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Nvalle\2023\Cuadros-Gráficos 2023\"/>
    </mc:Choice>
  </mc:AlternateContent>
  <xr:revisionPtr revIDLastSave="0" documentId="13_ncr:1_{4B91DD69-9DBC-42E3-A339-17D38C1E09D8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Cuadro 5.1" sheetId="37" r:id="rId1"/>
    <sheet name="Cuadro 5.2 " sheetId="4" r:id="rId2"/>
    <sheet name="Gráfico 5.1" sheetId="38" r:id="rId3"/>
    <sheet name="Cuadro 5.3" sheetId="5" r:id="rId4"/>
    <sheet name="Cuadro 5.4" sheetId="9" r:id="rId5"/>
    <sheet name="Cuadro 5.5" sheetId="11" r:id="rId6"/>
    <sheet name="Cuadro 5.6" sheetId="35" r:id="rId7"/>
    <sheet name="Gráfico 5.2 " sheetId="40" r:id="rId8"/>
    <sheet name="Gráfico 5.3" sheetId="20" r:id="rId9"/>
    <sheet name="Cuadro 5.7" sheetId="18" r:id="rId10"/>
    <sheet name="Gráfico 5.4" sheetId="32" r:id="rId11"/>
    <sheet name="Gráfico 5.5" sheetId="2" r:id="rId12"/>
    <sheet name="Cuadro 5.8" sheetId="23" r:id="rId13"/>
    <sheet name="Gráfico 5.6" sheetId="28" r:id="rId14"/>
    <sheet name="Cuadro 5.9" sheetId="36" r:id="rId15"/>
    <sheet name="Gráfico 5.7" sheetId="3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______________________key2" localSheetId="0" hidden="1">#REF!</definedName>
    <definedName name="___________________________key2" localSheetId="6" hidden="1">#REF!</definedName>
    <definedName name="___________________________key2" localSheetId="14" hidden="1">#REF!</definedName>
    <definedName name="___________________________key2" localSheetId="2" hidden="1">#REF!</definedName>
    <definedName name="___________________________key2" localSheetId="7" hidden="1">#REF!</definedName>
    <definedName name="___________________________key2" localSheetId="10" hidden="1">#REF!</definedName>
    <definedName name="___________________________key2" localSheetId="15" hidden="1">#REF!</definedName>
    <definedName name="___________________________key2" hidden="1">#REF!</definedName>
    <definedName name="__________________________G7" localSheetId="0" hidden="1">#REF!</definedName>
    <definedName name="__________________________G7" localSheetId="6" hidden="1">#REF!</definedName>
    <definedName name="__________________________G7" localSheetId="14" hidden="1">#REF!</definedName>
    <definedName name="__________________________G7" localSheetId="2" hidden="1">#REF!</definedName>
    <definedName name="__________________________G7" localSheetId="7" hidden="1">#REF!</definedName>
    <definedName name="__________________________G7" localSheetId="10" hidden="1">#REF!</definedName>
    <definedName name="__________________________G7" localSheetId="15" hidden="1">#REF!</definedName>
    <definedName name="__________________________G7" hidden="1">#REF!</definedName>
    <definedName name="__________________________key2" localSheetId="0" hidden="1">#REF!</definedName>
    <definedName name="__________________________key2" localSheetId="6" hidden="1">#REF!</definedName>
    <definedName name="__________________________key2" localSheetId="14" hidden="1">#REF!</definedName>
    <definedName name="__________________________key2" localSheetId="2" hidden="1">#REF!</definedName>
    <definedName name="__________________________key2" localSheetId="7" hidden="1">#REF!</definedName>
    <definedName name="__________________________key2" localSheetId="10" hidden="1">#REF!</definedName>
    <definedName name="__________________________key2" localSheetId="15" hidden="1">#REF!</definedName>
    <definedName name="__________________________key2" hidden="1">#REF!</definedName>
    <definedName name="_________________________G7" localSheetId="0" hidden="1">#REF!</definedName>
    <definedName name="_________________________G7" localSheetId="6" hidden="1">#REF!</definedName>
    <definedName name="_________________________G7" localSheetId="14" hidden="1">#REF!</definedName>
    <definedName name="_________________________G7" localSheetId="2" hidden="1">#REF!</definedName>
    <definedName name="_________________________G7" localSheetId="7" hidden="1">#REF!</definedName>
    <definedName name="_________________________G7" localSheetId="10" hidden="1">#REF!</definedName>
    <definedName name="_________________________G7" localSheetId="15" hidden="1">#REF!</definedName>
    <definedName name="_________________________G7" hidden="1">#REF!</definedName>
    <definedName name="_________________________key2" localSheetId="0" hidden="1">#REF!</definedName>
    <definedName name="_________________________key2" localSheetId="6" hidden="1">#REF!</definedName>
    <definedName name="_________________________key2" localSheetId="14" hidden="1">#REF!</definedName>
    <definedName name="_________________________key2" localSheetId="2" hidden="1">#REF!</definedName>
    <definedName name="_________________________key2" localSheetId="7" hidden="1">#REF!</definedName>
    <definedName name="_________________________key2" localSheetId="10" hidden="1">#REF!</definedName>
    <definedName name="_________________________key2" localSheetId="15" hidden="1">#REF!</definedName>
    <definedName name="_________________________key2" hidden="1">#REF!</definedName>
    <definedName name="________________________G7" localSheetId="0" hidden="1">#REF!</definedName>
    <definedName name="________________________G7" localSheetId="6" hidden="1">#REF!</definedName>
    <definedName name="________________________G7" localSheetId="14" hidden="1">#REF!</definedName>
    <definedName name="________________________G7" localSheetId="2" hidden="1">#REF!</definedName>
    <definedName name="________________________G7" localSheetId="7" hidden="1">#REF!</definedName>
    <definedName name="________________________G7" localSheetId="10" hidden="1">#REF!</definedName>
    <definedName name="________________________G7" localSheetId="15" hidden="1">#REF!</definedName>
    <definedName name="________________________G7" hidden="1">#REF!</definedName>
    <definedName name="________________________key2" localSheetId="0" hidden="1">#REF!</definedName>
    <definedName name="________________________key2" localSheetId="6" hidden="1">#REF!</definedName>
    <definedName name="________________________key2" localSheetId="14" hidden="1">#REF!</definedName>
    <definedName name="________________________key2" localSheetId="2" hidden="1">#REF!</definedName>
    <definedName name="________________________key2" localSheetId="7" hidden="1">#REF!</definedName>
    <definedName name="________________________key2" localSheetId="15" hidden="1">#REF!</definedName>
    <definedName name="________________________key2" hidden="1">#REF!</definedName>
    <definedName name="_______________________G7" localSheetId="0" hidden="1">#REF!</definedName>
    <definedName name="_______________________G7" localSheetId="6" hidden="1">#REF!</definedName>
    <definedName name="_______________________G7" localSheetId="14" hidden="1">#REF!</definedName>
    <definedName name="_______________________G7" localSheetId="2" hidden="1">#REF!</definedName>
    <definedName name="_______________________G7" localSheetId="7" hidden="1">#REF!</definedName>
    <definedName name="_______________________G7" localSheetId="10" hidden="1">#REF!</definedName>
    <definedName name="_______________________G7" localSheetId="15" hidden="1">#REF!</definedName>
    <definedName name="_______________________G7" hidden="1">#REF!</definedName>
    <definedName name="_______________________key2" localSheetId="0" hidden="1">#REF!</definedName>
    <definedName name="_______________________key2" localSheetId="6" hidden="1">#REF!</definedName>
    <definedName name="_______________________key2" localSheetId="14" hidden="1">#REF!</definedName>
    <definedName name="_______________________key2" localSheetId="2" hidden="1">#REF!</definedName>
    <definedName name="_______________________key2" localSheetId="7" hidden="1">#REF!</definedName>
    <definedName name="_______________________key2" localSheetId="15" hidden="1">#REF!</definedName>
    <definedName name="_______________________key2" hidden="1">#REF!</definedName>
    <definedName name="______________________G7" localSheetId="0" hidden="1">#REF!</definedName>
    <definedName name="______________________G7" localSheetId="4" hidden="1">#REF!</definedName>
    <definedName name="______________________G7" localSheetId="6" hidden="1">#REF!</definedName>
    <definedName name="______________________G7" localSheetId="14" hidden="1">#REF!</definedName>
    <definedName name="______________________G7" localSheetId="2" hidden="1">#REF!</definedName>
    <definedName name="______________________G7" localSheetId="7" hidden="1">#REF!</definedName>
    <definedName name="______________________G7" localSheetId="10" hidden="1">#REF!</definedName>
    <definedName name="______________________G7" localSheetId="15" hidden="1">#REF!</definedName>
    <definedName name="______________________G7" hidden="1">#REF!</definedName>
    <definedName name="______________________key2" localSheetId="0" hidden="1">#REF!</definedName>
    <definedName name="______________________key2" localSheetId="4" hidden="1">#REF!</definedName>
    <definedName name="______________________key2" localSheetId="6" hidden="1">#REF!</definedName>
    <definedName name="______________________key2" localSheetId="14" hidden="1">#REF!</definedName>
    <definedName name="______________________key2" localSheetId="2" hidden="1">#REF!</definedName>
    <definedName name="______________________key2" localSheetId="7" hidden="1">#REF!</definedName>
    <definedName name="______________________key2" localSheetId="15" hidden="1">#REF!</definedName>
    <definedName name="______________________key2" hidden="1">#REF!</definedName>
    <definedName name="_____________________G7" localSheetId="0" hidden="1">#REF!</definedName>
    <definedName name="_____________________G7" localSheetId="6" hidden="1">#REF!</definedName>
    <definedName name="_____________________G7" localSheetId="14" hidden="1">#REF!</definedName>
    <definedName name="_____________________G7" localSheetId="2" hidden="1">#REF!</definedName>
    <definedName name="_____________________G7" localSheetId="7" hidden="1">#REF!</definedName>
    <definedName name="_____________________G7" localSheetId="10" hidden="1">#REF!</definedName>
    <definedName name="_____________________G7" localSheetId="15" hidden="1">#REF!</definedName>
    <definedName name="_____________________G7" hidden="1">#REF!</definedName>
    <definedName name="_____________________key2" localSheetId="0" hidden="1">#REF!</definedName>
    <definedName name="_____________________key2" localSheetId="4" hidden="1">#REF!</definedName>
    <definedName name="_____________________key2" localSheetId="6" hidden="1">#REF!</definedName>
    <definedName name="_____________________key2" localSheetId="14" hidden="1">#REF!</definedName>
    <definedName name="_____________________key2" localSheetId="2" hidden="1">#REF!</definedName>
    <definedName name="_____________________key2" localSheetId="7" hidden="1">#REF!</definedName>
    <definedName name="_____________________key2" localSheetId="15" hidden="1">#REF!</definedName>
    <definedName name="_____________________key2" hidden="1">#REF!</definedName>
    <definedName name="____________________G7" localSheetId="0" hidden="1">#REF!</definedName>
    <definedName name="____________________G7" localSheetId="4" hidden="1">#REF!</definedName>
    <definedName name="____________________G7" localSheetId="6" hidden="1">#REF!</definedName>
    <definedName name="____________________G7" localSheetId="14" hidden="1">#REF!</definedName>
    <definedName name="____________________G7" localSheetId="2" hidden="1">#REF!</definedName>
    <definedName name="____________________G7" localSheetId="7" hidden="1">#REF!</definedName>
    <definedName name="____________________G7" localSheetId="10" hidden="1">#REF!</definedName>
    <definedName name="____________________G7" localSheetId="15" hidden="1">#REF!</definedName>
    <definedName name="____________________G7" hidden="1">#REF!</definedName>
    <definedName name="____________________key2" localSheetId="0" hidden="1">#REF!</definedName>
    <definedName name="____________________key2" localSheetId="4" hidden="1">#REF!</definedName>
    <definedName name="____________________key2" localSheetId="6" hidden="1">#REF!</definedName>
    <definedName name="____________________key2" localSheetId="14" hidden="1">#REF!</definedName>
    <definedName name="____________________key2" localSheetId="2" hidden="1">#REF!</definedName>
    <definedName name="____________________key2" localSheetId="7" hidden="1">#REF!</definedName>
    <definedName name="____________________key2" localSheetId="15" hidden="1">#REF!</definedName>
    <definedName name="____________________key2" hidden="1">#REF!</definedName>
    <definedName name="___________________G7" localSheetId="0" hidden="1">#REF!</definedName>
    <definedName name="___________________G7" localSheetId="4" hidden="1">#REF!</definedName>
    <definedName name="___________________G7" localSheetId="6" hidden="1">#REF!</definedName>
    <definedName name="___________________G7" localSheetId="14" hidden="1">#REF!</definedName>
    <definedName name="___________________G7" localSheetId="2" hidden="1">#REF!</definedName>
    <definedName name="___________________G7" localSheetId="7" hidden="1">#REF!</definedName>
    <definedName name="___________________G7" localSheetId="10" hidden="1">#REF!</definedName>
    <definedName name="___________________G7" localSheetId="15" hidden="1">#REF!</definedName>
    <definedName name="___________________G7" hidden="1">#REF!</definedName>
    <definedName name="___________________key2" localSheetId="0" hidden="1">#REF!</definedName>
    <definedName name="___________________key2" localSheetId="4" hidden="1">#REF!</definedName>
    <definedName name="___________________key2" localSheetId="6" hidden="1">#REF!</definedName>
    <definedName name="___________________key2" localSheetId="14" hidden="1">#REF!</definedName>
    <definedName name="___________________key2" localSheetId="2" hidden="1">#REF!</definedName>
    <definedName name="___________________key2" localSheetId="7" hidden="1">#REF!</definedName>
    <definedName name="___________________key2" localSheetId="15" hidden="1">#REF!</definedName>
    <definedName name="___________________key2" hidden="1">#REF!</definedName>
    <definedName name="__________________G7" localSheetId="0" hidden="1">#REF!</definedName>
    <definedName name="__________________G7" localSheetId="4" hidden="1">#REF!</definedName>
    <definedName name="__________________G7" localSheetId="6" hidden="1">#REF!</definedName>
    <definedName name="__________________G7" localSheetId="14" hidden="1">#REF!</definedName>
    <definedName name="__________________G7" localSheetId="2" hidden="1">#REF!</definedName>
    <definedName name="__________________G7" localSheetId="7" hidden="1">#REF!</definedName>
    <definedName name="__________________G7" localSheetId="10" hidden="1">#REF!</definedName>
    <definedName name="__________________G7" localSheetId="15" hidden="1">#REF!</definedName>
    <definedName name="__________________G7" hidden="1">#REF!</definedName>
    <definedName name="__________________key2" localSheetId="0" hidden="1">#REF!</definedName>
    <definedName name="__________________key2" localSheetId="4" hidden="1">#REF!</definedName>
    <definedName name="__________________key2" localSheetId="6" hidden="1">#REF!</definedName>
    <definedName name="__________________key2" localSheetId="14" hidden="1">#REF!</definedName>
    <definedName name="__________________key2" localSheetId="2" hidden="1">#REF!</definedName>
    <definedName name="__________________key2" localSheetId="7" hidden="1">#REF!</definedName>
    <definedName name="__________________key2" localSheetId="15" hidden="1">#REF!</definedName>
    <definedName name="__________________key2" hidden="1">#REF!</definedName>
    <definedName name="_________________G7" localSheetId="0" hidden="1">#REF!</definedName>
    <definedName name="_________________G7" localSheetId="4" hidden="1">#REF!</definedName>
    <definedName name="_________________G7" localSheetId="6" hidden="1">#REF!</definedName>
    <definedName name="_________________G7" localSheetId="14" hidden="1">#REF!</definedName>
    <definedName name="_________________G7" localSheetId="2" hidden="1">#REF!</definedName>
    <definedName name="_________________G7" localSheetId="7" hidden="1">#REF!</definedName>
    <definedName name="_________________G7" localSheetId="10" hidden="1">#REF!</definedName>
    <definedName name="_________________G7" localSheetId="15" hidden="1">#REF!</definedName>
    <definedName name="_________________G7" hidden="1">#REF!</definedName>
    <definedName name="_________________key2" localSheetId="0" hidden="1">#REF!</definedName>
    <definedName name="_________________key2" localSheetId="4" hidden="1">#REF!</definedName>
    <definedName name="_________________key2" localSheetId="6" hidden="1">#REF!</definedName>
    <definedName name="_________________key2" localSheetId="14" hidden="1">#REF!</definedName>
    <definedName name="_________________key2" localSheetId="2" hidden="1">#REF!</definedName>
    <definedName name="_________________key2" localSheetId="7" hidden="1">#REF!</definedName>
    <definedName name="_________________key2" localSheetId="15" hidden="1">#REF!</definedName>
    <definedName name="_________________key2" hidden="1">#REF!</definedName>
    <definedName name="________________G7" localSheetId="0" hidden="1">#REF!</definedName>
    <definedName name="________________G7" localSheetId="4" hidden="1">#REF!</definedName>
    <definedName name="________________G7" localSheetId="6" hidden="1">#REF!</definedName>
    <definedName name="________________G7" localSheetId="14" hidden="1">#REF!</definedName>
    <definedName name="________________G7" localSheetId="2" hidden="1">#REF!</definedName>
    <definedName name="________________G7" localSheetId="7" hidden="1">#REF!</definedName>
    <definedName name="________________G7" localSheetId="10" hidden="1">#REF!</definedName>
    <definedName name="________________G7" localSheetId="15" hidden="1">#REF!</definedName>
    <definedName name="________________G7" hidden="1">#REF!</definedName>
    <definedName name="________________key2" localSheetId="0" hidden="1">#REF!</definedName>
    <definedName name="________________key2" localSheetId="4" hidden="1">#REF!</definedName>
    <definedName name="________________key2" localSheetId="6" hidden="1">#REF!</definedName>
    <definedName name="________________key2" localSheetId="14" hidden="1">#REF!</definedName>
    <definedName name="________________key2" localSheetId="2" hidden="1">#REF!</definedName>
    <definedName name="________________key2" localSheetId="7" hidden="1">#REF!</definedName>
    <definedName name="________________key2" localSheetId="15" hidden="1">#REF!</definedName>
    <definedName name="________________key2" hidden="1">#REF!</definedName>
    <definedName name="_______________G7" localSheetId="0" hidden="1">#REF!</definedName>
    <definedName name="_______________G7" localSheetId="4" hidden="1">#REF!</definedName>
    <definedName name="_______________G7" localSheetId="6" hidden="1">#REF!</definedName>
    <definedName name="_______________G7" localSheetId="14" hidden="1">#REF!</definedName>
    <definedName name="_______________G7" localSheetId="2" hidden="1">#REF!</definedName>
    <definedName name="_______________G7" localSheetId="7" hidden="1">#REF!</definedName>
    <definedName name="_______________G7" localSheetId="10" hidden="1">#REF!</definedName>
    <definedName name="_______________G7" localSheetId="15" hidden="1">#REF!</definedName>
    <definedName name="_______________G7" hidden="1">#REF!</definedName>
    <definedName name="_______________key2" localSheetId="0" hidden="1">#REF!</definedName>
    <definedName name="_______________key2" localSheetId="4" hidden="1">#REF!</definedName>
    <definedName name="_______________key2" localSheetId="6" hidden="1">#REF!</definedName>
    <definedName name="_______________key2" localSheetId="14" hidden="1">#REF!</definedName>
    <definedName name="_______________key2" localSheetId="2" hidden="1">#REF!</definedName>
    <definedName name="_______________key2" localSheetId="7" hidden="1">#REF!</definedName>
    <definedName name="_______________key2" localSheetId="15" hidden="1">#REF!</definedName>
    <definedName name="_______________key2" hidden="1">#REF!</definedName>
    <definedName name="______________G7" localSheetId="0" hidden="1">#REF!</definedName>
    <definedName name="______________G7" localSheetId="4" hidden="1">#REF!</definedName>
    <definedName name="______________G7" localSheetId="6" hidden="1">#REF!</definedName>
    <definedName name="______________G7" localSheetId="14" hidden="1">#REF!</definedName>
    <definedName name="______________G7" localSheetId="2" hidden="1">#REF!</definedName>
    <definedName name="______________G7" localSheetId="7" hidden="1">#REF!</definedName>
    <definedName name="______________G7" localSheetId="10" hidden="1">#REF!</definedName>
    <definedName name="______________G7" localSheetId="15" hidden="1">#REF!</definedName>
    <definedName name="______________G7" hidden="1">#REF!</definedName>
    <definedName name="______________key2" localSheetId="0" hidden="1">#REF!</definedName>
    <definedName name="______________key2" localSheetId="4" hidden="1">#REF!</definedName>
    <definedName name="______________key2" localSheetId="6" hidden="1">#REF!</definedName>
    <definedName name="______________key2" localSheetId="14" hidden="1">#REF!</definedName>
    <definedName name="______________key2" localSheetId="2" hidden="1">#REF!</definedName>
    <definedName name="______________key2" localSheetId="7" hidden="1">#REF!</definedName>
    <definedName name="______________key2" localSheetId="15" hidden="1">#REF!</definedName>
    <definedName name="______________key2" hidden="1">#REF!</definedName>
    <definedName name="_____________G7" localSheetId="0" hidden="1">#REF!</definedName>
    <definedName name="_____________G7" localSheetId="4" hidden="1">#REF!</definedName>
    <definedName name="_____________G7" localSheetId="6" hidden="1">#REF!</definedName>
    <definedName name="_____________G7" localSheetId="14" hidden="1">#REF!</definedName>
    <definedName name="_____________G7" localSheetId="2" hidden="1">#REF!</definedName>
    <definedName name="_____________G7" localSheetId="7" hidden="1">#REF!</definedName>
    <definedName name="_____________G7" localSheetId="10" hidden="1">#REF!</definedName>
    <definedName name="_____________G7" localSheetId="15" hidden="1">#REF!</definedName>
    <definedName name="_____________G7" hidden="1">#REF!</definedName>
    <definedName name="_____________key2" localSheetId="0" hidden="1">#REF!</definedName>
    <definedName name="_____________key2" localSheetId="4" hidden="1">#REF!</definedName>
    <definedName name="_____________key2" localSheetId="6" hidden="1">#REF!</definedName>
    <definedName name="_____________key2" localSheetId="9" hidden="1">#REF!</definedName>
    <definedName name="_____________key2" localSheetId="14" hidden="1">#REF!</definedName>
    <definedName name="_____________key2" localSheetId="2" hidden="1">#REF!</definedName>
    <definedName name="_____________key2" localSheetId="7" hidden="1">#REF!</definedName>
    <definedName name="_____________key2" localSheetId="15" hidden="1">#REF!</definedName>
    <definedName name="_____________key2" hidden="1">#REF!</definedName>
    <definedName name="____________G7" localSheetId="0" hidden="1">#REF!</definedName>
    <definedName name="____________G7" localSheetId="4" hidden="1">#REF!</definedName>
    <definedName name="____________G7" localSheetId="6" hidden="1">#REF!</definedName>
    <definedName name="____________G7" localSheetId="9" hidden="1">#REF!</definedName>
    <definedName name="____________G7" localSheetId="14" hidden="1">#REF!</definedName>
    <definedName name="____________G7" localSheetId="2" hidden="1">#REF!</definedName>
    <definedName name="____________G7" localSheetId="7" hidden="1">#REF!</definedName>
    <definedName name="____________G7" localSheetId="10" hidden="1">#REF!</definedName>
    <definedName name="____________G7" localSheetId="15" hidden="1">#REF!</definedName>
    <definedName name="____________G7" hidden="1">#REF!</definedName>
    <definedName name="____________key2" localSheetId="0" hidden="1">#REF!</definedName>
    <definedName name="____________key2" localSheetId="4" hidden="1">#REF!</definedName>
    <definedName name="____________key2" localSheetId="6" hidden="1">#REF!</definedName>
    <definedName name="____________key2" localSheetId="14" hidden="1">#REF!</definedName>
    <definedName name="____________key2" localSheetId="2" hidden="1">#REF!</definedName>
    <definedName name="____________key2" localSheetId="7" hidden="1">#REF!</definedName>
    <definedName name="____________key2" localSheetId="15" hidden="1">#REF!</definedName>
    <definedName name="____________key2" hidden="1">#REF!</definedName>
    <definedName name="___________G7" localSheetId="0" hidden="1">#REF!</definedName>
    <definedName name="___________G7" localSheetId="4" hidden="1">#REF!</definedName>
    <definedName name="___________G7" localSheetId="6" hidden="1">#REF!</definedName>
    <definedName name="___________G7" localSheetId="9" hidden="1">#REF!</definedName>
    <definedName name="___________G7" localSheetId="14" hidden="1">#REF!</definedName>
    <definedName name="___________G7" localSheetId="2" hidden="1">#REF!</definedName>
    <definedName name="___________G7" localSheetId="7" hidden="1">#REF!</definedName>
    <definedName name="___________G7" localSheetId="10" hidden="1">#REF!</definedName>
    <definedName name="___________G7" localSheetId="15" hidden="1">#REF!</definedName>
    <definedName name="___________G7" hidden="1">#REF!</definedName>
    <definedName name="___________key2" localSheetId="0" hidden="1">#REF!</definedName>
    <definedName name="___________key2" localSheetId="4" hidden="1">#REF!</definedName>
    <definedName name="___________key2" localSheetId="6" hidden="1">#REF!</definedName>
    <definedName name="___________key2" localSheetId="14" hidden="1">#REF!</definedName>
    <definedName name="___________key2" localSheetId="2" hidden="1">#REF!</definedName>
    <definedName name="___________key2" localSheetId="7" hidden="1">#REF!</definedName>
    <definedName name="___________key2" localSheetId="15" hidden="1">#REF!</definedName>
    <definedName name="___________key2" hidden="1">#REF!</definedName>
    <definedName name="__________G7" localSheetId="0" hidden="1">#REF!</definedName>
    <definedName name="__________G7" localSheetId="4" hidden="1">#REF!</definedName>
    <definedName name="__________G7" localSheetId="6" hidden="1">#REF!</definedName>
    <definedName name="__________G7" localSheetId="9" hidden="1">#REF!</definedName>
    <definedName name="__________G7" localSheetId="14" hidden="1">#REF!</definedName>
    <definedName name="__________G7" localSheetId="2" hidden="1">#REF!</definedName>
    <definedName name="__________G7" localSheetId="7" hidden="1">#REF!</definedName>
    <definedName name="__________G7" localSheetId="10" hidden="1">#REF!</definedName>
    <definedName name="__________G7" localSheetId="15" hidden="1">#REF!</definedName>
    <definedName name="__________G7" hidden="1">#REF!</definedName>
    <definedName name="__________key2" localSheetId="0" hidden="1">#REF!</definedName>
    <definedName name="__________key2" localSheetId="4" hidden="1">#REF!</definedName>
    <definedName name="__________key2" localSheetId="6" hidden="1">#REF!</definedName>
    <definedName name="__________key2" localSheetId="14" hidden="1">#REF!</definedName>
    <definedName name="__________key2" localSheetId="2" hidden="1">#REF!</definedName>
    <definedName name="__________key2" localSheetId="7" hidden="1">#REF!</definedName>
    <definedName name="__________key2" localSheetId="15" hidden="1">#REF!</definedName>
    <definedName name="__________key2" hidden="1">#REF!</definedName>
    <definedName name="_________G7" localSheetId="0" hidden="1">#REF!</definedName>
    <definedName name="_________G7" localSheetId="4" hidden="1">#REF!</definedName>
    <definedName name="_________G7" localSheetId="6" hidden="1">#REF!</definedName>
    <definedName name="_________G7" localSheetId="9" hidden="1">#REF!</definedName>
    <definedName name="_________G7" localSheetId="14" hidden="1">#REF!</definedName>
    <definedName name="_________G7" localSheetId="2" hidden="1">#REF!</definedName>
    <definedName name="_________G7" localSheetId="7" hidden="1">#REF!</definedName>
    <definedName name="_________G7" localSheetId="10" hidden="1">#REF!</definedName>
    <definedName name="_________G7" localSheetId="15" hidden="1">#REF!</definedName>
    <definedName name="_________G7" hidden="1">#REF!</definedName>
    <definedName name="_________key2" localSheetId="0" hidden="1">#REF!</definedName>
    <definedName name="_________key2" localSheetId="4" hidden="1">#REF!</definedName>
    <definedName name="_________key2" localSheetId="6" hidden="1">#REF!</definedName>
    <definedName name="_________key2" localSheetId="14" hidden="1">#REF!</definedName>
    <definedName name="_________key2" localSheetId="2" hidden="1">#REF!</definedName>
    <definedName name="_________key2" localSheetId="7" hidden="1">#REF!</definedName>
    <definedName name="_________key2" localSheetId="15" hidden="1">#REF!</definedName>
    <definedName name="_________key2" hidden="1">#REF!</definedName>
    <definedName name="________G7" localSheetId="0" hidden="1">#REF!</definedName>
    <definedName name="________G7" localSheetId="4" hidden="1">#REF!</definedName>
    <definedName name="________G7" localSheetId="6" hidden="1">#REF!</definedName>
    <definedName name="________G7" localSheetId="9" hidden="1">#REF!</definedName>
    <definedName name="________G7" localSheetId="14" hidden="1">#REF!</definedName>
    <definedName name="________G7" localSheetId="2" hidden="1">#REF!</definedName>
    <definedName name="________G7" localSheetId="7" hidden="1">#REF!</definedName>
    <definedName name="________G7" localSheetId="10" hidden="1">#REF!</definedName>
    <definedName name="________G7" localSheetId="15" hidden="1">#REF!</definedName>
    <definedName name="________G7" hidden="1">#REF!</definedName>
    <definedName name="________key2" localSheetId="0" hidden="1">#REF!</definedName>
    <definedName name="________key2" localSheetId="4" hidden="1">#REF!</definedName>
    <definedName name="________key2" localSheetId="6" hidden="1">#REF!</definedName>
    <definedName name="________key2" localSheetId="14" hidden="1">#REF!</definedName>
    <definedName name="________key2" localSheetId="2" hidden="1">#REF!</definedName>
    <definedName name="________key2" localSheetId="7" hidden="1">#REF!</definedName>
    <definedName name="________key2" localSheetId="15" hidden="1">#REF!</definedName>
    <definedName name="________key2" hidden="1">#REF!</definedName>
    <definedName name="_______G7" localSheetId="0" hidden="1">#REF!</definedName>
    <definedName name="_______G7" localSheetId="4" hidden="1">#REF!</definedName>
    <definedName name="_______G7" localSheetId="6" hidden="1">#REF!</definedName>
    <definedName name="_______G7" localSheetId="9" hidden="1">#REF!</definedName>
    <definedName name="_______G7" localSheetId="14" hidden="1">#REF!</definedName>
    <definedName name="_______G7" localSheetId="2" hidden="1">#REF!</definedName>
    <definedName name="_______G7" localSheetId="7" hidden="1">#REF!</definedName>
    <definedName name="_______G7" localSheetId="10" hidden="1">#REF!</definedName>
    <definedName name="_______G7" localSheetId="15" hidden="1">#REF!</definedName>
    <definedName name="_______G7" hidden="1">#REF!</definedName>
    <definedName name="_______key2" localSheetId="0" hidden="1">#REF!</definedName>
    <definedName name="_______key2" localSheetId="4" hidden="1">#REF!</definedName>
    <definedName name="_______key2" localSheetId="6" hidden="1">#REF!</definedName>
    <definedName name="_______key2" localSheetId="14" hidden="1">#REF!</definedName>
    <definedName name="_______key2" localSheetId="2" hidden="1">#REF!</definedName>
    <definedName name="_______key2" localSheetId="7" hidden="1">#REF!</definedName>
    <definedName name="_______key2" localSheetId="15" hidden="1">#REF!</definedName>
    <definedName name="_______key2" hidden="1">#REF!</definedName>
    <definedName name="______G7" localSheetId="0" hidden="1">#REF!</definedName>
    <definedName name="______G7" localSheetId="4" hidden="1">#REF!</definedName>
    <definedName name="______G7" localSheetId="6" hidden="1">#REF!</definedName>
    <definedName name="______G7" localSheetId="9" hidden="1">#REF!</definedName>
    <definedName name="______G7" localSheetId="14" hidden="1">#REF!</definedName>
    <definedName name="______G7" localSheetId="2" hidden="1">#REF!</definedName>
    <definedName name="______G7" localSheetId="7" hidden="1">#REF!</definedName>
    <definedName name="______G7" localSheetId="10" hidden="1">#REF!</definedName>
    <definedName name="______G7" localSheetId="15" hidden="1">#REF!</definedName>
    <definedName name="______G7" hidden="1">#REF!</definedName>
    <definedName name="______key2" localSheetId="0" hidden="1">#REF!</definedName>
    <definedName name="______key2" localSheetId="4" hidden="1">#REF!</definedName>
    <definedName name="______key2" localSheetId="6" hidden="1">#REF!</definedName>
    <definedName name="______key2" localSheetId="14" hidden="1">#REF!</definedName>
    <definedName name="______key2" localSheetId="2" hidden="1">#REF!</definedName>
    <definedName name="______key2" localSheetId="7" hidden="1">#REF!</definedName>
    <definedName name="______key2" localSheetId="15" hidden="1">#REF!</definedName>
    <definedName name="______key2" hidden="1">#REF!</definedName>
    <definedName name="_____G7" localSheetId="0" hidden="1">#REF!</definedName>
    <definedName name="_____G7" localSheetId="4" hidden="1">#REF!</definedName>
    <definedName name="_____G7" localSheetId="6" hidden="1">#REF!</definedName>
    <definedName name="_____G7" localSheetId="9" hidden="1">#REF!</definedName>
    <definedName name="_____G7" localSheetId="14" hidden="1">#REF!</definedName>
    <definedName name="_____G7" localSheetId="2" hidden="1">#REF!</definedName>
    <definedName name="_____G7" localSheetId="7" hidden="1">#REF!</definedName>
    <definedName name="_____G7" localSheetId="10" hidden="1">#REF!</definedName>
    <definedName name="_____G7" localSheetId="15" hidden="1">#REF!</definedName>
    <definedName name="_____G7" hidden="1">#REF!</definedName>
    <definedName name="_____key2" localSheetId="0" hidden="1">#REF!</definedName>
    <definedName name="_____key2" localSheetId="4" hidden="1">#REF!</definedName>
    <definedName name="_____key2" localSheetId="6" hidden="1">#REF!</definedName>
    <definedName name="_____key2" localSheetId="14" hidden="1">#REF!</definedName>
    <definedName name="_____key2" localSheetId="2" hidden="1">#REF!</definedName>
    <definedName name="_____key2" localSheetId="7" hidden="1">#REF!</definedName>
    <definedName name="_____key2" localSheetId="15" hidden="1">#REF!</definedName>
    <definedName name="_____key2" hidden="1">#REF!</definedName>
    <definedName name="____G7" localSheetId="0" hidden="1">#REF!</definedName>
    <definedName name="____G7" localSheetId="4" hidden="1">#REF!</definedName>
    <definedName name="____G7" localSheetId="6" hidden="1">#REF!</definedName>
    <definedName name="____G7" localSheetId="9" hidden="1">#REF!</definedName>
    <definedName name="____G7" localSheetId="14" hidden="1">#REF!</definedName>
    <definedName name="____G7" localSheetId="2" hidden="1">#REF!</definedName>
    <definedName name="____G7" localSheetId="7" hidden="1">#REF!</definedName>
    <definedName name="____G7" localSheetId="10" hidden="1">#REF!</definedName>
    <definedName name="____G7" localSheetId="15" hidden="1">#REF!</definedName>
    <definedName name="____G7" hidden="1">#REF!</definedName>
    <definedName name="____key2" localSheetId="0" hidden="1">#REF!</definedName>
    <definedName name="____key2" localSheetId="4" hidden="1">#REF!</definedName>
    <definedName name="____key2" localSheetId="6" hidden="1">#REF!</definedName>
    <definedName name="____key2" localSheetId="14" hidden="1">#REF!</definedName>
    <definedName name="____key2" localSheetId="2" hidden="1">#REF!</definedName>
    <definedName name="____key2" localSheetId="7" hidden="1">#REF!</definedName>
    <definedName name="____key2" localSheetId="15" hidden="1">#REF!</definedName>
    <definedName name="____key2" hidden="1">#REF!</definedName>
    <definedName name="___G7" localSheetId="0" hidden="1">#REF!</definedName>
    <definedName name="___G7" localSheetId="4" hidden="1">#REF!</definedName>
    <definedName name="___G7" localSheetId="6" hidden="1">#REF!</definedName>
    <definedName name="___G7" localSheetId="14" hidden="1">#REF!</definedName>
    <definedName name="___G7" localSheetId="2" hidden="1">#REF!</definedName>
    <definedName name="___G7" localSheetId="7" hidden="1">#REF!</definedName>
    <definedName name="___G7" localSheetId="10" hidden="1">#REF!</definedName>
    <definedName name="___G7" localSheetId="15" hidden="1">#REF!</definedName>
    <definedName name="___G7" hidden="1">#REF!</definedName>
    <definedName name="___key2" localSheetId="0" hidden="1">#REF!</definedName>
    <definedName name="___key2" localSheetId="4" hidden="1">#REF!</definedName>
    <definedName name="___key2" localSheetId="6" hidden="1">#REF!</definedName>
    <definedName name="___key2" localSheetId="9" hidden="1">#REF!</definedName>
    <definedName name="___key2" localSheetId="14" hidden="1">#REF!</definedName>
    <definedName name="___key2" localSheetId="2" hidden="1">#REF!</definedName>
    <definedName name="___key2" localSheetId="7" hidden="1">#REF!</definedName>
    <definedName name="___key2" localSheetId="15" hidden="1">#REF!</definedName>
    <definedName name="___key2" hidden="1">#REF!</definedName>
    <definedName name="__1__123Graph_ACHART_1" hidden="1">[1]Hoja3!$J$368:$J$408</definedName>
    <definedName name="__123Graph_A" localSheetId="0" hidden="1">[2]balance!#REF!</definedName>
    <definedName name="__123Graph_A" localSheetId="1" hidden="1">[2]balance!#REF!</definedName>
    <definedName name="__123Graph_A" localSheetId="3" hidden="1">[2]balance!#REF!</definedName>
    <definedName name="__123Graph_A" localSheetId="4" hidden="1">[2]balance!#REF!</definedName>
    <definedName name="__123Graph_A" localSheetId="6" hidden="1">[2]balance!#REF!</definedName>
    <definedName name="__123Graph_A" localSheetId="9" hidden="1">[2]balance!#REF!</definedName>
    <definedName name="__123Graph_A" localSheetId="12" hidden="1">[2]balance!#REF!</definedName>
    <definedName name="__123Graph_A" localSheetId="14" hidden="1">[2]balance!#REF!</definedName>
    <definedName name="__123Graph_A" localSheetId="2" hidden="1">[2]balance!#REF!</definedName>
    <definedName name="__123Graph_A" localSheetId="7" hidden="1">[2]balance!#REF!</definedName>
    <definedName name="__123Graph_A" localSheetId="10" hidden="1">[2]balance!#REF!</definedName>
    <definedName name="__123Graph_A" localSheetId="11" hidden="1">[2]balance!#REF!</definedName>
    <definedName name="__123Graph_A" localSheetId="13" hidden="1">[2]balance!#REF!</definedName>
    <definedName name="__123Graph_A" localSheetId="15" hidden="1">[2]balance!#REF!</definedName>
    <definedName name="__123Graph_A" hidden="1">[2]balance!#REF!</definedName>
    <definedName name="__123Graph_ACURRENT" localSheetId="0" hidden="1">[2]balance!#REF!</definedName>
    <definedName name="__123Graph_ACURRENT" localSheetId="1" hidden="1">[2]balance!#REF!</definedName>
    <definedName name="__123Graph_ACURRENT" localSheetId="3" hidden="1">[2]balance!#REF!</definedName>
    <definedName name="__123Graph_ACURRENT" localSheetId="4" hidden="1">[2]balance!#REF!</definedName>
    <definedName name="__123Graph_ACURRENT" localSheetId="6" hidden="1">[2]balance!#REF!</definedName>
    <definedName name="__123Graph_ACURRENT" localSheetId="9" hidden="1">[2]balance!#REF!</definedName>
    <definedName name="__123Graph_ACURRENT" localSheetId="12" hidden="1">[2]balance!#REF!</definedName>
    <definedName name="__123Graph_ACURRENT" localSheetId="14" hidden="1">[2]balance!#REF!</definedName>
    <definedName name="__123Graph_ACURRENT" localSheetId="2" hidden="1">[2]balance!#REF!</definedName>
    <definedName name="__123Graph_ACURRENT" localSheetId="7" hidden="1">[2]balance!#REF!</definedName>
    <definedName name="__123Graph_ACURRENT" localSheetId="10" hidden="1">[2]balance!#REF!</definedName>
    <definedName name="__123Graph_ACURRENT" localSheetId="11" hidden="1">[2]balance!#REF!</definedName>
    <definedName name="__123Graph_ACURRENT" localSheetId="13" hidden="1">[2]balance!#REF!</definedName>
    <definedName name="__123Graph_ACURRENT" localSheetId="15" hidden="1">[2]balance!#REF!</definedName>
    <definedName name="__123Graph_ACURRENT" hidden="1">[2]balance!#REF!</definedName>
    <definedName name="__123Graph_B" localSheetId="0" hidden="1">[2]balance!#REF!</definedName>
    <definedName name="__123Graph_B" localSheetId="1" hidden="1">[2]balance!#REF!</definedName>
    <definedName name="__123Graph_B" localSheetId="3" hidden="1">[2]balance!#REF!</definedName>
    <definedName name="__123Graph_B" localSheetId="4" hidden="1">[2]balance!#REF!</definedName>
    <definedName name="__123Graph_B" localSheetId="6" hidden="1">[2]balance!#REF!</definedName>
    <definedName name="__123Graph_B" localSheetId="9" hidden="1">[2]balance!#REF!</definedName>
    <definedName name="__123Graph_B" localSheetId="12" hidden="1">[2]balance!#REF!</definedName>
    <definedName name="__123Graph_B" localSheetId="14" hidden="1">[2]balance!#REF!</definedName>
    <definedName name="__123Graph_B" localSheetId="2" hidden="1">[2]balance!#REF!</definedName>
    <definedName name="__123Graph_B" localSheetId="7" hidden="1">[2]balance!#REF!</definedName>
    <definedName name="__123Graph_B" localSheetId="11" hidden="1">[2]balance!#REF!</definedName>
    <definedName name="__123Graph_B" localSheetId="13" hidden="1">[2]balance!#REF!</definedName>
    <definedName name="__123Graph_B" localSheetId="15" hidden="1">[2]balance!#REF!</definedName>
    <definedName name="__123Graph_B" hidden="1">[2]balance!#REF!</definedName>
    <definedName name="__123Graph_BCURRENT" localSheetId="0" hidden="1">[2]balance!#REF!</definedName>
    <definedName name="__123Graph_BCURRENT" localSheetId="1" hidden="1">[2]balance!#REF!</definedName>
    <definedName name="__123Graph_BCURRENT" localSheetId="3" hidden="1">[2]balance!#REF!</definedName>
    <definedName name="__123Graph_BCURRENT" localSheetId="4" hidden="1">[2]balance!#REF!</definedName>
    <definedName name="__123Graph_BCURRENT" localSheetId="6" hidden="1">[2]balance!#REF!</definedName>
    <definedName name="__123Graph_BCURRENT" localSheetId="9" hidden="1">[2]balance!#REF!</definedName>
    <definedName name="__123Graph_BCURRENT" localSheetId="12" hidden="1">[2]balance!#REF!</definedName>
    <definedName name="__123Graph_BCURRENT" localSheetId="14" hidden="1">[2]balance!#REF!</definedName>
    <definedName name="__123Graph_BCURRENT" localSheetId="2" hidden="1">[2]balance!#REF!</definedName>
    <definedName name="__123Graph_BCURRENT" localSheetId="7" hidden="1">[2]balance!#REF!</definedName>
    <definedName name="__123Graph_BCURRENT" localSheetId="11" hidden="1">[2]balance!#REF!</definedName>
    <definedName name="__123Graph_BCURRENT" localSheetId="13" hidden="1">[2]balance!#REF!</definedName>
    <definedName name="__123Graph_BCURRENT" localSheetId="15" hidden="1">[2]balance!#REF!</definedName>
    <definedName name="__123Graph_BCURRENT" hidden="1">[2]balance!#REF!</definedName>
    <definedName name="__123Graph_D" localSheetId="0" hidden="1">[2]balance!#REF!</definedName>
    <definedName name="__123Graph_D" localSheetId="1" hidden="1">[2]balance!#REF!</definedName>
    <definedName name="__123Graph_D" localSheetId="3" hidden="1">[2]balance!#REF!</definedName>
    <definedName name="__123Graph_D" localSheetId="4" hidden="1">[2]balance!#REF!</definedName>
    <definedName name="__123Graph_D" localSheetId="6" hidden="1">[2]balance!#REF!</definedName>
    <definedName name="__123Graph_D" localSheetId="9" hidden="1">[2]balance!#REF!</definedName>
    <definedName name="__123Graph_D" localSheetId="12" hidden="1">[2]balance!#REF!</definedName>
    <definedName name="__123Graph_D" localSheetId="14" hidden="1">[2]balance!#REF!</definedName>
    <definedName name="__123Graph_D" localSheetId="2" hidden="1">[2]balance!#REF!</definedName>
    <definedName name="__123Graph_D" localSheetId="7" hidden="1">[2]balance!#REF!</definedName>
    <definedName name="__123Graph_D" localSheetId="11" hidden="1">[2]balance!#REF!</definedName>
    <definedName name="__123Graph_D" localSheetId="13" hidden="1">[2]balance!#REF!</definedName>
    <definedName name="__123Graph_D" localSheetId="15" hidden="1">[2]balance!#REF!</definedName>
    <definedName name="__123Graph_D" hidden="1">[2]balance!#REF!</definedName>
    <definedName name="__123Graph_DCURRENT" localSheetId="0" hidden="1">[2]balance!#REF!</definedName>
    <definedName name="__123Graph_DCURRENT" localSheetId="1" hidden="1">[2]balance!#REF!</definedName>
    <definedName name="__123Graph_DCURRENT" localSheetId="3" hidden="1">[2]balance!#REF!</definedName>
    <definedName name="__123Graph_DCURRENT" localSheetId="4" hidden="1">[2]balance!#REF!</definedName>
    <definedName name="__123Graph_DCURRENT" localSheetId="6" hidden="1">[2]balance!#REF!</definedName>
    <definedName name="__123Graph_DCURRENT" localSheetId="9" hidden="1">[2]balance!#REF!</definedName>
    <definedName name="__123Graph_DCURRENT" localSheetId="12" hidden="1">[2]balance!#REF!</definedName>
    <definedName name="__123Graph_DCURRENT" localSheetId="14" hidden="1">[2]balance!#REF!</definedName>
    <definedName name="__123Graph_DCURRENT" localSheetId="2" hidden="1">[2]balance!#REF!</definedName>
    <definedName name="__123Graph_DCURRENT" localSheetId="7" hidden="1">[2]balance!#REF!</definedName>
    <definedName name="__123Graph_DCURRENT" localSheetId="11" hidden="1">[2]balance!#REF!</definedName>
    <definedName name="__123Graph_DCURRENT" localSheetId="13" hidden="1">[2]balance!#REF!</definedName>
    <definedName name="__123Graph_DCURRENT" localSheetId="15" hidden="1">[2]balance!#REF!</definedName>
    <definedName name="__123Graph_DCURRENT" hidden="1">[2]balance!#REF!</definedName>
    <definedName name="__123Graph_F" localSheetId="0" hidden="1">[2]balance!#REF!</definedName>
    <definedName name="__123Graph_F" localSheetId="1" hidden="1">[2]balance!#REF!</definedName>
    <definedName name="__123Graph_F" localSheetId="3" hidden="1">[2]balance!#REF!</definedName>
    <definedName name="__123Graph_F" localSheetId="4" hidden="1">[2]balance!#REF!</definedName>
    <definedName name="__123Graph_F" localSheetId="6" hidden="1">[2]balance!#REF!</definedName>
    <definedName name="__123Graph_F" localSheetId="9" hidden="1">[2]balance!#REF!</definedName>
    <definedName name="__123Graph_F" localSheetId="12" hidden="1">[2]balance!#REF!</definedName>
    <definedName name="__123Graph_F" localSheetId="14" hidden="1">[2]balance!#REF!</definedName>
    <definedName name="__123Graph_F" localSheetId="2" hidden="1">[2]balance!#REF!</definedName>
    <definedName name="__123Graph_F" localSheetId="7" hidden="1">[2]balance!#REF!</definedName>
    <definedName name="__123Graph_F" localSheetId="11" hidden="1">[2]balance!#REF!</definedName>
    <definedName name="__123Graph_F" localSheetId="13" hidden="1">[2]balance!#REF!</definedName>
    <definedName name="__123Graph_F" localSheetId="15" hidden="1">[2]balance!#REF!</definedName>
    <definedName name="__123Graph_F" hidden="1">[2]balance!#REF!</definedName>
    <definedName name="__123Graph_FCURRENT" localSheetId="0" hidden="1">[2]balance!#REF!</definedName>
    <definedName name="__123Graph_FCURRENT" localSheetId="1" hidden="1">[2]balance!#REF!</definedName>
    <definedName name="__123Graph_FCURRENT" localSheetId="3" hidden="1">[2]balance!#REF!</definedName>
    <definedName name="__123Graph_FCURRENT" localSheetId="4" hidden="1">[2]balance!#REF!</definedName>
    <definedName name="__123Graph_FCURRENT" localSheetId="6" hidden="1">[2]balance!#REF!</definedName>
    <definedName name="__123Graph_FCURRENT" localSheetId="9" hidden="1">[2]balance!#REF!</definedName>
    <definedName name="__123Graph_FCURRENT" localSheetId="12" hidden="1">[2]balance!#REF!</definedName>
    <definedName name="__123Graph_FCURRENT" localSheetId="14" hidden="1">[2]balance!#REF!</definedName>
    <definedName name="__123Graph_FCURRENT" localSheetId="2" hidden="1">[2]balance!#REF!</definedName>
    <definedName name="__123Graph_FCURRENT" localSheetId="7" hidden="1">[2]balance!#REF!</definedName>
    <definedName name="__123Graph_FCURRENT" localSheetId="11" hidden="1">[2]balance!#REF!</definedName>
    <definedName name="__123Graph_FCURRENT" localSheetId="13" hidden="1">[2]balance!#REF!</definedName>
    <definedName name="__123Graph_FCURRENT" localSheetId="15" hidden="1">[2]balance!#REF!</definedName>
    <definedName name="__123Graph_FCURRENT" hidden="1">[2]balance!#REF!</definedName>
    <definedName name="__123Graph_X" localSheetId="0" hidden="1">[2]balance!#REF!</definedName>
    <definedName name="__123Graph_X" localSheetId="1" hidden="1">[2]balance!#REF!</definedName>
    <definedName name="__123Graph_X" localSheetId="3" hidden="1">[2]balance!#REF!</definedName>
    <definedName name="__123Graph_X" localSheetId="4" hidden="1">[2]balance!#REF!</definedName>
    <definedName name="__123Graph_X" localSheetId="6" hidden="1">[2]balance!#REF!</definedName>
    <definedName name="__123Graph_X" localSheetId="9" hidden="1">[2]balance!#REF!</definedName>
    <definedName name="__123Graph_X" localSheetId="12" hidden="1">[2]balance!#REF!</definedName>
    <definedName name="__123Graph_X" localSheetId="14" hidden="1">[2]balance!#REF!</definedName>
    <definedName name="__123Graph_X" localSheetId="2" hidden="1">[2]balance!#REF!</definedName>
    <definedName name="__123Graph_X" localSheetId="7" hidden="1">[2]balance!#REF!</definedName>
    <definedName name="__123Graph_X" localSheetId="11" hidden="1">[2]balance!#REF!</definedName>
    <definedName name="__123Graph_X" localSheetId="13" hidden="1">[2]balance!#REF!</definedName>
    <definedName name="__123Graph_X" localSheetId="15" hidden="1">[2]balance!#REF!</definedName>
    <definedName name="__123Graph_X" hidden="1">[2]balance!#REF!</definedName>
    <definedName name="__123Graph_XCURRENT" localSheetId="0" hidden="1">[2]balance!#REF!</definedName>
    <definedName name="__123Graph_XCURRENT" localSheetId="1" hidden="1">[2]balance!#REF!</definedName>
    <definedName name="__123Graph_XCURRENT" localSheetId="3" hidden="1">[2]balance!#REF!</definedName>
    <definedName name="__123Graph_XCURRENT" localSheetId="4" hidden="1">[2]balance!#REF!</definedName>
    <definedName name="__123Graph_XCURRENT" localSheetId="6" hidden="1">[2]balance!#REF!</definedName>
    <definedName name="__123Graph_XCURRENT" localSheetId="9" hidden="1">[2]balance!#REF!</definedName>
    <definedName name="__123Graph_XCURRENT" localSheetId="12" hidden="1">[2]balance!#REF!</definedName>
    <definedName name="__123Graph_XCURRENT" localSheetId="14" hidden="1">[2]balance!#REF!</definedName>
    <definedName name="__123Graph_XCURRENT" localSheetId="2" hidden="1">[2]balance!#REF!</definedName>
    <definedName name="__123Graph_XCURRENT" localSheetId="7" hidden="1">[2]balance!#REF!</definedName>
    <definedName name="__123Graph_XCURRENT" localSheetId="11" hidden="1">[2]balance!#REF!</definedName>
    <definedName name="__123Graph_XCURRENT" localSheetId="13" hidden="1">[2]balance!#REF!</definedName>
    <definedName name="__123Graph_XCURRENT" localSheetId="15" hidden="1">[2]balance!#REF!</definedName>
    <definedName name="__123Graph_XCURRENT" hidden="1">[2]balance!#REF!</definedName>
    <definedName name="__2__123Graph_XCHART_1" hidden="1">[1]Hoja3!$A$368:$A$408</definedName>
    <definedName name="__G7" localSheetId="0" hidden="1">#REF!</definedName>
    <definedName name="__G7" localSheetId="4" hidden="1">#REF!</definedName>
    <definedName name="__G7" localSheetId="6" hidden="1">#REF!</definedName>
    <definedName name="__G7" localSheetId="9" hidden="1">#REF!</definedName>
    <definedName name="__G7" localSheetId="14" hidden="1">#REF!</definedName>
    <definedName name="__G7" localSheetId="2" hidden="1">#REF!</definedName>
    <definedName name="__G7" localSheetId="7" hidden="1">#REF!</definedName>
    <definedName name="__G7" localSheetId="10" hidden="1">#REF!</definedName>
    <definedName name="__G7" localSheetId="15" hidden="1">#REF!</definedName>
    <definedName name="__G7" hidden="1">#REF!</definedName>
    <definedName name="__key2" localSheetId="0" hidden="1">#REF!</definedName>
    <definedName name="__key2" localSheetId="1" hidden="1">#REF!</definedName>
    <definedName name="__key2" localSheetId="3" hidden="1">#REF!</definedName>
    <definedName name="__key2" localSheetId="4" hidden="1">#REF!</definedName>
    <definedName name="__key2" localSheetId="6" hidden="1">#REF!</definedName>
    <definedName name="__key2" localSheetId="9" hidden="1">#REF!</definedName>
    <definedName name="__key2" localSheetId="14" hidden="1">#REF!</definedName>
    <definedName name="__key2" localSheetId="2" hidden="1">#REF!</definedName>
    <definedName name="__key2" localSheetId="7" hidden="1">#REF!</definedName>
    <definedName name="__key2" localSheetId="15" hidden="1">#REF!</definedName>
    <definedName name="__key2" hidden="1">#REF!</definedName>
    <definedName name="_1" hidden="1">#REF!</definedName>
    <definedName name="_1__123Graph_ACHART_1" hidden="1">[3]Hoja3!$J$368:$J$408</definedName>
    <definedName name="_1__123Graph_AGráfico_1A" hidden="1">[4]HIERRO!$B$47:$D$47</definedName>
    <definedName name="_10_abc" hidden="1">[5]HIERRO!#REF!</definedName>
    <definedName name="_14__123Graph_XCHART_1" hidden="1">[3]Hoja3!$A$368:$A$408</definedName>
    <definedName name="_16__123Graph_ACHART_1" hidden="1">[1]Hoja3!$J$368:$J$408</definedName>
    <definedName name="_17__123Graph_XCHART_1" hidden="1">[1]Hoja3!$A$368:$A$408</definedName>
    <definedName name="_18__123Graph_ACHART_1" hidden="1">[1]Hoja3!$J$368:$J$408</definedName>
    <definedName name="_2___123Graph_ACHART_1" hidden="1">[1]Hoja3!$J$368:$J$408</definedName>
    <definedName name="_2__123Graph_ACHART_1" hidden="1">[3]Hoja3!$J$368:$J$408</definedName>
    <definedName name="_2__123Graph_BCHART_1" hidden="1">[5]EST_PB!$B$18:$D$18</definedName>
    <definedName name="_2__123Graph_XCHART_1" hidden="1">[3]Hoja3!$A$368:$A$408</definedName>
    <definedName name="_29__123Graph_ACHART_1" hidden="1">[3]Hoja3!$J$368:$J$408</definedName>
    <definedName name="_3___123Graph_XCHART_1" hidden="1">[1]Hoja3!$A$368:$A$408</definedName>
    <definedName name="_3__123Graph_ACHART_1" hidden="1">[1]Hoja3!$J$368:$J$408</definedName>
    <definedName name="_3__123Graph_BGráfico_1A" hidden="1">[4]HIERRO!$B$49:$D$49</definedName>
    <definedName name="_3__123Graph_XCHART_1" hidden="1">[3]Hoja3!$A$368:$A$408</definedName>
    <definedName name="_31__123Graph_XCHART_1" hidden="1">[3]Hoja3!$A$368:$A$408</definedName>
    <definedName name="_35__123Graph_XCHART_1" hidden="1">[1]Hoja3!$A$368:$A$408</definedName>
    <definedName name="_4__123Graph_ACHART_1" hidden="1">[1]Hoja3!$J$368:$J$408</definedName>
    <definedName name="_4__123Graph_CCHART_1" hidden="1">[5]EST_PB!$B$19:$D$19</definedName>
    <definedName name="_4__123Graph_XCHART_1" hidden="1">[1]Hoja3!$A$368:$A$408</definedName>
    <definedName name="_5__123Graph_ACHART_1" hidden="1">[1]Hoja3!$J$368:$J$408</definedName>
    <definedName name="_5__123Graph_CGráfico_1A" hidden="1">[4]HIERRO!$B$51:$D$51</definedName>
    <definedName name="_5__123Graph_XCHART_1" hidden="1">[1]Hoja3!$A$368:$A$408</definedName>
    <definedName name="_6__123Graph_DGráfico_1A" hidden="1">[4]HIERRO!$B$53:$D$53</definedName>
    <definedName name="_7__123Graph_EGráfico_1A" hidden="1">[4]HIERRO!$B$53:$D$53</definedName>
    <definedName name="_7__123Graph_XCHART_1" hidden="1">[1]Hoja3!$A$368:$A$408</definedName>
    <definedName name="_8__123Graph_ACHART_1" hidden="1">[3]Hoja3!$J$368:$J$408</definedName>
    <definedName name="_8__123Graph_FGráfico_1A" hidden="1">[5]HIERRO!#REF!</definedName>
    <definedName name="_9__123Graph_XCHART_1" hidden="1">[1]Hoja3!$A$368:$A$408</definedName>
    <definedName name="_9__123Graph_XGráfico_1A" hidden="1">[5]HIERRO!#REF!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0" hidden="1">#REF!</definedName>
    <definedName name="_Fill" localSheetId="1" hidden="1">#REF!</definedName>
    <definedName name="_Fill" localSheetId="3" hidden="1">#REF!</definedName>
    <definedName name="_Fill" localSheetId="4" hidden="1">#REF!</definedName>
    <definedName name="_Fill" localSheetId="6" hidden="1">#REF!</definedName>
    <definedName name="_Fill" localSheetId="9" hidden="1">#REF!</definedName>
    <definedName name="_Fill" localSheetId="12" hidden="1">#REF!</definedName>
    <definedName name="_Fill" localSheetId="14" hidden="1">#REF!</definedName>
    <definedName name="_Fill" localSheetId="2" hidden="1">#REF!</definedName>
    <definedName name="_Fill" localSheetId="7" hidden="1">#REF!</definedName>
    <definedName name="_Fill" localSheetId="10" hidden="1">#REF!</definedName>
    <definedName name="_Fill" localSheetId="11" hidden="1">#REF!</definedName>
    <definedName name="_Fill" localSheetId="13" hidden="1">#REF!</definedName>
    <definedName name="_Fill" localSheetId="15" hidden="1">#REF!</definedName>
    <definedName name="_Fill" hidden="1">#REF!</definedName>
    <definedName name="_fill1" localSheetId="0" hidden="1">#REF!</definedName>
    <definedName name="_fill1" localSheetId="1" hidden="1">#REF!</definedName>
    <definedName name="_fill1" localSheetId="3" hidden="1">#REF!</definedName>
    <definedName name="_fill1" localSheetId="4" hidden="1">#REF!</definedName>
    <definedName name="_fill1" localSheetId="6" hidden="1">#REF!</definedName>
    <definedName name="_fill1" localSheetId="9" hidden="1">#REF!</definedName>
    <definedName name="_fill1" localSheetId="12" hidden="1">#REF!</definedName>
    <definedName name="_fill1" localSheetId="14" hidden="1">#REF!</definedName>
    <definedName name="_fill1" localSheetId="2" hidden="1">#REF!</definedName>
    <definedName name="_fill1" localSheetId="7" hidden="1">#REF!</definedName>
    <definedName name="_fill1" localSheetId="13" hidden="1">#REF!</definedName>
    <definedName name="_fill1" localSheetId="15" hidden="1">#REF!</definedName>
    <definedName name="_fill1" hidden="1">#REF!</definedName>
    <definedName name="_xlnm._FilterDatabase" localSheetId="6" hidden="1">'Cuadro 5.6'!$I$11:$I$36</definedName>
    <definedName name="_xlnm._FilterDatabase" localSheetId="10" hidden="1">'Gráfico 5.4'!$A$1:$D$1</definedName>
    <definedName name="_xlnm._FilterDatabase" localSheetId="15" hidden="1">'Gráfico 5.7'!$L$41:$O$67</definedName>
    <definedName name="_G7" localSheetId="0" hidden="1">#REF!</definedName>
    <definedName name="_G7" localSheetId="1" hidden="1">#REF!</definedName>
    <definedName name="_G7" localSheetId="3" hidden="1">#REF!</definedName>
    <definedName name="_G7" localSheetId="4" hidden="1">#REF!</definedName>
    <definedName name="_G7" localSheetId="6" hidden="1">#REF!</definedName>
    <definedName name="_G7" localSheetId="9" hidden="1">#REF!</definedName>
    <definedName name="_G7" localSheetId="14" hidden="1">#REF!</definedName>
    <definedName name="_G7" localSheetId="2" hidden="1">#REF!</definedName>
    <definedName name="_G7" localSheetId="7" hidden="1">#REF!</definedName>
    <definedName name="_G7" localSheetId="10" hidden="1">#REF!</definedName>
    <definedName name="_G7" localSheetId="15" hidden="1">#REF!</definedName>
    <definedName name="_G7" hidden="1">#REF!</definedName>
    <definedName name="_key01" localSheetId="0" hidden="1">#REF!</definedName>
    <definedName name="_key01" localSheetId="1" hidden="1">#REF!</definedName>
    <definedName name="_key01" localSheetId="3" hidden="1">#REF!</definedName>
    <definedName name="_key01" localSheetId="4" hidden="1">#REF!</definedName>
    <definedName name="_key01" localSheetId="6" hidden="1">#REF!</definedName>
    <definedName name="_key01" localSheetId="9" hidden="1">#REF!</definedName>
    <definedName name="_key01" localSheetId="12" hidden="1">#REF!</definedName>
    <definedName name="_key01" localSheetId="14" hidden="1">#REF!</definedName>
    <definedName name="_key01" localSheetId="2" hidden="1">#REF!</definedName>
    <definedName name="_key01" localSheetId="7" hidden="1">#REF!</definedName>
    <definedName name="_key01" localSheetId="13" hidden="1">#REF!</definedName>
    <definedName name="_key01" localSheetId="15" hidden="1">#REF!</definedName>
    <definedName name="_key01" hidden="1">#REF!</definedName>
    <definedName name="_Key1" localSheetId="0" hidden="1">[6]Data!#REF!</definedName>
    <definedName name="_Key1" localSheetId="1" hidden="1">[6]Data!#REF!</definedName>
    <definedName name="_Key1" localSheetId="3" hidden="1">[6]Data!#REF!</definedName>
    <definedName name="_Key1" localSheetId="4" hidden="1">[6]Data!#REF!</definedName>
    <definedName name="_Key1" localSheetId="6" hidden="1">[6]Data!#REF!</definedName>
    <definedName name="_Key1" localSheetId="9" hidden="1">[6]Data!#REF!</definedName>
    <definedName name="_Key1" localSheetId="12" hidden="1">[6]Data!#REF!</definedName>
    <definedName name="_Key1" localSheetId="14" hidden="1">[6]Data!#REF!</definedName>
    <definedName name="_Key1" localSheetId="2" hidden="1">[6]Data!#REF!</definedName>
    <definedName name="_Key1" localSheetId="7" hidden="1">[6]Data!#REF!</definedName>
    <definedName name="_Key1" localSheetId="10" hidden="1">[6]Data!#REF!</definedName>
    <definedName name="_Key1" localSheetId="11" hidden="1">[6]Data!#REF!</definedName>
    <definedName name="_Key1" localSheetId="13" hidden="1">[6]Data!#REF!</definedName>
    <definedName name="_Key1" localSheetId="15" hidden="1">[6]Data!#REF!</definedName>
    <definedName name="_Key1" hidden="1">[6]Data!#REF!</definedName>
    <definedName name="_Key2" hidden="1">[7]plomo!$J$7:$J$17</definedName>
    <definedName name="_key3" localSheetId="0" hidden="1">#REF!</definedName>
    <definedName name="_key3" localSheetId="1" hidden="1">#REF!</definedName>
    <definedName name="_key3" localSheetId="3" hidden="1">#REF!</definedName>
    <definedName name="_key3" localSheetId="4" hidden="1">#REF!</definedName>
    <definedName name="_key3" localSheetId="6" hidden="1">#REF!</definedName>
    <definedName name="_key3" localSheetId="9" hidden="1">#REF!</definedName>
    <definedName name="_key3" localSheetId="12" hidden="1">#REF!</definedName>
    <definedName name="_key3" localSheetId="14" hidden="1">#REF!</definedName>
    <definedName name="_key3" localSheetId="2" hidden="1">#REF!</definedName>
    <definedName name="_key3" localSheetId="7" hidden="1">#REF!</definedName>
    <definedName name="_key3" localSheetId="10" hidden="1">#REF!</definedName>
    <definedName name="_key3" localSheetId="13" hidden="1">#REF!</definedName>
    <definedName name="_key3" localSheetId="15" hidden="1">#REF!</definedName>
    <definedName name="_key3" hidden="1">#REF!</definedName>
    <definedName name="_MatInverse_In" hidden="1">[8]Asfalto!$T$7:$U$8</definedName>
    <definedName name="_MatInverse_Out" hidden="1">[8]Asfalto!$T$10:$T$10</definedName>
    <definedName name="_MatMult_A" hidden="1">[8]Asfalto!$T$10:$U$11</definedName>
    <definedName name="_MatMult_AxB" hidden="1">[8]Asfalto!$V$7:$V$7</definedName>
    <definedName name="_MatMult_B" hidden="1">[8]Asfalto!$W$7:$W$8</definedName>
    <definedName name="_Order1" hidden="1">255</definedName>
    <definedName name="_Order2" hidden="1">255</definedName>
    <definedName name="_Parse_Out" localSheetId="0" hidden="1">#REF!</definedName>
    <definedName name="_Parse_Out" localSheetId="1" hidden="1">#REF!</definedName>
    <definedName name="_Parse_Out" localSheetId="3" hidden="1">#REF!</definedName>
    <definedName name="_Parse_Out" localSheetId="4" hidden="1">#REF!</definedName>
    <definedName name="_Parse_Out" localSheetId="6" hidden="1">#REF!</definedName>
    <definedName name="_Parse_Out" localSheetId="9" hidden="1">#REF!</definedName>
    <definedName name="_Parse_Out" localSheetId="12" hidden="1">#REF!</definedName>
    <definedName name="_Parse_Out" localSheetId="14" hidden="1">#REF!</definedName>
    <definedName name="_Parse_Out" localSheetId="2" hidden="1">#REF!</definedName>
    <definedName name="_Parse_Out" localSheetId="7" hidden="1">#REF!</definedName>
    <definedName name="_Parse_Out" localSheetId="13" hidden="1">#REF!</definedName>
    <definedName name="_Parse_Out" localSheetId="15" hidden="1">#REF!</definedName>
    <definedName name="_Parse_Out" hidden="1">#REF!</definedName>
    <definedName name="_Parse_Out1" hidden="1">#REF!</definedName>
    <definedName name="_Parse_Out8" hidden="1">#REF!</definedName>
    <definedName name="_Parse1" hidden="1">#REF!</definedName>
    <definedName name="_Sort" localSheetId="0" hidden="1">#REF!</definedName>
    <definedName name="_Sort" localSheetId="1" hidden="1">#REF!</definedName>
    <definedName name="_Sort" localSheetId="3" hidden="1">#REF!</definedName>
    <definedName name="_Sort" localSheetId="4" hidden="1">#REF!</definedName>
    <definedName name="_Sort" localSheetId="6" hidden="1">#REF!</definedName>
    <definedName name="_Sort" localSheetId="9" hidden="1">#REF!</definedName>
    <definedName name="_Sort" localSheetId="12" hidden="1">#REF!</definedName>
    <definedName name="_Sort" localSheetId="14" hidden="1">#REF!</definedName>
    <definedName name="_Sort" localSheetId="2" hidden="1">#REF!</definedName>
    <definedName name="_Sort" localSheetId="7" hidden="1">#REF!</definedName>
    <definedName name="_Sort" localSheetId="13" hidden="1">#REF!</definedName>
    <definedName name="_Sort" localSheetId="15" hidden="1">#REF!</definedName>
    <definedName name="_Sort" hidden="1">#REF!</definedName>
    <definedName name="_sort01" localSheetId="0" hidden="1">#REF!</definedName>
    <definedName name="_sort01" localSheetId="1" hidden="1">#REF!</definedName>
    <definedName name="_sort01" localSheetId="3" hidden="1">#REF!</definedName>
    <definedName name="_sort01" localSheetId="4" hidden="1">#REF!</definedName>
    <definedName name="_sort01" localSheetId="6" hidden="1">#REF!</definedName>
    <definedName name="_sort01" localSheetId="9" hidden="1">#REF!</definedName>
    <definedName name="_sort01" localSheetId="12" hidden="1">#REF!</definedName>
    <definedName name="_sort01" localSheetId="14" hidden="1">#REF!</definedName>
    <definedName name="_sort01" localSheetId="2" hidden="1">#REF!</definedName>
    <definedName name="_sort01" localSheetId="7" hidden="1">#REF!</definedName>
    <definedName name="_sort01" localSheetId="13" hidden="1">#REF!</definedName>
    <definedName name="_sort01" localSheetId="15" hidden="1">#REF!</definedName>
    <definedName name="_sort01" hidden="1">#REF!</definedName>
    <definedName name="_sort1" localSheetId="0" hidden="1">#REF!</definedName>
    <definedName name="_sort1" localSheetId="1" hidden="1">#REF!</definedName>
    <definedName name="_sort1" localSheetId="3" hidden="1">#REF!</definedName>
    <definedName name="_sort1" localSheetId="4" hidden="1">#REF!</definedName>
    <definedName name="_sort1" localSheetId="6" hidden="1">#REF!</definedName>
    <definedName name="_sort1" localSheetId="9" hidden="1">#REF!</definedName>
    <definedName name="_sort1" localSheetId="12" hidden="1">#REF!</definedName>
    <definedName name="_sort1" localSheetId="14" hidden="1">#REF!</definedName>
    <definedName name="_sort1" localSheetId="2" hidden="1">#REF!</definedName>
    <definedName name="_sort1" localSheetId="7" hidden="1">#REF!</definedName>
    <definedName name="_sort1" localSheetId="13" hidden="1">#REF!</definedName>
    <definedName name="_sort1" localSheetId="15" hidden="1">#REF!</definedName>
    <definedName name="_sort1" hidden="1">#REF!</definedName>
    <definedName name="a" localSheetId="0" hidden="1">#REF!</definedName>
    <definedName name="a" localSheetId="1" hidden="1">#REF!</definedName>
    <definedName name="a" localSheetId="3" hidden="1">#REF!</definedName>
    <definedName name="a" localSheetId="4" hidden="1">#REF!</definedName>
    <definedName name="a" localSheetId="6" hidden="1">#REF!</definedName>
    <definedName name="a" localSheetId="9" hidden="1">#REF!</definedName>
    <definedName name="a" localSheetId="12" hidden="1">#REF!</definedName>
    <definedName name="a" localSheetId="14" hidden="1">#REF!</definedName>
    <definedName name="a" localSheetId="2" hidden="1">#REF!</definedName>
    <definedName name="a" localSheetId="7" hidden="1">#REF!</definedName>
    <definedName name="a" localSheetId="13" hidden="1">#REF!</definedName>
    <definedName name="a" localSheetId="15" hidden="1">#REF!</definedName>
    <definedName name="a" hidden="1">#REF!</definedName>
    <definedName name="aaaaa" hidden="1">#REF!</definedName>
    <definedName name="ada" hidden="1">[2]balance!#REF!</definedName>
    <definedName name="asd" localSheetId="0" hidden="1">[2]balance!#REF!</definedName>
    <definedName name="asd" localSheetId="4" hidden="1">[2]balance!#REF!</definedName>
    <definedName name="asd" localSheetId="6" hidden="1">[2]balance!#REF!</definedName>
    <definedName name="asd" localSheetId="9" hidden="1">[2]balance!#REF!</definedName>
    <definedName name="asd" localSheetId="14" hidden="1">[2]balance!#REF!</definedName>
    <definedName name="asd" localSheetId="2" hidden="1">[2]balance!#REF!</definedName>
    <definedName name="asd" localSheetId="7" hidden="1">[2]balance!#REF!</definedName>
    <definedName name="asd" localSheetId="10" hidden="1">[2]balance!#REF!</definedName>
    <definedName name="asd" localSheetId="15" hidden="1">[2]balance!#REF!</definedName>
    <definedName name="asd" hidden="1">[2]balance!#REF!</definedName>
    <definedName name="asde" hidden="1">#REF!</definedName>
    <definedName name="BLPH1" localSheetId="0" hidden="1">#REF!</definedName>
    <definedName name="BLPH1" localSheetId="1" hidden="1">#REF!</definedName>
    <definedName name="BLPH1" localSheetId="3" hidden="1">#REF!</definedName>
    <definedName name="BLPH1" localSheetId="4" hidden="1">#REF!</definedName>
    <definedName name="BLPH1" localSheetId="6" hidden="1">#REF!</definedName>
    <definedName name="BLPH1" localSheetId="9" hidden="1">#REF!</definedName>
    <definedName name="BLPH1" localSheetId="12" hidden="1">#REF!</definedName>
    <definedName name="BLPH1" localSheetId="14" hidden="1">#REF!</definedName>
    <definedName name="BLPH1" localSheetId="2" hidden="1">#REF!</definedName>
    <definedName name="BLPH1" localSheetId="7" hidden="1">#REF!</definedName>
    <definedName name="BLPH1" localSheetId="10" hidden="1">#REF!</definedName>
    <definedName name="BLPH1" localSheetId="13" hidden="1">#REF!</definedName>
    <definedName name="BLPH1" localSheetId="15" hidden="1">#REF!</definedName>
    <definedName name="BLPH1" hidden="1">#REF!</definedName>
    <definedName name="capitulo" hidden="1">#REF!</definedName>
    <definedName name="cartera" hidden="1">255</definedName>
    <definedName name="copia" hidden="1">[2]balance!#REF!</definedName>
    <definedName name="copia7" hidden="1">[2]balance!#REF!</definedName>
    <definedName name="erika" hidden="1">#REF!</definedName>
    <definedName name="erika1" hidden="1">#REF!</definedName>
    <definedName name="fsdafasfsadfasd" hidden="1">#REF!</definedName>
    <definedName name="fsdf" hidden="1">#REF!</definedName>
    <definedName name="gdgdg" localSheetId="0" hidden="1">#REF!</definedName>
    <definedName name="gdgdg" localSheetId="1" hidden="1">#REF!</definedName>
    <definedName name="gdgdg" localSheetId="3" hidden="1">#REF!</definedName>
    <definedName name="gdgdg" localSheetId="4" hidden="1">#REF!</definedName>
    <definedName name="gdgdg" localSheetId="6" hidden="1">#REF!</definedName>
    <definedName name="gdgdg" localSheetId="9" hidden="1">#REF!</definedName>
    <definedName name="gdgdg" localSheetId="12" hidden="1">#REF!</definedName>
    <definedName name="gdgdg" localSheetId="14" hidden="1">#REF!</definedName>
    <definedName name="gdgdg" localSheetId="2" hidden="1">#REF!</definedName>
    <definedName name="gdgdg" localSheetId="7" hidden="1">#REF!</definedName>
    <definedName name="gdgdg" localSheetId="13" hidden="1">#REF!</definedName>
    <definedName name="gdgdg" localSheetId="15" hidden="1">#REF!</definedName>
    <definedName name="gdgdg" hidden="1">#REF!</definedName>
    <definedName name="graf" localSheetId="0" hidden="1">#REF!</definedName>
    <definedName name="graf" localSheetId="1" hidden="1">#REF!</definedName>
    <definedName name="graf" localSheetId="3" hidden="1">#REF!</definedName>
    <definedName name="graf" localSheetId="4" hidden="1">#REF!</definedName>
    <definedName name="graf" localSheetId="6" hidden="1">#REF!</definedName>
    <definedName name="graf" localSheetId="9" hidden="1">#REF!</definedName>
    <definedName name="graf" localSheetId="12" hidden="1">#REF!</definedName>
    <definedName name="graf" localSheetId="14" hidden="1">#REF!</definedName>
    <definedName name="graf" localSheetId="2" hidden="1">#REF!</definedName>
    <definedName name="graf" localSheetId="7" hidden="1">#REF!</definedName>
    <definedName name="graf" localSheetId="10" hidden="1">#REF!</definedName>
    <definedName name="graf" localSheetId="13" hidden="1">#REF!</definedName>
    <definedName name="graf" localSheetId="15" hidden="1">#REF!</definedName>
    <definedName name="graf" hidden="1">#REF!</definedName>
    <definedName name="Grafico22n" localSheetId="0" hidden="1">#REF!</definedName>
    <definedName name="Grafico22n" localSheetId="1" hidden="1">#REF!</definedName>
    <definedName name="Grafico22n" localSheetId="3" hidden="1">#REF!</definedName>
    <definedName name="Grafico22n" localSheetId="4" hidden="1">#REF!</definedName>
    <definedName name="Grafico22n" localSheetId="6" hidden="1">#REF!</definedName>
    <definedName name="Grafico22n" localSheetId="9" hidden="1">#REF!</definedName>
    <definedName name="Grafico22n" localSheetId="12" hidden="1">#REF!</definedName>
    <definedName name="Grafico22n" localSheetId="14" hidden="1">#REF!</definedName>
    <definedName name="Grafico22n" localSheetId="2" hidden="1">#REF!</definedName>
    <definedName name="Grafico22n" localSheetId="7" hidden="1">#REF!</definedName>
    <definedName name="Grafico22n" localSheetId="10" hidden="1">#REF!</definedName>
    <definedName name="Grafico22n" localSheetId="13" hidden="1">#REF!</definedName>
    <definedName name="Grafico22n" localSheetId="15" hidden="1">#REF!</definedName>
    <definedName name="Grafico22n" hidden="1">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j" hidden="1">#REF!</definedName>
    <definedName name="jojolete" hidden="1">[2]balance!#REF!</definedName>
    <definedName name="ñññ" hidden="1">#REF!</definedName>
    <definedName name="Pal_Workbook_GUID" hidden="1">"P1H6R1B74UANAH2ZL61HSKT5"</definedName>
    <definedName name="pegado" localSheetId="0" hidden="1">#REF!</definedName>
    <definedName name="pegado" localSheetId="1" hidden="1">#REF!</definedName>
    <definedName name="pegado" localSheetId="3" hidden="1">#REF!</definedName>
    <definedName name="pegado" localSheetId="4" hidden="1">#REF!</definedName>
    <definedName name="pegado" localSheetId="6" hidden="1">#REF!</definedName>
    <definedName name="pegado" localSheetId="9" hidden="1">#REF!</definedName>
    <definedName name="pegado" localSheetId="12" hidden="1">#REF!</definedName>
    <definedName name="pegado" localSheetId="14" hidden="1">#REF!</definedName>
    <definedName name="pegado" localSheetId="2" hidden="1">#REF!</definedName>
    <definedName name="pegado" localSheetId="7" hidden="1">#REF!</definedName>
    <definedName name="pegado" localSheetId="13" hidden="1">#REF!</definedName>
    <definedName name="pegado" localSheetId="15" hidden="1">#REF!</definedName>
    <definedName name="pegado" hidden="1">#REF!</definedName>
    <definedName name="pgraficos" localSheetId="9" hidden="1">[1]Hoja3!$A$368:$A$408</definedName>
    <definedName name="pgraficos" hidden="1">[1]Hoja3!$A$368:$A$408</definedName>
    <definedName name="PRU" hidden="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dadad" hidden="1">[2]balance!#REF!</definedName>
    <definedName name="serv2010" localSheetId="0" hidden="1">[2]balance!#REF!</definedName>
    <definedName name="serv2010" localSheetId="4" hidden="1">[2]balance!#REF!</definedName>
    <definedName name="serv2010" localSheetId="6" hidden="1">[2]balance!#REF!</definedName>
    <definedName name="serv2010" localSheetId="9" hidden="1">[2]balance!#REF!</definedName>
    <definedName name="serv2010" localSheetId="14" hidden="1">[2]balance!#REF!</definedName>
    <definedName name="serv2010" localSheetId="2" hidden="1">[2]balance!#REF!</definedName>
    <definedName name="serv2010" localSheetId="7" hidden="1">[2]balance!#REF!</definedName>
    <definedName name="serv2010" localSheetId="10" hidden="1">[2]balance!#REF!</definedName>
    <definedName name="serv2010" localSheetId="15" hidden="1">[2]balance!#REF!</definedName>
    <definedName name="serv2010" hidden="1">[2]balance!#REF!</definedName>
    <definedName name="sssas" localSheetId="0" hidden="1">#REF!</definedName>
    <definedName name="sssas" localSheetId="4" hidden="1">#REF!</definedName>
    <definedName name="sssas" localSheetId="6" hidden="1">#REF!</definedName>
    <definedName name="sssas" localSheetId="9" hidden="1">#REF!</definedName>
    <definedName name="sssas" localSheetId="14" hidden="1">#REF!</definedName>
    <definedName name="sssas" localSheetId="2" hidden="1">#REF!</definedName>
    <definedName name="sssas" localSheetId="7" hidden="1">#REF!</definedName>
    <definedName name="sssas" localSheetId="10" hidden="1">#REF!</definedName>
    <definedName name="sssas" localSheetId="15" hidden="1">#REF!</definedName>
    <definedName name="sssas" hidden="1">#REF!</definedName>
    <definedName name="xxx" localSheetId="0" hidden="1">#REF!</definedName>
    <definedName name="xxx" localSheetId="1" hidden="1">#REF!</definedName>
    <definedName name="xxx" localSheetId="3" hidden="1">#REF!</definedName>
    <definedName name="xxx" localSheetId="4" hidden="1">#REF!</definedName>
    <definedName name="xxx" localSheetId="6" hidden="1">#REF!</definedName>
    <definedName name="xxx" localSheetId="9" hidden="1">#REF!</definedName>
    <definedName name="xxx" localSheetId="12" hidden="1">#REF!</definedName>
    <definedName name="xxx" localSheetId="14" hidden="1">#REF!</definedName>
    <definedName name="xxx" localSheetId="2" hidden="1">#REF!</definedName>
    <definedName name="xxx" localSheetId="7" hidden="1">#REF!</definedName>
    <definedName name="xxx" localSheetId="10" hidden="1">#REF!</definedName>
    <definedName name="xxx" localSheetId="13" hidden="1">#REF!</definedName>
    <definedName name="xxx" localSheetId="15" hidden="1">#REF!</definedName>
    <definedName name="xxx" hidden="1">#REF!</definedName>
    <definedName name="xxxx" localSheetId="0" hidden="1">#REF!</definedName>
    <definedName name="xxxx" localSheetId="1" hidden="1">#REF!</definedName>
    <definedName name="xxxx" localSheetId="3" hidden="1">#REF!</definedName>
    <definedName name="xxxx" localSheetId="4" hidden="1">#REF!</definedName>
    <definedName name="xxxx" localSheetId="6" hidden="1">#REF!</definedName>
    <definedName name="xxxx" localSheetId="9" hidden="1">#REF!</definedName>
    <definedName name="xxxx" localSheetId="12" hidden="1">#REF!</definedName>
    <definedName name="xxxx" localSheetId="14" hidden="1">#REF!</definedName>
    <definedName name="xxxx" localSheetId="2" hidden="1">#REF!</definedName>
    <definedName name="xxxx" localSheetId="7" hidden="1">#REF!</definedName>
    <definedName name="xxxx" localSheetId="13" hidden="1">#REF!</definedName>
    <definedName name="xxxx" localSheetId="15" hidden="1">#REF!</definedName>
    <definedName name="xxxx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8" i="38" l="1"/>
  <c r="Q77" i="38"/>
  <c r="Q76" i="38"/>
  <c r="Q75" i="38"/>
  <c r="Q74" i="38"/>
  <c r="Q73" i="38"/>
  <c r="Q72" i="38"/>
  <c r="Q71" i="38"/>
  <c r="Q70" i="38"/>
  <c r="Q69" i="38"/>
  <c r="Q68" i="38"/>
  <c r="Q67" i="38"/>
  <c r="Q65" i="38"/>
  <c r="Q64" i="38"/>
  <c r="Q63" i="38"/>
  <c r="Q62" i="38"/>
  <c r="Q61" i="38"/>
  <c r="Q60" i="38"/>
  <c r="Q59" i="38"/>
  <c r="Q58" i="38"/>
  <c r="Q57" i="38"/>
  <c r="Q56" i="38"/>
  <c r="Q55" i="38"/>
  <c r="Q54" i="38"/>
  <c r="Q53" i="38"/>
  <c r="Q52" i="38"/>
  <c r="T30" i="5" l="1"/>
  <c r="T21" i="5"/>
  <c r="T12" i="5"/>
  <c r="T30" i="4"/>
  <c r="T21" i="4"/>
  <c r="T12" i="4"/>
  <c r="J12" i="4"/>
  <c r="J21" i="4"/>
  <c r="J30" i="4"/>
  <c r="S30" i="5"/>
  <c r="S21" i="5"/>
  <c r="S12" i="5"/>
  <c r="S30" i="4"/>
  <c r="S21" i="4"/>
  <c r="S12" i="4"/>
  <c r="R30" i="5" l="1"/>
  <c r="R21" i="5"/>
  <c r="R12" i="5"/>
  <c r="R30" i="4"/>
  <c r="R21" i="4"/>
  <c r="R12" i="4"/>
  <c r="O67" i="32" l="1"/>
  <c r="O42" i="39"/>
  <c r="O58" i="39"/>
  <c r="O66" i="39"/>
  <c r="O67" i="39"/>
  <c r="O65" i="39"/>
  <c r="O64" i="39"/>
  <c r="O63" i="39"/>
  <c r="O62" i="39"/>
  <c r="O61" i="39"/>
  <c r="O60" i="39"/>
  <c r="O59" i="39"/>
  <c r="O57" i="39"/>
  <c r="O56" i="39"/>
  <c r="O55" i="39"/>
  <c r="O54" i="39"/>
  <c r="O53" i="39"/>
  <c r="O52" i="39"/>
  <c r="O51" i="39"/>
  <c r="O50" i="39"/>
  <c r="O49" i="39"/>
  <c r="O48" i="39"/>
  <c r="O47" i="39"/>
  <c r="O46" i="39"/>
  <c r="O45" i="39"/>
  <c r="O44" i="39"/>
  <c r="O43" i="39"/>
  <c r="O68" i="32"/>
  <c r="O65" i="32"/>
  <c r="O59" i="32"/>
  <c r="O46" i="32"/>
  <c r="O47" i="32"/>
  <c r="O48" i="32"/>
  <c r="O49" i="32"/>
  <c r="O50" i="32"/>
  <c r="O51" i="32"/>
  <c r="O52" i="32"/>
  <c r="O53" i="32"/>
  <c r="O54" i="32"/>
  <c r="O55" i="32"/>
  <c r="O56" i="32"/>
  <c r="O57" i="32"/>
  <c r="O58" i="32"/>
  <c r="O60" i="32"/>
  <c r="O61" i="32"/>
  <c r="O62" i="32"/>
  <c r="O63" i="32"/>
  <c r="O64" i="32"/>
  <c r="O66" i="32"/>
  <c r="O69" i="32"/>
  <c r="O70" i="32"/>
  <c r="O45" i="32"/>
  <c r="Q30" i="4"/>
  <c r="Q21" i="4"/>
  <c r="Q21" i="5"/>
  <c r="Q12" i="5"/>
  <c r="Q30" i="5" l="1"/>
  <c r="P30" i="4"/>
  <c r="P21" i="4"/>
  <c r="Q12" i="4"/>
  <c r="P12" i="4"/>
  <c r="C10" i="37" l="1"/>
  <c r="H36" i="35" l="1"/>
  <c r="E36" i="35"/>
  <c r="H35" i="35"/>
  <c r="E35" i="35"/>
  <c r="H34" i="35"/>
  <c r="E34" i="35"/>
  <c r="H33" i="35"/>
  <c r="E33" i="35"/>
  <c r="H32" i="35"/>
  <c r="E32" i="35"/>
  <c r="H31" i="35"/>
  <c r="E31" i="35"/>
  <c r="H30" i="35"/>
  <c r="E30" i="35"/>
  <c r="H29" i="35"/>
  <c r="E29" i="35"/>
  <c r="H28" i="35"/>
  <c r="E28" i="35"/>
  <c r="H27" i="35"/>
  <c r="E27" i="35"/>
  <c r="H26" i="35"/>
  <c r="E26" i="35"/>
  <c r="H25" i="35"/>
  <c r="E25" i="35"/>
  <c r="H24" i="35"/>
  <c r="E24" i="35"/>
  <c r="H23" i="35"/>
  <c r="E23" i="35"/>
  <c r="H22" i="35"/>
  <c r="E22" i="35"/>
  <c r="H21" i="35"/>
  <c r="E21" i="35"/>
  <c r="H20" i="35"/>
  <c r="E20" i="35"/>
  <c r="H19" i="35"/>
  <c r="E19" i="35"/>
  <c r="H18" i="35"/>
  <c r="E18" i="35"/>
  <c r="H17" i="35"/>
  <c r="E17" i="35"/>
  <c r="H16" i="35"/>
  <c r="E16" i="35"/>
  <c r="H15" i="35"/>
  <c r="E15" i="35"/>
  <c r="H14" i="35"/>
  <c r="E14" i="35"/>
  <c r="H13" i="35"/>
  <c r="E13" i="35"/>
  <c r="H12" i="35"/>
  <c r="E12" i="35"/>
  <c r="H11" i="35"/>
  <c r="E11" i="35"/>
  <c r="H9" i="35"/>
  <c r="E9" i="35"/>
  <c r="P30" i="5" l="1"/>
  <c r="P21" i="5" l="1"/>
  <c r="P12" i="5"/>
  <c r="O30" i="5" l="1"/>
  <c r="O21" i="5"/>
  <c r="O12" i="5"/>
  <c r="O30" i="4"/>
  <c r="O21" i="4"/>
  <c r="O12" i="4"/>
  <c r="N30" i="5" l="1"/>
  <c r="N21" i="5"/>
  <c r="N12" i="5"/>
  <c r="N30" i="4"/>
  <c r="N21" i="4"/>
  <c r="N12" i="4"/>
  <c r="M30" i="5" l="1"/>
  <c r="M21" i="5"/>
  <c r="M12" i="5"/>
  <c r="M30" i="4"/>
  <c r="M21" i="4"/>
  <c r="M12" i="4"/>
  <c r="L30" i="5" l="1"/>
  <c r="L21" i="5"/>
  <c r="L12" i="5"/>
  <c r="L30" i="4"/>
  <c r="L21" i="4"/>
  <c r="L12" i="4"/>
  <c r="K30" i="5" l="1"/>
  <c r="K21" i="5"/>
  <c r="K12" i="5"/>
  <c r="K12" i="4" l="1"/>
  <c r="K30" i="4" l="1"/>
  <c r="K21" i="4"/>
  <c r="D30" i="4" l="1"/>
  <c r="E30" i="4"/>
  <c r="F30" i="4"/>
  <c r="G30" i="4"/>
  <c r="H30" i="4"/>
  <c r="I30" i="4"/>
  <c r="C30" i="4"/>
  <c r="D21" i="4"/>
  <c r="E21" i="4"/>
  <c r="F21" i="4"/>
  <c r="G21" i="4"/>
  <c r="H21" i="4"/>
  <c r="I21" i="4"/>
  <c r="D12" i="4"/>
  <c r="E12" i="4"/>
  <c r="F12" i="4"/>
  <c r="G12" i="4"/>
  <c r="H12" i="4"/>
  <c r="I12" i="4"/>
  <c r="J12" i="5" l="1"/>
  <c r="C12" i="5"/>
  <c r="J30" i="5"/>
  <c r="J21" i="5"/>
  <c r="C12" i="4" l="1"/>
  <c r="C30" i="5" l="1"/>
  <c r="C21" i="5"/>
  <c r="I30" i="5" l="1"/>
  <c r="H30" i="5"/>
  <c r="G30" i="5"/>
  <c r="F30" i="5"/>
  <c r="E30" i="5"/>
  <c r="D30" i="5"/>
  <c r="I21" i="5"/>
  <c r="H21" i="5"/>
  <c r="G21" i="5"/>
  <c r="F21" i="5"/>
  <c r="E21" i="5"/>
  <c r="D21" i="5"/>
  <c r="I12" i="5"/>
  <c r="H12" i="5"/>
  <c r="G12" i="5"/>
  <c r="F12" i="5"/>
  <c r="E12" i="5"/>
  <c r="D12" i="5"/>
  <c r="C21" i="4"/>
</calcChain>
</file>

<file path=xl/sharedStrings.xml><?xml version="1.0" encoding="utf-8"?>
<sst xmlns="http://schemas.openxmlformats.org/spreadsheetml/2006/main" count="428" uniqueCount="190">
  <si>
    <t>Hombre</t>
  </si>
  <si>
    <t>Mujer</t>
  </si>
  <si>
    <t>Fuente: Instituto Nacional de Estadística e Informática - Encuesta Nacional de Hogares.</t>
  </si>
  <si>
    <t>(Porcentaje)</t>
  </si>
  <si>
    <t>Mujeres</t>
  </si>
  <si>
    <t>Hombres</t>
  </si>
  <si>
    <t>Educación inicial (3 a 5 años)</t>
  </si>
  <si>
    <t>Sexo/ Nivel educativo</t>
  </si>
  <si>
    <t>Fuente: Instituto Nacional de Estadística e Informática- Encuesta Nacional de Hogares.</t>
  </si>
  <si>
    <t>De 6 a 11 años de edad</t>
  </si>
  <si>
    <t>Tasa bruta de matrícula 1/</t>
  </si>
  <si>
    <t xml:space="preserve">   Mujeres</t>
  </si>
  <si>
    <t xml:space="preserve">   Hombres</t>
  </si>
  <si>
    <t>De 12 a 16 años de edad</t>
  </si>
  <si>
    <t>2/ La tasa neta de matrícula, se refiere a la matrícula de la población del grupo de edad normativo  al nivel educativo correspondiente.</t>
  </si>
  <si>
    <t>Tasa neta de matrícula  (Educación primaria) 2/</t>
  </si>
  <si>
    <t>Cuadro Nº 5.3</t>
  </si>
  <si>
    <t>Departamento</t>
  </si>
  <si>
    <t>Brecha de género desfavorable a las mujeres</t>
  </si>
  <si>
    <t>Equidad de género</t>
  </si>
  <si>
    <t>Cuadro Nº 5.2</t>
  </si>
  <si>
    <t>Relación entre tasas de asistencia de niñas respecto a los niños</t>
  </si>
  <si>
    <t>Relación entre tasas de asistencia de las adolescentes respecto a los adolescentes</t>
  </si>
  <si>
    <t>Relación entre tasas de matrícula de las adolescentes respecto a los adolescentes</t>
  </si>
  <si>
    <t>Quintil bajo</t>
  </si>
  <si>
    <t>Quintil medio</t>
  </si>
  <si>
    <t>Quintil más bajo</t>
  </si>
  <si>
    <t>Quintil alto</t>
  </si>
  <si>
    <t>Quintil más alto</t>
  </si>
  <si>
    <t>Cuadro Nº 5.4</t>
  </si>
  <si>
    <t>Sexo/ Condición socioeconómica</t>
  </si>
  <si>
    <t>Cuadro Nº 5.5</t>
  </si>
  <si>
    <t>Nacional</t>
  </si>
  <si>
    <t>Educación primaria</t>
  </si>
  <si>
    <t>Educación secundaria</t>
  </si>
  <si>
    <t>Niñas</t>
  </si>
  <si>
    <t>Niños</t>
  </si>
  <si>
    <t xml:space="preserve">Mujeres adolescentes </t>
  </si>
  <si>
    <t xml:space="preserve">Hombres adolescentes </t>
  </si>
  <si>
    <t>Cuadro Nº 5.6</t>
  </si>
  <si>
    <t xml:space="preserve"> (Años de estudio)</t>
  </si>
  <si>
    <t>Grupos de edad</t>
  </si>
  <si>
    <t xml:space="preserve">  De 15 a 19 años</t>
  </si>
  <si>
    <t xml:space="preserve">  De 20 a 29 años</t>
  </si>
  <si>
    <t xml:space="preserve">  De 30 a 39 años</t>
  </si>
  <si>
    <t xml:space="preserve">  De 40 a 49 años</t>
  </si>
  <si>
    <t xml:space="preserve">  De 50 a 59 años</t>
  </si>
  <si>
    <t xml:space="preserve">  De 60 y más</t>
  </si>
  <si>
    <t xml:space="preserve">     Mujeres</t>
  </si>
  <si>
    <t xml:space="preserve">     Hombres</t>
  </si>
  <si>
    <t>Cuadro Nº 5.7</t>
  </si>
  <si>
    <t>(Años de estudio)</t>
  </si>
  <si>
    <t>15-19</t>
  </si>
  <si>
    <t>20-29</t>
  </si>
  <si>
    <t>30-39</t>
  </si>
  <si>
    <t>40-49</t>
  </si>
  <si>
    <t>50-59</t>
  </si>
  <si>
    <t>Cuadro  Nº 5.8</t>
  </si>
  <si>
    <t>Lengua materna castellano</t>
  </si>
  <si>
    <t>Urbana</t>
  </si>
  <si>
    <t>Rural</t>
  </si>
  <si>
    <t>Lengua materna nativa 1/</t>
  </si>
  <si>
    <t>Cuadro Nº 5.9</t>
  </si>
  <si>
    <t>15 - 19</t>
  </si>
  <si>
    <t>20 - 29</t>
  </si>
  <si>
    <t>30 - 39</t>
  </si>
  <si>
    <t>40 - 49</t>
  </si>
  <si>
    <t>50 - 59</t>
  </si>
  <si>
    <t>60  y más</t>
  </si>
  <si>
    <t>Cuadro Nº 5.1</t>
  </si>
  <si>
    <t>Año Base 2007</t>
  </si>
  <si>
    <t>Año</t>
  </si>
  <si>
    <t>Gasto del Gobierno
destinado al 
Sector Educación</t>
  </si>
  <si>
    <t>Público</t>
  </si>
  <si>
    <t>Privado 1/</t>
  </si>
  <si>
    <t>1/ El gasto privado en educación corresponde al Valor Bruto de la Producción de la actividad de Educación Privada.</t>
  </si>
  <si>
    <t>Sectores</t>
  </si>
  <si>
    <t>Fuente: Instituto Nacional de Estadística e Informática - Dirección Nacional de Cuentas Nacionales.</t>
  </si>
  <si>
    <t xml:space="preserve"> Amazonas</t>
  </si>
  <si>
    <t xml:space="preserve"> Áncash</t>
  </si>
  <si>
    <t xml:space="preserve"> Apurímac</t>
  </si>
  <si>
    <t xml:space="preserve"> Arequipa</t>
  </si>
  <si>
    <t xml:space="preserve"> Ayacucho</t>
  </si>
  <si>
    <t xml:space="preserve"> Cajamarca</t>
  </si>
  <si>
    <t xml:space="preserve"> Cusco</t>
  </si>
  <si>
    <t xml:space="preserve"> Huancavelica</t>
  </si>
  <si>
    <t xml:space="preserve"> Huánuco</t>
  </si>
  <si>
    <t xml:space="preserve"> Ica</t>
  </si>
  <si>
    <t xml:space="preserve"> Junín</t>
  </si>
  <si>
    <t xml:space="preserve"> La Libertad</t>
  </si>
  <si>
    <t xml:space="preserve"> Lambayeque</t>
  </si>
  <si>
    <t xml:space="preserve"> Loreto</t>
  </si>
  <si>
    <t xml:space="preserve"> Madre de Dios</t>
  </si>
  <si>
    <t xml:space="preserve"> Moquegua</t>
  </si>
  <si>
    <t xml:space="preserve"> Pasco</t>
  </si>
  <si>
    <t xml:space="preserve"> Piura</t>
  </si>
  <si>
    <t xml:space="preserve"> Puno</t>
  </si>
  <si>
    <t xml:space="preserve"> San Martín</t>
  </si>
  <si>
    <t xml:space="preserve"> Tacna</t>
  </si>
  <si>
    <t xml:space="preserve"> Tumbes</t>
  </si>
  <si>
    <t xml:space="preserve"> Ucayali</t>
  </si>
  <si>
    <t>Tasa neta de matrícula 1/</t>
  </si>
  <si>
    <t>Original</t>
  </si>
  <si>
    <t>Tasa neta de matrícula  (Educación secundaria) 2/</t>
  </si>
  <si>
    <t xml:space="preserve">  Mujeres</t>
  </si>
  <si>
    <t xml:space="preserve">  Hombres</t>
  </si>
  <si>
    <t>Gráfico N° 5.1</t>
  </si>
  <si>
    <t>Gráfico Nº 5.2</t>
  </si>
  <si>
    <t>Gráfico Nº 5.4</t>
  </si>
  <si>
    <t>Gráfico Nº 5.5</t>
  </si>
  <si>
    <t>Gráfico Nº 5.6</t>
  </si>
  <si>
    <t>Gráfico Nº 5.3</t>
  </si>
  <si>
    <t>Condición socioeconómica / Sexo</t>
  </si>
  <si>
    <t>-</t>
  </si>
  <si>
    <t>Tasa neta de asistencia 2/</t>
  </si>
  <si>
    <t>Tasa bruta de asistencia 1/</t>
  </si>
  <si>
    <t>Tasa neta de asistencia  (Educación primaria) 2/</t>
  </si>
  <si>
    <t>Tasa neta de asistencia  (Educación secundaria) 2/</t>
  </si>
  <si>
    <t>Grupos de edad / Sexo</t>
  </si>
  <si>
    <t>60 y más</t>
  </si>
  <si>
    <r>
      <t xml:space="preserve">Relación entre las  tasas de asistencia escolar de las adolescentes y los adolescentes de 12 a 16 años de edad      </t>
    </r>
    <r>
      <rPr>
        <sz val="9"/>
        <rFont val="Arial"/>
        <family val="2"/>
      </rPr>
      <t>(Porcentaje)</t>
    </r>
  </si>
  <si>
    <t xml:space="preserve"> Prov. Const. del Callao</t>
  </si>
  <si>
    <t>(Millones de soles)</t>
  </si>
  <si>
    <t>Sexo / Grupos de edad</t>
  </si>
  <si>
    <t>P/ Información preliminar</t>
  </si>
  <si>
    <t>E/ Información estimada</t>
  </si>
  <si>
    <t>Lima Metropolitana 1/</t>
  </si>
  <si>
    <t>Lima 2/</t>
  </si>
  <si>
    <t>1/ Denominación establecida mediante Ley N° 31140, las publicaciones estadísticas referidas a la Provincia de Lima se denominarán en adelante, Lima Metropolitana y comprende los 43 distritos.</t>
  </si>
  <si>
    <t>2/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</si>
  <si>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1/ La tasa bruta de matrícula,  se refiere a la matrícula de la población del grupo de edad normativo a cualquier nivel de educación básica regular.</t>
  </si>
  <si>
    <t>1/ La tasa bruta de asistencia, se refiere a la asistencia de la población del grupo de edad normativo a cualquier nivel de educación básica regular.</t>
  </si>
  <si>
    <t>2/ La tasa neta de asistencia, se refiere a la asistencia de la población del grupo de edad normativo al nivel educativo correspondiente.</t>
  </si>
  <si>
    <r>
      <t xml:space="preserve">Relación entre las tasas de asistencia escolar de niñas y niños de 6 a 11 años </t>
    </r>
    <r>
      <rPr>
        <sz val="9"/>
        <rFont val="Arial"/>
        <family val="2"/>
      </rPr>
      <t xml:space="preserve">    (Porcentaje)</t>
    </r>
  </si>
  <si>
    <t>Área de residencia / Lengua materna / Sexo</t>
  </si>
  <si>
    <t xml:space="preserve"> Lima Metropolitana 1/</t>
  </si>
  <si>
    <t xml:space="preserve"> Lima 2/</t>
  </si>
  <si>
    <t>Amazonas</t>
  </si>
  <si>
    <t>Arequipa</t>
  </si>
  <si>
    <t>Ayacucho</t>
  </si>
  <si>
    <t>Cajamarca</t>
  </si>
  <si>
    <t>Cusco</t>
  </si>
  <si>
    <t>Huancavelica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</si>
  <si>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</si>
  <si>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</si>
  <si>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</si>
  <si>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</si>
  <si>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</si>
  <si>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</si>
  <si>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</si>
  <si>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</si>
  <si>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</si>
  <si>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</si>
  <si>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</si>
  <si>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</si>
  <si>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</si>
  <si>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</si>
  <si>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Prov. Const. del Callao</t>
  </si>
  <si>
    <t>2019  P/</t>
  </si>
  <si>
    <t>2020 P/</t>
  </si>
  <si>
    <t>2021 E/</t>
  </si>
  <si>
    <t>1/ Incluye quechua, aimara y otra lengua nativa. A partir del 2020 incluye Ashaninka, Awajún/Aguaruna, Shipibo – Konibo, Shawi / Chayahuita, Matsigenka / Machiguenga y Achuar.</t>
  </si>
  <si>
    <t>Relación entre tasas de matrícula de niñas respecto a los niños</t>
  </si>
  <si>
    <t>Gráfico Nº 5.7</t>
  </si>
  <si>
    <r>
      <t xml:space="preserve">Nota 1: </t>
    </r>
    <r>
      <rPr>
        <sz val="9"/>
        <rFont val="Cambria"/>
        <family val="1"/>
        <scheme val="major"/>
      </rPr>
      <t>Incluye Superior Universitaria y Superior no Universitaria.</t>
    </r>
  </si>
  <si>
    <r>
      <t xml:space="preserve">Nota 2: </t>
    </r>
    <r>
      <rPr>
        <sz val="9"/>
        <rFont val="Cambria"/>
        <family val="1"/>
        <scheme val="major"/>
      </rPr>
      <t>En el año 2020, la caída repentina se explica por los efectos sanitarios y económicos de la pandemia del COVID 19, una cantidad significativa de alumnos se vieron obligados abandonar sus estudios por no contar con los recursos económicos y tecnológicos para hacer frente al nuevo escenario planteado.</t>
    </r>
  </si>
  <si>
    <t>Áncash</t>
  </si>
  <si>
    <t>Huánuco</t>
  </si>
  <si>
    <t>Apurímac</t>
  </si>
  <si>
    <t>mujer</t>
  </si>
  <si>
    <t>hombre</t>
  </si>
  <si>
    <t>Prov. Const. del  Callao</t>
  </si>
  <si>
    <t>PERÚ: TASA BRUTA Y NETA DE MATRÍCULA DE NIÑAS, NIÑOS Y ADOLESCENTES A EDUCACIÓN, INICIAL, PRIMARIA Y SECUNDARIA, 2013 - 2023</t>
  </si>
  <si>
    <t>PERÚ: TASA BRUTA Y NETA DE ASISTENCIA DE NIÑAS, NIÑOS Y ADOLESCENTES A EDUCACIÓN, INICIAL, PRIMARIA Y SECUNDARIA, 2013 - 2023</t>
  </si>
  <si>
    <t>PERÚ: TASA NETA DE ASISTENCIA DE NIÑAS Y NIÑOS A EDUCACIÓN PRIMARIA, SEGÚN CONDICIÓN SOCIOECONÓMICA, 2013 - 2023</t>
  </si>
  <si>
    <t>PERÚ: TASA NETA DE ASISTENCIA DE MUJERES Y HOMBRES  DE 12 A 16 AÑOS DE EDAD A EDUCACIÓN SECUNDARIA, SEGÚN CONDICIÓN SOCIOECONÓMICA, 2013 - 2023</t>
  </si>
  <si>
    <t>PERÚ: TASA DE ASISTENCIA DE MUJERES Y HOMBRES A EDUCACIÓN SUPERIOR DE LA POBLACIÓN DE 17 A 24 AÑOS DE EDAD, 2013 - 2023</t>
  </si>
  <si>
    <t>PERÚ: PROMEDIO DE AÑOS DE ESTUDIO ALCANZADO POR MUJERES Y HOMBRES DE 15 Y MÁS AÑOS DE EDAD, 2013 - 2023</t>
  </si>
  <si>
    <t>PERÚ: PROMEDIO DE AÑOS DE ESTUDIO ALCANZADO POR MUJERES Y HOMBRES DE 15 Y MÁS AÑOS DE EDAD, SEGÚN GRUPOS DE EDAD, 2013 - 2023</t>
  </si>
  <si>
    <t>PERÚ: TASA DE ANALFABETISMO DE MUJERES Y HOMBRES DE LA POBLACIÓN DE 15 Y MÁS AÑOS DE EDAD, 2013 - 2023</t>
  </si>
  <si>
    <t>PERÚ: TASA DE ANALFABETISMO DE MUJERES Y HOMBRES DE 15 Y MÁS AÑOS DE EDAD, SEGÚN GRUPOS DE EDAD, 2013 - 2023</t>
  </si>
  <si>
    <t>PERÚ: TASA DE ANALFABETISMO DE MUJERES Y HOMBRES DE 15 Y MÁS AÑOS DE EDAD, SEGÚN ÁREA DE RESIDENCIA Y LENGUA MATERNA, 2013 - 2023</t>
  </si>
  <si>
    <t>2022 E/</t>
  </si>
  <si>
    <t>2023 E/</t>
  </si>
  <si>
    <t xml:space="preserve"> PERÚ: TASA DE ANALFABETISMO DE MUJERES Y HOMBRES DE 15 Y MÁS AÑOS DE EDAD, SEGÚN GRUPOS DE EDAD, 2023</t>
  </si>
  <si>
    <t>PERÚ: TASA DE ANALFABETISMO DE MUJERES Y HOMBRES DE 15 Y MÁS AÑOS DE EDAD, SEGÚN DEPARTAMENTO, 2023</t>
  </si>
  <si>
    <t>PERÚ: PROMEDIO DE AÑOS DE ESTUDIO ALCANZADO POR MUJERES Y HOMBRES DE 15 Y MÁS AÑOS DE EDAD, SEGÚN DEPARTAMENTO, 2023</t>
  </si>
  <si>
    <t>PERÚ: TASA NETA DE MATRÍCULA A EDUCACIÓN PRIMARIA DE NIÑAS Y NIÑOS DE 6 A 11 AÑOS DE EDAD, SEGÚN DEPARTAMENTO, 2023</t>
  </si>
  <si>
    <t>PERÚ: GASTO DEL GOBIERNO DESTINADO AL SECTOR EDUCACIÓN,  2008 - 2023</t>
  </si>
  <si>
    <t>PERÚ: TASA NETA DE ASISTENCIA DE MUJERES Y HOMBRES A EDUCACIÓN PRIMARIA Y SECUNDARIA, 
SEGÚN DEPARTAMENTO,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</si>
</sst>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9">
    <numFmt numFmtId="164" formatCode="_ * #,##0.00_ ;_ * \-#,##0.00_ ;_ * &quot;-&quot;??_ ;_ @_ "/>
    <numFmt numFmtId="165" formatCode="0.0"/>
    <numFmt numFmtId="166" formatCode="General_)"/>
    <numFmt numFmtId="167" formatCode="\$#.00"/>
    <numFmt numFmtId="168" formatCode="_-[$€-2]* #,##0.00_-;\-[$€-2]* #,##0.00_-;_-[$€-2]* &quot;-&quot;??_-"/>
    <numFmt numFmtId="169" formatCode="#.00"/>
    <numFmt numFmtId="170" formatCode="_ #,##0.0__\ ;_ \-#,##0.0__\ ;_ \ &quot;-.-&quot;__\ ;_ @__"/>
    <numFmt numFmtId="171" formatCode="_ #,##0.0__\ ;_ \-#,##0.0__\ ;_ \ &quot;-.-&quot;__\ ;_ @\ __"/>
    <numFmt numFmtId="172" formatCode="_ * #,##0_ ;_ * \-#,##0_ ;_ * &quot;-&quot;_ ;_ @_ \l"/>
    <numFmt numFmtId="173" formatCode="%#.00"/>
    <numFmt numFmtId="174" formatCode="#,##0.0"/>
    <numFmt numFmtId="175" formatCode="###0.0"/>
    <numFmt numFmtId="176" formatCode="_([$€]\ * #,##0.00_);_([$€]\ * \(#,##0.00\);_([$€]\ * &quot;-&quot;??_);_(@_)"/>
    <numFmt numFmtId="177" formatCode="_ [$€]* #.##0.00_ ;_ [$€]* \-#.##0.00_ ;_ [$€]* &quot;-&quot;??_ ;_ @_ "/>
    <numFmt numFmtId="178" formatCode="_(* #,##0.00_);_(* \(#,##0.00\);_(* &quot;-&quot;??_);_(@_)"/>
    <numFmt numFmtId="179" formatCode="_(* #.##0.00_);_(* \(#.##0.00\);_(* &quot;-&quot;??_);_(@_)"/>
    <numFmt numFmtId="180" formatCode="_(&quot;S/.&quot;\ * #,##0.00_);_(&quot;S/.&quot;\ * \(#,##0.00\);_(&quot;S/.&quot;\ * &quot;-&quot;??_);_(@_)"/>
    <numFmt numFmtId="181" formatCode="###\ ###\ 000"/>
    <numFmt numFmtId="182" formatCode="&quot; &quot;#,##0.00&quot; &quot;;&quot; -&quot;#,##0.00&quot; &quot;;&quot; -&quot;00&quot; &quot;;&quot; &quot;@&quot; &quot;"/>
    <numFmt numFmtId="183" formatCode="&quot; &quot;General"/>
    <numFmt numFmtId="184" formatCode="&quot; &quot;[$€-402]#,##0.00&quot; &quot;;&quot;-&quot;[$€-402]#,##0.00&quot; &quot;;&quot; &quot;[$€-402]&quot;-&quot;00&quot; &quot;"/>
    <numFmt numFmtId="185" formatCode="&quot; &quot;#.000&quot; &quot;;&quot; (&quot;#.000&quot;)&quot;;&quot; -&quot;00&quot; &quot;;&quot; &quot;@&quot; &quot;"/>
    <numFmt numFmtId="186" formatCode="&quot; &quot;#,##0.00&quot; &quot;;&quot; (&quot;#,##0.00&quot;)&quot;;&quot; -&quot;00&quot; &quot;;&quot; &quot;@&quot; &quot;"/>
    <numFmt numFmtId="187" formatCode="_-* #,##0.00\ _€_-;\-* #,##0.00\ _€_-;_-* &quot;-&quot;??\ _€_-;_-@_-"/>
    <numFmt numFmtId="188" formatCode="&quot; &quot;#,##0.00&quot;   &quot;;&quot;-&quot;#,##0.00&quot;   &quot;;&quot; -&quot;00&quot;   &quot;;&quot; &quot;@&quot; &quot;"/>
    <numFmt numFmtId="189" formatCode="&quot; &quot;#,##0.0&quot;  &quot;;&quot; -&quot;#,##0.0&quot;  &quot;;&quot;  -.-  &quot;;&quot; &quot;@&quot;  &quot;"/>
    <numFmt numFmtId="190" formatCode="&quot; &quot;#,##0.0&quot;  &quot;;&quot; -&quot;#,##0.0&quot;  &quot;;&quot;  -.-  &quot;;&quot; &quot;@&quot; &quot;"/>
    <numFmt numFmtId="191" formatCode="&quot; &quot;#,##0&quot; &quot;;&quot; -&quot;#,##0&quot; &quot;;&quot; - &quot;;&quot; &quot;@&quot; l&quot;"/>
    <numFmt numFmtId="192" formatCode="#,##0.0;#,##0.0"/>
  </numFmts>
  <fonts count="1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entury Schoolbook"/>
      <family val="1"/>
    </font>
    <font>
      <sz val="8"/>
      <name val="Arial"/>
      <family val="2"/>
    </font>
    <font>
      <sz val="10"/>
      <name val="Arial"/>
      <family val="2"/>
    </font>
    <font>
      <b/>
      <sz val="8"/>
      <name val="Century Schoolbook"/>
      <family val="1"/>
    </font>
    <font>
      <sz val="8"/>
      <name val="Arial Narrow"/>
      <family val="2"/>
    </font>
    <font>
      <b/>
      <sz val="9"/>
      <name val="Century Schoolbook"/>
      <family val="1"/>
    </font>
    <font>
      <sz val="9"/>
      <name val="Century Schoolbook"/>
      <family val="1"/>
    </font>
    <font>
      <b/>
      <sz val="8"/>
      <name val="Arial Narrow"/>
      <family val="2"/>
    </font>
    <font>
      <b/>
      <sz val="7.5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i/>
      <sz val="11"/>
      <color indexed="23"/>
      <name val="Calibri"/>
      <family val="2"/>
    </font>
    <font>
      <sz val="12"/>
      <color indexed="24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rgb="FF002060"/>
      <name val="Cambria"/>
      <family val="1"/>
    </font>
    <font>
      <sz val="9"/>
      <name val="Cambria"/>
      <family val="1"/>
    </font>
    <font>
      <b/>
      <sz val="9"/>
      <name val="Cambria"/>
      <family val="1"/>
    </font>
    <font>
      <b/>
      <sz val="10"/>
      <color rgb="FF002060"/>
      <name val="Cambria"/>
      <family val="1"/>
      <scheme val="major"/>
    </font>
    <font>
      <b/>
      <sz val="9"/>
      <name val="Cambria"/>
      <family val="1"/>
      <scheme val="major"/>
    </font>
    <font>
      <sz val="9"/>
      <name val="Cambria"/>
      <family val="1"/>
      <scheme val="major"/>
    </font>
    <font>
      <sz val="10"/>
      <color rgb="FF002060"/>
      <name val="Arial"/>
      <family val="2"/>
    </font>
    <font>
      <sz val="10"/>
      <color rgb="FF002060"/>
      <name val="Cambria"/>
      <family val="1"/>
      <scheme val="major"/>
    </font>
    <font>
      <b/>
      <sz val="11"/>
      <name val="Cambria"/>
      <family val="1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8"/>
      <name val="Cambria"/>
      <family val="1"/>
      <scheme val="major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name val="Cambria"/>
      <family val="1"/>
    </font>
    <font>
      <b/>
      <sz val="10"/>
      <name val="Arial"/>
      <family val="2"/>
    </font>
    <font>
      <b/>
      <sz val="8"/>
      <name val="Cambria"/>
      <family val="1"/>
      <scheme val="major"/>
    </font>
    <font>
      <b/>
      <sz val="12"/>
      <name val="Cambria"/>
      <family val="1"/>
      <scheme val="major"/>
    </font>
    <font>
      <b/>
      <sz val="7"/>
      <name val="Cambria"/>
      <family val="1"/>
      <scheme val="major"/>
    </font>
    <font>
      <b/>
      <sz val="10"/>
      <color rgb="FF002060"/>
      <name val="Cambria"/>
      <family val="1"/>
    </font>
    <font>
      <sz val="10"/>
      <name val="Arial"/>
      <family val="2"/>
    </font>
    <font>
      <sz val="8"/>
      <color rgb="FF0000FF"/>
      <name val="Arial"/>
      <family val="2"/>
    </font>
    <font>
      <sz val="10"/>
      <name val="Century Schoolbook"/>
      <family val="1"/>
    </font>
    <font>
      <b/>
      <sz val="10"/>
      <name val="Century Schoolbook"/>
      <family val="1"/>
    </font>
    <font>
      <b/>
      <sz val="9"/>
      <color rgb="FF002060"/>
      <name val="Cambria"/>
      <family val="1"/>
      <scheme val="major"/>
    </font>
    <font>
      <sz val="10"/>
      <color rgb="FF002060"/>
      <name val="Cambria"/>
      <family val="1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9900"/>
      <name val="Calibri"/>
      <family val="2"/>
    </font>
    <font>
      <sz val="9"/>
      <color rgb="FFFF0000"/>
      <name val="Geneva"/>
    </font>
    <font>
      <b/>
      <sz val="11"/>
      <color rgb="FFFFFFFF"/>
      <name val="Calibri"/>
      <family val="2"/>
    </font>
    <font>
      <b/>
      <u/>
      <sz val="8"/>
      <color rgb="FF000000"/>
      <name val="Tms Rmn"/>
    </font>
    <font>
      <sz val="8"/>
      <color rgb="FF000000"/>
      <name val="Helv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2"/>
      <color rgb="FF000000"/>
      <name val="Helv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sz val="11"/>
      <color rgb="FFFF99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</font>
    <font>
      <sz val="10"/>
      <color rgb="FF000000"/>
      <name val="Courier"/>
      <family val="3"/>
    </font>
    <font>
      <b/>
      <i/>
      <sz val="8"/>
      <color rgb="FF000000"/>
      <name val="Tms Rmn"/>
    </font>
    <font>
      <b/>
      <sz val="11"/>
      <color rgb="FF333333"/>
      <name val="Calibri"/>
      <family val="2"/>
    </font>
    <font>
      <sz val="6"/>
      <color rgb="FF000000"/>
      <name val="Helv"/>
    </font>
    <font>
      <i/>
      <sz val="6"/>
      <color rgb="FF000000"/>
      <name val="Helv"/>
    </font>
    <font>
      <b/>
      <i/>
      <sz val="8"/>
      <color rgb="FF000000"/>
      <name val="Helv"/>
    </font>
    <font>
      <b/>
      <sz val="8"/>
      <color rgb="FF000000"/>
      <name val="Tms Rmn"/>
    </font>
    <font>
      <b/>
      <sz val="18"/>
      <color rgb="FF003366"/>
      <name val="Cambria"/>
      <family val="1"/>
    </font>
    <font>
      <sz val="11"/>
      <color rgb="FFFF0000"/>
      <name val="Calibri"/>
      <family val="2"/>
    </font>
    <font>
      <sz val="9"/>
      <name val="Arial"/>
      <family val="2"/>
    </font>
    <font>
      <sz val="11"/>
      <color rgb="FF002060"/>
      <name val="Cambria"/>
      <family val="1"/>
    </font>
    <font>
      <sz val="11"/>
      <color rgb="FF002060"/>
      <name val="Cambria"/>
      <family val="1"/>
      <scheme val="major"/>
    </font>
    <font>
      <b/>
      <sz val="10"/>
      <name val="Cambria"/>
      <family val="1"/>
    </font>
    <font>
      <sz val="10"/>
      <color rgb="FF0000FF"/>
      <name val="Arial"/>
      <family val="2"/>
    </font>
    <font>
      <sz val="10"/>
      <color rgb="FF0000FF"/>
      <name val="Cambria"/>
      <family val="1"/>
      <scheme val="major"/>
    </font>
    <font>
      <sz val="10"/>
      <color rgb="FFFF00FF"/>
      <name val="Arial"/>
      <family val="2"/>
    </font>
    <font>
      <b/>
      <sz val="10"/>
      <color theme="9" tint="-0.249977111117893"/>
      <name val="Arial"/>
      <family val="2"/>
    </font>
    <font>
      <b/>
      <sz val="9"/>
      <name val="Arial"/>
      <family val="2"/>
    </font>
    <font>
      <b/>
      <sz val="9"/>
      <color rgb="FF0000FF"/>
      <name val="Century Schoolbook"/>
      <family val="1"/>
    </font>
    <font>
      <sz val="10"/>
      <name val="Arial"/>
      <family val="2"/>
    </font>
    <font>
      <sz val="8"/>
      <color rgb="FFFF00FF"/>
      <name val="Century Schoolbook"/>
      <family val="1"/>
    </font>
    <font>
      <b/>
      <sz val="8"/>
      <color rgb="FFFF00FF"/>
      <name val="Arial"/>
      <family val="2"/>
    </font>
    <font>
      <b/>
      <sz val="12"/>
      <color rgb="FFFF0066"/>
      <name val="Arial"/>
      <family val="2"/>
    </font>
    <font>
      <sz val="10"/>
      <color rgb="FFFF00FF"/>
      <name val="Cambria"/>
      <family val="1"/>
      <scheme val="major"/>
    </font>
    <font>
      <b/>
      <sz val="10"/>
      <color rgb="FFFF00FF"/>
      <name val="Cambria"/>
      <family val="1"/>
      <scheme val="major"/>
    </font>
    <font>
      <b/>
      <sz val="10"/>
      <color rgb="FF0000FF"/>
      <name val="Cambria"/>
      <family val="1"/>
      <scheme val="major"/>
    </font>
    <font>
      <b/>
      <sz val="10"/>
      <color rgb="FF0000FF"/>
      <name val="Arial"/>
      <family val="2"/>
    </font>
    <font>
      <sz val="9"/>
      <color rgb="FF0000FF"/>
      <name val="Cambria"/>
      <family val="1"/>
    </font>
    <font>
      <b/>
      <sz val="10"/>
      <color rgb="FFFF33CC"/>
      <name val="Arial"/>
      <family val="2"/>
    </font>
    <font>
      <b/>
      <sz val="10"/>
      <color rgb="FFFF0000"/>
      <name val="Arial"/>
      <family val="2"/>
    </font>
    <font>
      <sz val="9"/>
      <color rgb="FFFF00FF"/>
      <name val="Cambria"/>
      <family val="1"/>
    </font>
    <font>
      <sz val="12"/>
      <name val="Cambria"/>
      <family val="1"/>
      <scheme val="major"/>
    </font>
    <font>
      <sz val="10"/>
      <name val="Arial"/>
      <family val="2"/>
    </font>
    <font>
      <b/>
      <sz val="8"/>
      <name val="Arial"/>
      <family val="2"/>
    </font>
    <font>
      <sz val="9"/>
      <color indexed="8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indexed="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theme="9" tint="-0.24994659260841701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 style="medium">
        <color theme="9" tint="-0.24997711111789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548235"/>
      </left>
      <right/>
      <top style="medium">
        <color rgb="FF548235"/>
      </top>
      <bottom/>
      <diagonal/>
    </border>
    <border>
      <left style="medium">
        <color indexed="64"/>
      </left>
      <right/>
      <top style="medium">
        <color rgb="FF548235"/>
      </top>
      <bottom style="thin">
        <color indexed="64"/>
      </bottom>
      <diagonal/>
    </border>
    <border>
      <left/>
      <right/>
      <top style="medium">
        <color rgb="FF548235"/>
      </top>
      <bottom style="thin">
        <color indexed="64"/>
      </bottom>
      <diagonal/>
    </border>
    <border>
      <left/>
      <right style="medium">
        <color rgb="FF548235"/>
      </right>
      <top style="medium">
        <color rgb="FF548235"/>
      </top>
      <bottom style="thin">
        <color indexed="64"/>
      </bottom>
      <diagonal/>
    </border>
    <border>
      <left style="medium">
        <color rgb="FF548235"/>
      </left>
      <right/>
      <top/>
      <bottom/>
      <diagonal/>
    </border>
    <border>
      <left/>
      <right style="medium">
        <color rgb="FF548235"/>
      </right>
      <top/>
      <bottom/>
      <diagonal/>
    </border>
    <border>
      <left style="medium">
        <color rgb="FF548235"/>
      </left>
      <right/>
      <top/>
      <bottom style="medium">
        <color rgb="FF548235"/>
      </bottom>
      <diagonal/>
    </border>
    <border>
      <left/>
      <right/>
      <top/>
      <bottom style="medium">
        <color rgb="FF548235"/>
      </bottom>
      <diagonal/>
    </border>
    <border>
      <left/>
      <right style="medium">
        <color rgb="FF548235"/>
      </right>
      <top/>
      <bottom style="medium">
        <color rgb="FF548235"/>
      </bottom>
      <diagonal/>
    </border>
    <border>
      <left/>
      <right/>
      <top style="medium">
        <color rgb="FF548235"/>
      </top>
      <bottom/>
      <diagonal/>
    </border>
    <border>
      <left/>
      <right style="medium">
        <color rgb="FF548235"/>
      </right>
      <top style="medium">
        <color rgb="FF548235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</borders>
  <cellStyleXfs count="4416">
    <xf numFmtId="0" fontId="0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11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0" fillId="4" borderId="0" applyNumberFormat="0" applyBorder="0" applyAlignment="0" applyProtection="0"/>
    <xf numFmtId="0" fontId="21" fillId="21" borderId="1" applyNumberFormat="0" applyAlignment="0" applyProtection="0"/>
    <xf numFmtId="0" fontId="22" fillId="0" borderId="0"/>
    <xf numFmtId="0" fontId="23" fillId="22" borderId="2" applyNumberFormat="0" applyAlignment="0" applyProtection="0"/>
    <xf numFmtId="4" fontId="24" fillId="0" borderId="0">
      <protection locked="0"/>
    </xf>
    <xf numFmtId="166" fontId="25" fillId="0" borderId="0"/>
    <xf numFmtId="166" fontId="26" fillId="0" borderId="0"/>
    <xf numFmtId="167" fontId="24" fillId="0" borderId="0">
      <protection locked="0"/>
    </xf>
    <xf numFmtId="0" fontId="24" fillId="0" borderId="0">
      <protection locked="0"/>
    </xf>
    <xf numFmtId="0" fontId="8" fillId="0" borderId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5" fontId="11" fillId="0" borderId="3" applyFill="0" applyBorder="0" applyProtection="0">
      <alignment horizontal="center" wrapText="1" shrinkToFit="1"/>
    </xf>
    <xf numFmtId="2" fontId="28" fillId="0" borderId="0" applyFill="0" applyBorder="0" applyAlignment="0" applyProtection="0"/>
    <xf numFmtId="169" fontId="24" fillId="0" borderId="0">
      <protection locked="0"/>
    </xf>
    <xf numFmtId="0" fontId="29" fillId="5" borderId="0" applyNumberFormat="0" applyBorder="0" applyAlignment="0" applyProtection="0"/>
    <xf numFmtId="0" fontId="30" fillId="0" borderId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>
      <protection locked="0"/>
    </xf>
    <xf numFmtId="0" fontId="35" fillId="0" borderId="0">
      <protection locked="0"/>
    </xf>
    <xf numFmtId="0" fontId="36" fillId="8" borderId="1" applyNumberFormat="0" applyAlignment="0" applyProtection="0"/>
    <xf numFmtId="0" fontId="37" fillId="0" borderId="7" applyNumberFormat="0" applyFill="0" applyAlignment="0" applyProtection="0"/>
    <xf numFmtId="170" fontId="38" fillId="0" borderId="0" applyFont="0" applyFill="0" applyBorder="0" applyAlignment="0" applyProtection="0"/>
    <xf numFmtId="171" fontId="38" fillId="0" borderId="0" applyFill="0" applyBorder="0" applyAlignment="0" applyProtection="0"/>
    <xf numFmtId="0" fontId="11" fillId="0" borderId="0"/>
    <xf numFmtId="0" fontId="8" fillId="0" borderId="0" applyNumberFormat="0" applyFill="0" applyBorder="0" applyAlignment="0" applyProtection="0"/>
    <xf numFmtId="0" fontId="7" fillId="0" borderId="0"/>
    <xf numFmtId="166" fontId="39" fillId="0" borderId="0"/>
    <xf numFmtId="0" fontId="8" fillId="23" borderId="8" applyNumberFormat="0" applyFont="0" applyAlignment="0" applyProtection="0"/>
    <xf numFmtId="172" fontId="40" fillId="0" borderId="0" applyFont="0" applyFill="0" applyBorder="0" applyAlignment="0" applyProtection="0"/>
    <xf numFmtId="0" fontId="41" fillId="21" borderId="9" applyNumberFormat="0" applyAlignment="0" applyProtection="0"/>
    <xf numFmtId="4" fontId="42" fillId="0" borderId="10" applyBorder="0"/>
    <xf numFmtId="3" fontId="42" fillId="0" borderId="10" applyBorder="0"/>
    <xf numFmtId="0" fontId="43" fillId="0" borderId="10" applyBorder="0">
      <alignment horizontal="center"/>
    </xf>
    <xf numFmtId="0" fontId="43" fillId="0" borderId="0"/>
    <xf numFmtId="0" fontId="44" fillId="0" borderId="10" applyBorder="0"/>
    <xf numFmtId="173" fontId="24" fillId="0" borderId="0">
      <protection locked="0"/>
    </xf>
    <xf numFmtId="166" fontId="45" fillId="24" borderId="0"/>
    <xf numFmtId="164" fontId="8" fillId="0" borderId="0" applyFont="0" applyFill="0" applyBorder="0" applyAlignment="0" applyProtection="0"/>
    <xf numFmtId="0" fontId="46" fillId="0" borderId="0" applyNumberFormat="0" applyFill="0" applyBorder="0" applyAlignment="0" applyProtection="0"/>
    <xf numFmtId="166" fontId="45" fillId="0" borderId="0"/>
    <xf numFmtId="0" fontId="47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1" fillId="21" borderId="1" applyNumberFormat="0" applyAlignment="0" applyProtection="0"/>
    <xf numFmtId="0" fontId="21" fillId="21" borderId="1" applyNumberFormat="0" applyAlignment="0" applyProtection="0"/>
    <xf numFmtId="0" fontId="23" fillId="22" borderId="2" applyNumberFormat="0" applyAlignment="0" applyProtection="0"/>
    <xf numFmtId="0" fontId="23" fillId="22" borderId="2" applyNumberFormat="0" applyAlignment="0" applyProtection="0"/>
    <xf numFmtId="0" fontId="37" fillId="0" borderId="7" applyNumberFormat="0" applyFill="0" applyAlignment="0" applyProtection="0"/>
    <xf numFmtId="0" fontId="37" fillId="0" borderId="7" applyNumberFormat="0" applyFill="0" applyAlignment="0" applyProtection="0"/>
    <xf numFmtId="4" fontId="24" fillId="0" borderId="0">
      <protection locked="0"/>
    </xf>
    <xf numFmtId="4" fontId="24" fillId="0" borderId="0">
      <protection locked="0"/>
    </xf>
    <xf numFmtId="167" fontId="24" fillId="0" borderId="0">
      <protection locked="0"/>
    </xf>
    <xf numFmtId="16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11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36" fillId="8" borderId="1" applyNumberFormat="0" applyAlignment="0" applyProtection="0"/>
    <xf numFmtId="0" fontId="36" fillId="8" borderId="1" applyNumberFormat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9" fontId="11" fillId="0" borderId="3" applyFill="0" applyBorder="0" applyProtection="0">
      <alignment horizontal="center" wrapText="1" shrinkToFit="1"/>
    </xf>
    <xf numFmtId="17" fontId="11" fillId="0" borderId="3" applyFill="0" applyBorder="0" applyProtection="0">
      <alignment horizontal="center" wrapText="1" shrinkToFit="1"/>
    </xf>
    <xf numFmtId="15" fontId="11" fillId="0" borderId="3" applyFill="0" applyBorder="0" applyProtection="0">
      <alignment horizontal="center" wrapText="1" shrinkToFit="1"/>
    </xf>
    <xf numFmtId="2" fontId="28" fillId="0" borderId="0" applyFill="0" applyBorder="0" applyAlignment="0" applyProtection="0"/>
    <xf numFmtId="2" fontId="28" fillId="0" borderId="0" applyFill="0" applyBorder="0" applyAlignment="0" applyProtection="0"/>
    <xf numFmtId="1" fontId="11" fillId="0" borderId="0" applyFont="0" applyFill="0" applyBorder="0" applyAlignment="0" applyProtection="0">
      <protection locked="0"/>
    </xf>
    <xf numFmtId="1" fontId="11" fillId="0" borderId="0" applyFont="0" applyFill="0" applyBorder="0" applyAlignment="0" applyProtection="0">
      <protection locked="0"/>
    </xf>
    <xf numFmtId="1" fontId="11" fillId="0" borderId="0" applyFont="0" applyFill="0" applyBorder="0" applyAlignment="0" applyProtection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61" fillId="25" borderId="0" applyNumberFormat="0" applyBorder="0" applyAlignment="0" applyProtection="0"/>
    <xf numFmtId="0" fontId="61" fillId="2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 applyNumberFormat="0" applyFill="0" applyBorder="0" applyAlignment="0" applyProtection="0"/>
    <xf numFmtId="0" fontId="6" fillId="0" borderId="0"/>
    <xf numFmtId="0" fontId="11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172" fontId="40" fillId="0" borderId="0" applyFont="0" applyFill="0" applyBorder="0" applyAlignment="0" applyProtection="0"/>
    <xf numFmtId="172" fontId="40" fillId="0" borderId="0" applyFont="0" applyFill="0" applyBorder="0" applyAlignment="0" applyProtection="0"/>
    <xf numFmtId="173" fontId="24" fillId="0" borderId="0">
      <protection locked="0"/>
    </xf>
    <xf numFmtId="173" fontId="24" fillId="0" borderId="0">
      <protection locked="0"/>
    </xf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1" fillId="21" borderId="9" applyNumberFormat="0" applyAlignment="0" applyProtection="0"/>
    <xf numFmtId="0" fontId="41" fillId="21" borderId="9" applyNumberFormat="0" applyAlignment="0" applyProtection="0"/>
    <xf numFmtId="164" fontId="1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1" fillId="0" borderId="4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15" applyNumberFormat="0" applyFill="0" applyAlignment="0" applyProtection="0"/>
    <xf numFmtId="0" fontId="62" fillId="0" borderId="15" applyNumberFormat="0" applyFill="0" applyAlignment="0" applyProtection="0"/>
    <xf numFmtId="0" fontId="8" fillId="0" borderId="0" applyNumberFormat="0" applyFill="0" applyBorder="0" applyAlignment="0" applyProtection="0"/>
    <xf numFmtId="0" fontId="5" fillId="0" borderId="0"/>
    <xf numFmtId="0" fontId="8" fillId="0" borderId="0"/>
    <xf numFmtId="0" fontId="8" fillId="0" borderId="0" applyNumberForma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69" fillId="0" borderId="0"/>
    <xf numFmtId="0" fontId="69" fillId="0" borderId="0" applyNumberFormat="0" applyFill="0" applyBorder="0" applyAlignment="0" applyProtection="0"/>
    <xf numFmtId="0" fontId="69" fillId="0" borderId="0"/>
    <xf numFmtId="0" fontId="8" fillId="0" borderId="0"/>
    <xf numFmtId="0" fontId="3" fillId="0" borderId="0"/>
    <xf numFmtId="0" fontId="3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8" fillId="0" borderId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8" fillId="0" borderId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77" fillId="27" borderId="0" applyNumberFormat="0" applyBorder="0" applyAlignment="0" applyProtection="0"/>
    <xf numFmtId="0" fontId="77" fillId="27" borderId="0" applyNumberFormat="0" applyBorder="0" applyAlignment="0" applyProtection="0"/>
    <xf numFmtId="0" fontId="77" fillId="28" borderId="0" applyNumberFormat="0" applyBorder="0" applyAlignment="0" applyProtection="0"/>
    <xf numFmtId="0" fontId="77" fillId="28" borderId="0" applyNumberFormat="0" applyBorder="0" applyAlignment="0" applyProtection="0"/>
    <xf numFmtId="0" fontId="77" fillId="29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1" borderId="0" applyNumberFormat="0" applyBorder="0" applyAlignment="0" applyProtection="0"/>
    <xf numFmtId="0" fontId="77" fillId="31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37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8" borderId="0" applyNumberFormat="0" applyBorder="0" applyAlignment="0" applyProtection="0"/>
    <xf numFmtId="0" fontId="78" fillId="39" borderId="0" applyNumberFormat="0" applyBorder="0" applyAlignment="0" applyProtection="0"/>
    <xf numFmtId="0" fontId="78" fillId="40" borderId="0" applyNumberFormat="0" applyBorder="0" applyAlignment="0" applyProtection="0"/>
    <xf numFmtId="0" fontId="78" fillId="41" borderId="0" applyNumberFormat="0" applyBorder="0" applyAlignment="0" applyProtection="0"/>
    <xf numFmtId="0" fontId="78" fillId="42" borderId="0" applyNumberFormat="0" applyBorder="0" applyAlignment="0" applyProtection="0"/>
    <xf numFmtId="0" fontId="78" fillId="43" borderId="0" applyNumberFormat="0" applyBorder="0" applyAlignment="0" applyProtection="0"/>
    <xf numFmtId="0" fontId="78" fillId="38" borderId="0" applyNumberFormat="0" applyBorder="0" applyAlignment="0" applyProtection="0"/>
    <xf numFmtId="0" fontId="78" fillId="39" borderId="0" applyNumberFormat="0" applyBorder="0" applyAlignment="0" applyProtection="0"/>
    <xf numFmtId="0" fontId="78" fillId="44" borderId="0" applyNumberFormat="0" applyBorder="0" applyAlignment="0" applyProtection="0"/>
    <xf numFmtId="0" fontId="79" fillId="28" borderId="0" applyNumberFormat="0" applyBorder="0" applyAlignment="0" applyProtection="0"/>
    <xf numFmtId="0" fontId="80" fillId="45" borderId="23" applyNumberFormat="0" applyAlignment="0" applyProtection="0"/>
    <xf numFmtId="0" fontId="81" fillId="0" borderId="0" applyNumberFormat="0" applyBorder="0" applyProtection="0"/>
    <xf numFmtId="0" fontId="82" fillId="46" borderId="24" applyNumberFormat="0" applyAlignment="0" applyProtection="0"/>
    <xf numFmtId="183" fontId="83" fillId="0" borderId="0" applyBorder="0" applyProtection="0"/>
    <xf numFmtId="183" fontId="84" fillId="0" borderId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4" fontId="76" fillId="0" borderId="0" applyFont="0" applyFill="0" applyBorder="0" applyAlignment="0" applyProtection="0"/>
    <xf numFmtId="184" fontId="76" fillId="0" borderId="0" applyFont="0" applyFill="0" applyBorder="0" applyAlignment="0" applyProtection="0"/>
    <xf numFmtId="184" fontId="76" fillId="0" borderId="0" applyFont="0" applyFill="0" applyBorder="0" applyAlignment="0" applyProtection="0"/>
    <xf numFmtId="184" fontId="76" fillId="0" borderId="0" applyFont="0" applyFill="0" applyBorder="0" applyAlignment="0" applyProtection="0"/>
    <xf numFmtId="0" fontId="85" fillId="0" borderId="0" applyNumberFormat="0" applyFill="0" applyBorder="0" applyAlignment="0" applyProtection="0"/>
    <xf numFmtId="15" fontId="75" fillId="0" borderId="0" applyFont="0" applyFill="0" applyBorder="0" applyProtection="0">
      <alignment horizontal="center" wrapText="1" shrinkToFit="1"/>
    </xf>
    <xf numFmtId="15" fontId="76" fillId="0" borderId="0" applyFont="0" applyFill="0" applyBorder="0" applyProtection="0">
      <alignment horizontal="center" wrapText="1" shrinkToFit="1"/>
    </xf>
    <xf numFmtId="15" fontId="76" fillId="0" borderId="0" applyFont="0" applyFill="0" applyBorder="0" applyProtection="0">
      <alignment horizontal="center" wrapText="1" shrinkToFit="1"/>
    </xf>
    <xf numFmtId="15" fontId="76" fillId="0" borderId="0" applyFont="0" applyFill="0" applyBorder="0" applyProtection="0">
      <alignment horizontal="center" wrapText="1" shrinkToFit="1"/>
    </xf>
    <xf numFmtId="0" fontId="86" fillId="29" borderId="0" applyNumberFormat="0" applyBorder="0" applyAlignment="0" applyProtection="0"/>
    <xf numFmtId="0" fontId="87" fillId="0" borderId="0" applyNumberFormat="0" applyBorder="0" applyProtection="0"/>
    <xf numFmtId="0" fontId="88" fillId="0" borderId="25" applyNumberFormat="0" applyFill="0" applyAlignment="0" applyProtection="0"/>
    <xf numFmtId="0" fontId="89" fillId="0" borderId="26" applyNumberFormat="0" applyFill="0" applyAlignment="0" applyProtection="0"/>
    <xf numFmtId="0" fontId="90" fillId="0" borderId="27" applyNumberFormat="0" applyFill="0" applyAlignment="0" applyProtection="0"/>
    <xf numFmtId="0" fontId="90" fillId="0" borderId="0" applyNumberFormat="0" applyFill="0" applyBorder="0" applyAlignment="0" applyProtection="0"/>
    <xf numFmtId="0" fontId="91" fillId="32" borderId="23" applyNumberFormat="0" applyAlignment="0" applyProtection="0"/>
    <xf numFmtId="0" fontId="92" fillId="0" borderId="28" applyNumberFormat="0" applyFill="0" applyAlignment="0" applyProtection="0"/>
    <xf numFmtId="185" fontId="75" fillId="0" borderId="0" applyFont="0" applyFill="0" applyBorder="0" applyAlignment="0" applyProtection="0"/>
    <xf numFmtId="185" fontId="76" fillId="0" borderId="0" applyFont="0" applyFill="0" applyBorder="0" applyAlignment="0" applyProtection="0"/>
    <xf numFmtId="185" fontId="76" fillId="0" borderId="0" applyFont="0" applyFill="0" applyBorder="0" applyAlignment="0" applyProtection="0"/>
    <xf numFmtId="182" fontId="75" fillId="0" borderId="0" applyFont="0" applyFill="0" applyBorder="0" applyAlignment="0" applyProtection="0"/>
    <xf numFmtId="182" fontId="76" fillId="0" borderId="0" applyFont="0" applyFill="0" applyBorder="0" applyAlignment="0" applyProtection="0"/>
    <xf numFmtId="164" fontId="18" fillId="0" borderId="0" applyFont="0" applyFill="0" applyBorder="0" applyAlignment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185" fontId="75" fillId="0" borderId="0" applyFont="0" applyFill="0" applyBorder="0" applyAlignment="0" applyProtection="0"/>
    <xf numFmtId="185" fontId="76" fillId="0" borderId="0" applyFont="0" applyFill="0" applyBorder="0" applyAlignment="0" applyProtection="0"/>
    <xf numFmtId="185" fontId="76" fillId="0" borderId="0" applyFont="0" applyFill="0" applyBorder="0" applyAlignment="0" applyProtection="0"/>
    <xf numFmtId="186" fontId="75" fillId="0" borderId="0" applyFont="0" applyFill="0" applyBorder="0" applyAlignment="0" applyProtection="0"/>
    <xf numFmtId="186" fontId="76" fillId="0" borderId="0" applyFont="0" applyFill="0" applyBorder="0" applyAlignment="0" applyProtection="0"/>
    <xf numFmtId="186" fontId="76" fillId="0" borderId="0" applyFont="0" applyFill="0" applyBorder="0" applyAlignment="0" applyProtection="0"/>
    <xf numFmtId="186" fontId="75" fillId="0" borderId="0" applyFont="0" applyFill="0" applyBorder="0" applyAlignment="0" applyProtection="0"/>
    <xf numFmtId="186" fontId="76" fillId="0" borderId="0" applyFont="0" applyFill="0" applyBorder="0" applyAlignment="0" applyProtection="0"/>
    <xf numFmtId="187" fontId="8" fillId="0" borderId="0" applyFont="0" applyFill="0" applyBorder="0" applyAlignment="0" applyProtection="0"/>
    <xf numFmtId="188" fontId="76" fillId="0" borderId="0" applyFont="0" applyFill="0" applyBorder="0" applyAlignment="0" applyProtection="0"/>
    <xf numFmtId="189" fontId="93" fillId="0" borderId="0" applyFill="0" applyBorder="0" applyAlignment="0" applyProtection="0"/>
    <xf numFmtId="190" fontId="75" fillId="0" borderId="0" applyFont="0" applyFill="0" applyBorder="0" applyAlignment="0" applyProtection="0"/>
    <xf numFmtId="190" fontId="76" fillId="0" borderId="0" applyFont="0" applyFill="0" applyBorder="0" applyAlignment="0" applyProtection="0"/>
    <xf numFmtId="190" fontId="7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6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5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7" fillId="0" borderId="0" applyNumberFormat="0" applyBorder="0" applyProtection="0"/>
    <xf numFmtId="0" fontId="94" fillId="0" borderId="0" applyNumberFormat="0" applyBorder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Border="0" applyProtection="0"/>
    <xf numFmtId="0" fontId="95" fillId="0" borderId="0" applyNumberFormat="0" applyBorder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7" fillId="0" borderId="0" applyNumberForma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76" fillId="0" borderId="0" applyNumberFormat="0" applyFont="0" applyBorder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5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6" fillId="0" borderId="0" applyNumberFormat="0" applyFont="0" applyBorder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83" fontId="96" fillId="0" borderId="0" applyBorder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0" fontId="75" fillId="47" borderId="29" applyNumberFormat="0" applyFont="0" applyAlignment="0" applyProtection="0"/>
    <xf numFmtId="0" fontId="76" fillId="47" borderId="29" applyNumberFormat="0" applyFont="0" applyAlignment="0" applyProtection="0"/>
    <xf numFmtId="0" fontId="76" fillId="47" borderId="29" applyNumberFormat="0" applyFont="0" applyAlignment="0" applyProtection="0"/>
    <xf numFmtId="191" fontId="76" fillId="0" borderId="0" applyFont="0" applyFill="0" applyBorder="0" applyAlignment="0" applyProtection="0"/>
    <xf numFmtId="0" fontId="97" fillId="45" borderId="30" applyNumberFormat="0" applyAlignment="0" applyProtection="0"/>
    <xf numFmtId="4" fontId="98" fillId="0" borderId="0" applyBorder="0" applyProtection="0"/>
    <xf numFmtId="3" fontId="98" fillId="0" borderId="0" applyBorder="0" applyProtection="0"/>
    <xf numFmtId="0" fontId="99" fillId="0" borderId="0" applyNumberFormat="0" applyBorder="0" applyProtection="0">
      <alignment horizontal="center"/>
    </xf>
    <xf numFmtId="0" fontId="99" fillId="0" borderId="0" applyNumberFormat="0" applyBorder="0" applyProtection="0"/>
    <xf numFmtId="0" fontId="100" fillId="0" borderId="0" applyNumberFormat="0" applyBorder="0" applyProtection="0"/>
    <xf numFmtId="9" fontId="8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6" fillId="0" borderId="0" applyFont="0" applyFill="0" applyBorder="0" applyAlignment="0" applyProtection="0"/>
    <xf numFmtId="183" fontId="101" fillId="0" borderId="0" applyFill="0" applyBorder="0" applyProtection="0"/>
    <xf numFmtId="182" fontId="76" fillId="0" borderId="0" applyFont="0" applyFill="0" applyBorder="0" applyAlignment="0" applyProtection="0"/>
    <xf numFmtId="182" fontId="76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183" fontId="101" fillId="0" borderId="0" applyBorder="0" applyProtection="0"/>
    <xf numFmtId="0" fontId="103" fillId="0" borderId="0" applyNumberForma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" fillId="0" borderId="0"/>
    <xf numFmtId="0" fontId="127" fillId="0" borderId="0" applyNumberFormat="0" applyFill="0" applyBorder="0" applyAlignment="0" applyProtection="0"/>
    <xf numFmtId="0" fontId="127" fillId="0" borderId="0"/>
    <xf numFmtId="0" fontId="127" fillId="0" borderId="0"/>
    <xf numFmtId="0" fontId="8" fillId="0" borderId="0"/>
    <xf numFmtId="0" fontId="8" fillId="0" borderId="0"/>
  </cellStyleXfs>
  <cellXfs count="385">
    <xf numFmtId="0" fontId="0" fillId="0" borderId="0" xfId="0"/>
    <xf numFmtId="165" fontId="10" fillId="0" borderId="0" xfId="3" applyNumberFormat="1" applyFont="1"/>
    <xf numFmtId="0" fontId="13" fillId="0" borderId="0" xfId="1" applyFont="1"/>
    <xf numFmtId="0" fontId="9" fillId="0" borderId="0" xfId="1" applyFont="1"/>
    <xf numFmtId="0" fontId="9" fillId="0" borderId="0" xfId="1" applyFont="1" applyAlignment="1">
      <alignment horizontal="center"/>
    </xf>
    <xf numFmtId="165" fontId="9" fillId="0" borderId="0" xfId="1" applyNumberFormat="1" applyFont="1" applyAlignment="1">
      <alignment horizontal="right"/>
    </xf>
    <xf numFmtId="165" fontId="12" fillId="0" borderId="0" xfId="2" applyNumberFormat="1" applyFont="1" applyBorder="1" applyAlignment="1">
      <alignment horizontal="center"/>
    </xf>
    <xf numFmtId="0" fontId="13" fillId="0" borderId="0" xfId="1" applyFont="1" applyAlignment="1">
      <alignment horizontal="center"/>
    </xf>
    <xf numFmtId="165" fontId="9" fillId="2" borderId="0" xfId="1" applyNumberFormat="1" applyFont="1" applyFill="1" applyAlignment="1">
      <alignment horizontal="right"/>
    </xf>
    <xf numFmtId="165" fontId="10" fillId="2" borderId="0" xfId="3" applyNumberFormat="1" applyFont="1" applyFill="1"/>
    <xf numFmtId="0" fontId="12" fillId="0" borderId="0" xfId="1" applyFont="1"/>
    <xf numFmtId="165" fontId="12" fillId="0" borderId="0" xfId="2" applyNumberFormat="1" applyFont="1" applyFill="1" applyBorder="1" applyAlignment="1">
      <alignment horizontal="center"/>
    </xf>
    <xf numFmtId="0" fontId="14" fillId="0" borderId="0" xfId="6" applyFont="1" applyBorder="1" applyAlignment="1">
      <alignment vertical="center" wrapText="1"/>
    </xf>
    <xf numFmtId="165" fontId="12" fillId="0" borderId="0" xfId="1" applyNumberFormat="1" applyFont="1" applyAlignment="1">
      <alignment horizontal="center"/>
    </xf>
    <xf numFmtId="165" fontId="12" fillId="2" borderId="0" xfId="2" applyNumberFormat="1" applyFont="1" applyFill="1" applyBorder="1" applyAlignment="1">
      <alignment horizontal="center"/>
    </xf>
    <xf numFmtId="165" fontId="12" fillId="2" borderId="0" xfId="1" applyNumberFormat="1" applyFont="1" applyFill="1" applyAlignment="1">
      <alignment horizontal="center"/>
    </xf>
    <xf numFmtId="165" fontId="16" fillId="0" borderId="0" xfId="2" applyNumberFormat="1" applyFont="1" applyFill="1" applyBorder="1" applyAlignment="1">
      <alignment horizontal="right"/>
    </xf>
    <xf numFmtId="0" fontId="13" fillId="2" borderId="0" xfId="1" applyFont="1" applyFill="1"/>
    <xf numFmtId="0" fontId="9" fillId="2" borderId="0" xfId="1" applyFont="1" applyFill="1" applyAlignment="1">
      <alignment horizontal="center"/>
    </xf>
    <xf numFmtId="0" fontId="12" fillId="0" borderId="0" xfId="1" applyFont="1" applyAlignment="1">
      <alignment vertical="center" wrapText="1"/>
    </xf>
    <xf numFmtId="0" fontId="12" fillId="2" borderId="0" xfId="1" applyFont="1" applyFill="1" applyAlignment="1">
      <alignment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51" fillId="2" borderId="11" xfId="321" applyFont="1" applyFill="1" applyBorder="1" applyAlignment="1">
      <alignment horizontal="center" vertical="center" wrapText="1"/>
    </xf>
    <xf numFmtId="0" fontId="51" fillId="2" borderId="0" xfId="321" applyFont="1" applyFill="1" applyAlignment="1">
      <alignment horizontal="center" vertical="center" wrapText="1"/>
    </xf>
    <xf numFmtId="165" fontId="0" fillId="0" borderId="0" xfId="0" applyNumberFormat="1"/>
    <xf numFmtId="175" fontId="53" fillId="2" borderId="0" xfId="325" applyNumberFormat="1" applyFont="1" applyFill="1" applyAlignment="1">
      <alignment horizontal="center" vertical="top"/>
    </xf>
    <xf numFmtId="0" fontId="0" fillId="2" borderId="0" xfId="0" applyFill="1"/>
    <xf numFmtId="2" fontId="49" fillId="26" borderId="0" xfId="319" applyNumberFormat="1" applyFont="1" applyFill="1" applyAlignment="1">
      <alignment horizontal="center" vertical="center"/>
    </xf>
    <xf numFmtId="2" fontId="53" fillId="26" borderId="0" xfId="0" applyNumberFormat="1" applyFont="1" applyFill="1" applyAlignment="1">
      <alignment horizontal="center" vertical="center"/>
    </xf>
    <xf numFmtId="0" fontId="8" fillId="0" borderId="0" xfId="2034"/>
    <xf numFmtId="0" fontId="60" fillId="2" borderId="0" xfId="1" applyFont="1" applyFill="1"/>
    <xf numFmtId="0" fontId="66" fillId="2" borderId="0" xfId="1" applyFont="1" applyFill="1" applyAlignment="1">
      <alignment horizontal="center"/>
    </xf>
    <xf numFmtId="0" fontId="51" fillId="2" borderId="14" xfId="2033" applyFont="1" applyFill="1" applyBorder="1" applyAlignment="1">
      <alignment horizontal="center" vertical="center" wrapText="1"/>
    </xf>
    <xf numFmtId="0" fontId="59" fillId="2" borderId="0" xfId="2034" applyFont="1" applyFill="1" applyAlignment="1">
      <alignment horizontal="center" vertical="center" wrapText="1"/>
    </xf>
    <xf numFmtId="0" fontId="59" fillId="2" borderId="0" xfId="2034" applyFont="1" applyFill="1" applyAlignment="1">
      <alignment horizontal="right" vertical="center" wrapText="1"/>
    </xf>
    <xf numFmtId="0" fontId="67" fillId="0" borderId="0" xfId="2034" applyFont="1" applyAlignment="1">
      <alignment horizontal="justify" vertical="center" wrapText="1"/>
    </xf>
    <xf numFmtId="0" fontId="58" fillId="0" borderId="0" xfId="2034" applyFont="1" applyAlignment="1">
      <alignment vertical="center"/>
    </xf>
    <xf numFmtId="0" fontId="58" fillId="0" borderId="0" xfId="2034" applyFont="1"/>
    <xf numFmtId="0" fontId="59" fillId="2" borderId="0" xfId="1" applyFont="1" applyFill="1" applyAlignment="1">
      <alignment horizontal="left" vertical="center" indent="1"/>
    </xf>
    <xf numFmtId="0" fontId="58" fillId="2" borderId="13" xfId="2032" applyFont="1" applyFill="1" applyBorder="1" applyAlignment="1">
      <alignment horizontal="left" wrapText="1"/>
    </xf>
    <xf numFmtId="165" fontId="58" fillId="2" borderId="13" xfId="2034" applyNumberFormat="1" applyFont="1" applyFill="1" applyBorder="1" applyAlignment="1">
      <alignment horizontal="right"/>
    </xf>
    <xf numFmtId="0" fontId="13" fillId="0" borderId="0" xfId="2037" applyFont="1"/>
    <xf numFmtId="0" fontId="16" fillId="0" borderId="0" xfId="2037" applyFont="1" applyAlignment="1">
      <alignment horizontal="center"/>
    </xf>
    <xf numFmtId="0" fontId="12" fillId="2" borderId="0" xfId="2037" applyFont="1" applyFill="1" applyAlignment="1">
      <alignment horizontal="center" vertical="center" wrapText="1"/>
    </xf>
    <xf numFmtId="0" fontId="16" fillId="0" borderId="0" xfId="2037" applyFont="1"/>
    <xf numFmtId="165" fontId="10" fillId="2" borderId="0" xfId="2039" applyNumberFormat="1" applyFont="1" applyFill="1"/>
    <xf numFmtId="165" fontId="12" fillId="0" borderId="0" xfId="2037" applyNumberFormat="1" applyFont="1" applyAlignment="1">
      <alignment horizontal="center"/>
    </xf>
    <xf numFmtId="165" fontId="9" fillId="0" borderId="0" xfId="2037" applyNumberFormat="1" applyFont="1" applyAlignment="1">
      <alignment horizontal="center"/>
    </xf>
    <xf numFmtId="0" fontId="12" fillId="2" borderId="0" xfId="2037" applyFont="1" applyFill="1" applyAlignment="1">
      <alignment vertical="center" wrapText="1"/>
    </xf>
    <xf numFmtId="0" fontId="12" fillId="2" borderId="19" xfId="2037" applyFont="1" applyFill="1" applyBorder="1" applyAlignment="1">
      <alignment horizontal="center" vertical="center" wrapText="1"/>
    </xf>
    <xf numFmtId="0" fontId="12" fillId="2" borderId="14" xfId="2037" applyFont="1" applyFill="1" applyBorder="1" applyAlignment="1">
      <alignment horizontal="center" vertical="center" wrapText="1"/>
    </xf>
    <xf numFmtId="0" fontId="9" fillId="2" borderId="13" xfId="2037" applyFont="1" applyFill="1" applyBorder="1" applyAlignment="1">
      <alignment vertical="center"/>
    </xf>
    <xf numFmtId="165" fontId="9" fillId="2" borderId="13" xfId="2038" applyNumberFormat="1" applyFont="1" applyFill="1" applyBorder="1" applyAlignment="1">
      <alignment horizontal="center" vertical="center"/>
    </xf>
    <xf numFmtId="165" fontId="9" fillId="2" borderId="13" xfId="0" applyNumberFormat="1" applyFont="1" applyFill="1" applyBorder="1" applyAlignment="1">
      <alignment horizontal="center" vertical="center"/>
    </xf>
    <xf numFmtId="165" fontId="53" fillId="0" borderId="0" xfId="2036" applyNumberFormat="1" applyFont="1" applyAlignment="1">
      <alignment horizontal="center" wrapText="1"/>
    </xf>
    <xf numFmtId="165" fontId="71" fillId="2" borderId="0" xfId="2040" applyNumberFormat="1" applyFont="1" applyFill="1" applyAlignment="1">
      <alignment horizontal="center" vertical="center"/>
    </xf>
    <xf numFmtId="165" fontId="71" fillId="2" borderId="13" xfId="2040" applyNumberFormat="1" applyFont="1" applyFill="1" applyBorder="1" applyAlignment="1">
      <alignment horizontal="center" vertical="center"/>
    </xf>
    <xf numFmtId="0" fontId="8" fillId="0" borderId="0" xfId="2045"/>
    <xf numFmtId="0" fontId="58" fillId="0" borderId="0" xfId="2045" applyFont="1"/>
    <xf numFmtId="0" fontId="58" fillId="0" borderId="0" xfId="2046" applyFont="1" applyAlignment="1">
      <alignment horizontal="center" vertical="center"/>
    </xf>
    <xf numFmtId="181" fontId="58" fillId="0" borderId="0" xfId="2045" applyNumberFormat="1" applyFont="1" applyAlignment="1">
      <alignment horizontal="center" vertical="center"/>
    </xf>
    <xf numFmtId="165" fontId="8" fillId="0" borderId="0" xfId="2045" applyNumberFormat="1"/>
    <xf numFmtId="0" fontId="59" fillId="0" borderId="11" xfId="2045" applyFont="1" applyBorder="1" applyAlignment="1">
      <alignment horizontal="center" vertical="center" wrapText="1"/>
    </xf>
    <xf numFmtId="0" fontId="58" fillId="0" borderId="0" xfId="2045" applyFont="1" applyAlignment="1">
      <alignment horizontal="right" vertical="center" wrapText="1"/>
    </xf>
    <xf numFmtId="165" fontId="48" fillId="2" borderId="0" xfId="1" applyNumberFormat="1" applyFont="1" applyFill="1" applyAlignment="1">
      <alignment horizontal="center"/>
    </xf>
    <xf numFmtId="0" fontId="56" fillId="2" borderId="0" xfId="318" applyFont="1" applyFill="1" applyAlignment="1">
      <alignment horizontal="left" vertical="center" indent="1"/>
    </xf>
    <xf numFmtId="0" fontId="49" fillId="2" borderId="0" xfId="318" applyFont="1" applyFill="1" applyAlignment="1">
      <alignment horizontal="left" vertical="center" wrapText="1" indent="1"/>
    </xf>
    <xf numFmtId="165" fontId="49" fillId="2" borderId="0" xfId="319" applyNumberFormat="1" applyFont="1" applyFill="1" applyAlignment="1">
      <alignment horizontal="center" vertical="center"/>
    </xf>
    <xf numFmtId="174" fontId="49" fillId="2" borderId="0" xfId="320" applyNumberFormat="1" applyFont="1" applyFill="1" applyBorder="1" applyAlignment="1">
      <alignment horizontal="center" vertical="center" wrapText="1"/>
    </xf>
    <xf numFmtId="165" fontId="49" fillId="2" borderId="0" xfId="32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2" fontId="49" fillId="2" borderId="0" xfId="319" applyNumberFormat="1" applyFont="1" applyFill="1" applyAlignment="1">
      <alignment horizontal="center" vertical="center"/>
    </xf>
    <xf numFmtId="0" fontId="50" fillId="2" borderId="0" xfId="318" applyFont="1" applyFill="1" applyAlignment="1">
      <alignment horizontal="left" vertical="center" wrapText="1" indent="1"/>
    </xf>
    <xf numFmtId="165" fontId="49" fillId="2" borderId="0" xfId="322" applyNumberFormat="1" applyFont="1" applyFill="1" applyBorder="1" applyAlignment="1">
      <alignment horizontal="center" vertical="center"/>
    </xf>
    <xf numFmtId="165" fontId="53" fillId="2" borderId="0" xfId="322" applyNumberFormat="1" applyFont="1" applyFill="1" applyBorder="1" applyAlignment="1">
      <alignment horizontal="center"/>
    </xf>
    <xf numFmtId="165" fontId="53" fillId="2" borderId="0" xfId="4" applyNumberFormat="1" applyFont="1" applyFill="1" applyAlignment="1">
      <alignment horizontal="center"/>
    </xf>
    <xf numFmtId="165" fontId="53" fillId="2" borderId="0" xfId="322" applyNumberFormat="1" applyFont="1" applyFill="1" applyBorder="1" applyAlignment="1">
      <alignment horizontal="center" vertical="center"/>
    </xf>
    <xf numFmtId="165" fontId="53" fillId="2" borderId="0" xfId="4" applyNumberFormat="1" applyFont="1" applyFill="1" applyAlignment="1">
      <alignment horizontal="center" vertical="center"/>
    </xf>
    <xf numFmtId="165" fontId="53" fillId="2" borderId="0" xfId="0" applyNumberFormat="1" applyFont="1" applyFill="1" applyAlignment="1">
      <alignment horizontal="center" vertical="center"/>
    </xf>
    <xf numFmtId="165" fontId="53" fillId="2" borderId="0" xfId="300" applyNumberFormat="1" applyFont="1" applyFill="1" applyAlignment="1">
      <alignment horizontal="center" vertical="center"/>
    </xf>
    <xf numFmtId="0" fontId="0" fillId="2" borderId="13" xfId="0" applyFill="1" applyBorder="1"/>
    <xf numFmtId="0" fontId="59" fillId="2" borderId="0" xfId="0" applyFont="1" applyFill="1"/>
    <xf numFmtId="0" fontId="73" fillId="2" borderId="0" xfId="321" applyFont="1" applyFill="1" applyAlignment="1">
      <alignment horizontal="center" vertical="center" wrapText="1"/>
    </xf>
    <xf numFmtId="0" fontId="50" fillId="2" borderId="0" xfId="318" applyFont="1" applyFill="1" applyAlignment="1">
      <alignment horizontal="left" vertical="center" indent="1"/>
    </xf>
    <xf numFmtId="0" fontId="104" fillId="2" borderId="0" xfId="0" applyFont="1" applyFill="1"/>
    <xf numFmtId="0" fontId="104" fillId="26" borderId="0" xfId="0" applyFont="1" applyFill="1" applyAlignment="1">
      <alignment vertical="center" wrapText="1"/>
    </xf>
    <xf numFmtId="0" fontId="104" fillId="2" borderId="0" xfId="0" applyFont="1" applyFill="1" applyAlignment="1">
      <alignment vertical="center" wrapText="1"/>
    </xf>
    <xf numFmtId="165" fontId="53" fillId="2" borderId="0" xfId="324" applyNumberFormat="1" applyFont="1" applyFill="1" applyAlignment="1">
      <alignment horizontal="center" vertical="center"/>
    </xf>
    <xf numFmtId="0" fontId="11" fillId="2" borderId="0" xfId="0" applyFont="1" applyFill="1"/>
    <xf numFmtId="165" fontId="53" fillId="2" borderId="0" xfId="323" applyNumberFormat="1" applyFont="1" applyFill="1" applyBorder="1" applyAlignment="1">
      <alignment horizontal="center" vertical="center"/>
    </xf>
    <xf numFmtId="165" fontId="11" fillId="2" borderId="0" xfId="0" applyNumberFormat="1" applyFont="1" applyFill="1"/>
    <xf numFmtId="165" fontId="53" fillId="2" borderId="0" xfId="300" applyNumberFormat="1" applyFont="1" applyFill="1" applyAlignment="1">
      <alignment horizontal="center" vertical="center" wrapText="1"/>
    </xf>
    <xf numFmtId="165" fontId="53" fillId="2" borderId="0" xfId="326" applyNumberFormat="1" applyFont="1" applyFill="1" applyBorder="1" applyAlignment="1">
      <alignment horizontal="center" vertical="center"/>
    </xf>
    <xf numFmtId="0" fontId="63" fillId="2" borderId="0" xfId="318" applyFont="1" applyFill="1" applyAlignment="1">
      <alignment horizontal="left" vertical="center" indent="1"/>
    </xf>
    <xf numFmtId="174" fontId="53" fillId="2" borderId="0" xfId="2026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2" fillId="2" borderId="18" xfId="2037" applyFont="1" applyFill="1" applyBorder="1" applyAlignment="1">
      <alignment horizontal="center" vertical="center" wrapText="1"/>
    </xf>
    <xf numFmtId="0" fontId="50" fillId="2" borderId="0" xfId="1" applyFont="1" applyFill="1"/>
    <xf numFmtId="0" fontId="58" fillId="2" borderId="0" xfId="0" applyFont="1" applyFill="1"/>
    <xf numFmtId="0" fontId="55" fillId="2" borderId="0" xfId="0" applyFont="1" applyFill="1" applyAlignment="1">
      <alignment horizontal="center" vertical="center"/>
    </xf>
    <xf numFmtId="0" fontId="59" fillId="2" borderId="0" xfId="0" applyFont="1" applyFill="1" applyAlignment="1">
      <alignment horizontal="left"/>
    </xf>
    <xf numFmtId="0" fontId="55" fillId="0" borderId="12" xfId="2045" applyFont="1" applyBorder="1" applyAlignment="1">
      <alignment horizontal="center" vertical="center"/>
    </xf>
    <xf numFmtId="0" fontId="55" fillId="2" borderId="12" xfId="0" applyFont="1" applyFill="1" applyBorder="1" applyAlignment="1">
      <alignment horizontal="center" vertical="center"/>
    </xf>
    <xf numFmtId="0" fontId="55" fillId="2" borderId="12" xfId="0" applyFont="1" applyFill="1" applyBorder="1" applyAlignment="1">
      <alignment horizontal="center"/>
    </xf>
    <xf numFmtId="0" fontId="55" fillId="2" borderId="12" xfId="0" applyFont="1" applyFill="1" applyBorder="1" applyAlignment="1">
      <alignment horizontal="center" vertical="top"/>
    </xf>
    <xf numFmtId="0" fontId="55" fillId="2" borderId="0" xfId="0" applyFont="1" applyFill="1" applyAlignment="1">
      <alignment horizontal="center"/>
    </xf>
    <xf numFmtId="0" fontId="0" fillId="2" borderId="35" xfId="0" applyFill="1" applyBorder="1"/>
    <xf numFmtId="0" fontId="59" fillId="2" borderId="13" xfId="0" applyFont="1" applyFill="1" applyBorder="1"/>
    <xf numFmtId="0" fontId="13" fillId="2" borderId="0" xfId="2037" applyFont="1" applyFill="1"/>
    <xf numFmtId="0" fontId="16" fillId="2" borderId="0" xfId="2037" applyFont="1" applyFill="1" applyAlignment="1">
      <alignment horizontal="center"/>
    </xf>
    <xf numFmtId="0" fontId="16" fillId="2" borderId="0" xfId="2037" applyFont="1" applyFill="1"/>
    <xf numFmtId="165" fontId="16" fillId="2" borderId="0" xfId="2037" applyNumberFormat="1" applyFont="1" applyFill="1" applyAlignment="1">
      <alignment horizontal="center"/>
    </xf>
    <xf numFmtId="0" fontId="0" fillId="2" borderId="12" xfId="0" applyFill="1" applyBorder="1"/>
    <xf numFmtId="0" fontId="63" fillId="0" borderId="0" xfId="318" applyFont="1" applyAlignment="1">
      <alignment horizontal="left" vertical="center" indent="1"/>
    </xf>
    <xf numFmtId="174" fontId="53" fillId="0" borderId="0" xfId="2026" applyNumberFormat="1" applyFont="1" applyFill="1" applyBorder="1" applyAlignment="1">
      <alignment horizontal="center" vertical="center" wrapText="1"/>
    </xf>
    <xf numFmtId="0" fontId="8" fillId="0" borderId="0" xfId="0" applyFont="1"/>
    <xf numFmtId="0" fontId="56" fillId="0" borderId="0" xfId="318" applyFont="1" applyAlignment="1">
      <alignment horizontal="left" vertical="center" indent="1"/>
    </xf>
    <xf numFmtId="165" fontId="53" fillId="0" borderId="0" xfId="0" applyNumberFormat="1" applyFont="1" applyAlignment="1">
      <alignment horizontal="center" vertical="center"/>
    </xf>
    <xf numFmtId="165" fontId="53" fillId="0" borderId="0" xfId="4" applyNumberFormat="1" applyFont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174" fontId="53" fillId="0" borderId="0" xfId="320" applyNumberFormat="1" applyFont="1" applyFill="1" applyBorder="1" applyAlignment="1">
      <alignment horizontal="center" vertical="center" wrapText="1"/>
    </xf>
    <xf numFmtId="0" fontId="8" fillId="0" borderId="35" xfId="0" applyFont="1" applyBorder="1"/>
    <xf numFmtId="0" fontId="0" fillId="0" borderId="13" xfId="0" applyBorder="1"/>
    <xf numFmtId="165" fontId="53" fillId="0" borderId="0" xfId="2029" applyNumberFormat="1" applyFont="1" applyFill="1" applyAlignment="1">
      <alignment horizontal="center"/>
    </xf>
    <xf numFmtId="0" fontId="52" fillId="2" borderId="0" xfId="0" applyFont="1" applyFill="1"/>
    <xf numFmtId="0" fontId="53" fillId="2" borderId="0" xfId="2032" applyFont="1" applyFill="1" applyAlignment="1">
      <alignment horizontal="left" wrapText="1" indent="1"/>
    </xf>
    <xf numFmtId="165" fontId="53" fillId="2" borderId="0" xfId="2034" applyNumberFormat="1" applyFont="1" applyFill="1" applyAlignment="1">
      <alignment horizontal="center" vertical="center"/>
    </xf>
    <xf numFmtId="0" fontId="52" fillId="2" borderId="0" xfId="2034" applyFont="1" applyFill="1" applyAlignment="1">
      <alignment horizontal="left" vertical="center" indent="1"/>
    </xf>
    <xf numFmtId="0" fontId="52" fillId="2" borderId="0" xfId="2034" applyFont="1" applyFill="1" applyAlignment="1">
      <alignment horizontal="center" vertical="center" wrapText="1"/>
    </xf>
    <xf numFmtId="165" fontId="52" fillId="2" borderId="0" xfId="2034" applyNumberFormat="1" applyFont="1" applyFill="1" applyAlignment="1">
      <alignment horizontal="center" vertical="center" wrapText="1"/>
    </xf>
    <xf numFmtId="0" fontId="52" fillId="2" borderId="0" xfId="2032" applyFont="1" applyFill="1" applyAlignment="1">
      <alignment horizontal="left" wrapText="1" indent="1"/>
    </xf>
    <xf numFmtId="165" fontId="52" fillId="2" borderId="0" xfId="301" applyNumberFormat="1" applyFont="1" applyFill="1" applyBorder="1" applyAlignment="1">
      <alignment horizontal="center" vertical="center" wrapText="1"/>
    </xf>
    <xf numFmtId="165" fontId="52" fillId="2" borderId="0" xfId="2034" applyNumberFormat="1" applyFont="1" applyFill="1" applyAlignment="1">
      <alignment horizontal="center" vertical="center"/>
    </xf>
    <xf numFmtId="165" fontId="53" fillId="2" borderId="0" xfId="301" applyNumberFormat="1" applyFont="1" applyFill="1" applyBorder="1" applyAlignment="1">
      <alignment horizontal="center" vertical="center" wrapText="1"/>
    </xf>
    <xf numFmtId="165" fontId="52" fillId="0" borderId="0" xfId="0" applyNumberFormat="1" applyFont="1" applyAlignment="1">
      <alignment horizontal="center" vertical="center" wrapText="1"/>
    </xf>
    <xf numFmtId="165" fontId="52" fillId="0" borderId="0" xfId="0" applyNumberFormat="1" applyFont="1" applyAlignment="1">
      <alignment horizontal="center" vertical="center"/>
    </xf>
    <xf numFmtId="0" fontId="53" fillId="0" borderId="0" xfId="2034" applyFont="1" applyAlignment="1">
      <alignment horizontal="center"/>
    </xf>
    <xf numFmtId="165" fontId="53" fillId="0" borderId="0" xfId="0" applyNumberFormat="1" applyFont="1" applyAlignment="1">
      <alignment horizontal="center" vertical="center" wrapText="1"/>
    </xf>
    <xf numFmtId="0" fontId="107" fillId="2" borderId="0" xfId="2037" applyFont="1" applyFill="1" applyAlignment="1">
      <alignment vertical="center"/>
    </xf>
    <xf numFmtId="165" fontId="107" fillId="2" borderId="0" xfId="0" applyNumberFormat="1" applyFont="1" applyFill="1" applyAlignment="1">
      <alignment horizontal="center" vertical="center"/>
    </xf>
    <xf numFmtId="0" fontId="57" fillId="2" borderId="0" xfId="2037" applyFont="1" applyFill="1" applyAlignment="1">
      <alignment vertical="center"/>
    </xf>
    <xf numFmtId="165" fontId="57" fillId="2" borderId="0" xfId="0" applyNumberFormat="1" applyFont="1" applyFill="1" applyAlignment="1">
      <alignment horizontal="center" vertical="center"/>
    </xf>
    <xf numFmtId="165" fontId="57" fillId="2" borderId="0" xfId="2038" applyNumberFormat="1" applyFont="1" applyFill="1" applyBorder="1" applyAlignment="1">
      <alignment horizontal="center" vertical="center"/>
    </xf>
    <xf numFmtId="165" fontId="58" fillId="0" borderId="0" xfId="0" applyNumberFormat="1" applyFont="1" applyAlignment="1">
      <alignment horizontal="center" vertical="center"/>
    </xf>
    <xf numFmtId="0" fontId="57" fillId="2" borderId="0" xfId="0" applyFont="1" applyFill="1"/>
    <xf numFmtId="165" fontId="64" fillId="0" borderId="0" xfId="2036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59" fillId="0" borderId="0" xfId="0" applyFont="1"/>
    <xf numFmtId="0" fontId="58" fillId="0" borderId="0" xfId="0" applyFont="1"/>
    <xf numFmtId="165" fontId="110" fillId="0" borderId="0" xfId="4014" applyNumberFormat="1" applyFont="1" applyAlignment="1">
      <alignment horizontal="center" vertical="center" wrapText="1"/>
    </xf>
    <xf numFmtId="0" fontId="112" fillId="0" borderId="14" xfId="0" applyFont="1" applyBorder="1" applyAlignment="1">
      <alignment horizontal="center" vertical="center" wrapText="1"/>
    </xf>
    <xf numFmtId="0" fontId="112" fillId="0" borderId="18" xfId="0" applyFont="1" applyBorder="1" applyAlignment="1">
      <alignment horizontal="center" vertical="center" wrapText="1"/>
    </xf>
    <xf numFmtId="0" fontId="114" fillId="2" borderId="0" xfId="0" applyFont="1" applyFill="1"/>
    <xf numFmtId="165" fontId="8" fillId="2" borderId="0" xfId="0" applyNumberFormat="1" applyFont="1" applyFill="1"/>
    <xf numFmtId="165" fontId="115" fillId="0" borderId="0" xfId="2" applyNumberFormat="1" applyFont="1" applyFill="1" applyBorder="1" applyAlignment="1">
      <alignment horizontal="center"/>
    </xf>
    <xf numFmtId="0" fontId="8" fillId="0" borderId="0" xfId="4405"/>
    <xf numFmtId="0" fontId="8" fillId="2" borderId="0" xfId="4405" applyFill="1"/>
    <xf numFmtId="0" fontId="52" fillId="2" borderId="0" xfId="4405" applyFont="1" applyFill="1" applyAlignment="1">
      <alignment horizontal="left" indent="2"/>
    </xf>
    <xf numFmtId="0" fontId="59" fillId="2" borderId="0" xfId="4405" applyFont="1" applyFill="1" applyAlignment="1">
      <alignment horizontal="left" indent="2"/>
    </xf>
    <xf numFmtId="0" fontId="116" fillId="0" borderId="0" xfId="4405" applyFont="1" applyAlignment="1">
      <alignment horizontal="center"/>
    </xf>
    <xf numFmtId="165" fontId="8" fillId="0" borderId="0" xfId="4405" applyNumberFormat="1"/>
    <xf numFmtId="165" fontId="59" fillId="0" borderId="0" xfId="0" applyNumberFormat="1" applyFont="1" applyAlignment="1">
      <alignment horizontal="center" vertical="center"/>
    </xf>
    <xf numFmtId="165" fontId="48" fillId="2" borderId="0" xfId="1" applyNumberFormat="1" applyFont="1" applyFill="1"/>
    <xf numFmtId="165" fontId="48" fillId="2" borderId="0" xfId="1" applyNumberFormat="1" applyFont="1" applyFill="1" applyAlignment="1">
      <alignment vertical="center" wrapText="1"/>
    </xf>
    <xf numFmtId="165" fontId="105" fillId="2" borderId="0" xfId="1" applyNumberFormat="1" applyFont="1" applyFill="1" applyAlignment="1">
      <alignment vertical="center" wrapText="1"/>
    </xf>
    <xf numFmtId="0" fontId="52" fillId="2" borderId="0" xfId="0" applyFont="1" applyFill="1" applyAlignment="1">
      <alignment horizontal="left"/>
    </xf>
    <xf numFmtId="0" fontId="55" fillId="2" borderId="0" xfId="0" applyFont="1" applyFill="1" applyAlignment="1">
      <alignment horizontal="center" vertical="top"/>
    </xf>
    <xf numFmtId="0" fontId="65" fillId="0" borderId="0" xfId="2045" applyFont="1" applyAlignment="1">
      <alignment horizontal="left" vertical="center"/>
    </xf>
    <xf numFmtId="0" fontId="58" fillId="0" borderId="12" xfId="2046" applyFont="1" applyBorder="1" applyAlignment="1">
      <alignment horizontal="center" vertical="center"/>
    </xf>
    <xf numFmtId="181" fontId="58" fillId="0" borderId="12" xfId="2045" applyNumberFormat="1" applyFont="1" applyBorder="1" applyAlignment="1">
      <alignment horizontal="center" vertical="center"/>
    </xf>
    <xf numFmtId="0" fontId="50" fillId="0" borderId="0" xfId="318" applyFont="1" applyAlignment="1">
      <alignment horizontal="left" vertical="center" wrapText="1" indent="1"/>
    </xf>
    <xf numFmtId="0" fontId="11" fillId="26" borderId="0" xfId="0" applyFont="1" applyFill="1" applyAlignment="1">
      <alignment vertical="center" wrapText="1"/>
    </xf>
    <xf numFmtId="165" fontId="70" fillId="2" borderId="0" xfId="2039" applyNumberFormat="1" applyFont="1" applyFill="1"/>
    <xf numFmtId="0" fontId="53" fillId="0" borderId="0" xfId="0" applyFont="1"/>
    <xf numFmtId="165" fontId="118" fillId="2" borderId="0" xfId="301" applyNumberFormat="1" applyFont="1" applyFill="1" applyBorder="1" applyAlignment="1">
      <alignment horizontal="center" vertical="center" wrapText="1"/>
    </xf>
    <xf numFmtId="165" fontId="109" fillId="2" borderId="0" xfId="2034" applyNumberFormat="1" applyFont="1" applyFill="1" applyAlignment="1">
      <alignment horizontal="center" vertical="center"/>
    </xf>
    <xf numFmtId="0" fontId="118" fillId="2" borderId="0" xfId="2032" applyFont="1" applyFill="1" applyAlignment="1">
      <alignment horizontal="left" vertical="center" wrapText="1"/>
    </xf>
    <xf numFmtId="0" fontId="109" fillId="2" borderId="0" xfId="2032" applyFont="1" applyFill="1" applyAlignment="1">
      <alignment horizontal="left" vertical="center" wrapText="1"/>
    </xf>
    <xf numFmtId="165" fontId="119" fillId="0" borderId="0" xfId="0" applyNumberFormat="1" applyFont="1" applyAlignment="1">
      <alignment horizontal="center" vertical="center" wrapText="1"/>
    </xf>
    <xf numFmtId="165" fontId="120" fillId="0" borderId="0" xfId="0" applyNumberFormat="1" applyFont="1" applyAlignment="1">
      <alignment horizontal="center" vertical="center"/>
    </xf>
    <xf numFmtId="174" fontId="58" fillId="2" borderId="0" xfId="2026" applyNumberFormat="1" applyFont="1" applyFill="1" applyBorder="1" applyAlignment="1">
      <alignment horizontal="center" vertical="center" wrapText="1"/>
    </xf>
    <xf numFmtId="0" fontId="9" fillId="2" borderId="0" xfId="2037" applyFont="1" applyFill="1"/>
    <xf numFmtId="165" fontId="9" fillId="2" borderId="0" xfId="2038" applyNumberFormat="1" applyFont="1" applyFill="1" applyBorder="1" applyAlignment="1">
      <alignment horizontal="center"/>
    </xf>
    <xf numFmtId="0" fontId="9" fillId="0" borderId="0" xfId="2037" applyFont="1"/>
    <xf numFmtId="165" fontId="9" fillId="0" borderId="0" xfId="2038" applyNumberFormat="1" applyFont="1" applyBorder="1" applyAlignment="1">
      <alignment horizontal="center"/>
    </xf>
    <xf numFmtId="165" fontId="9" fillId="0" borderId="0" xfId="2038" applyNumberFormat="1" applyFont="1" applyFill="1" applyBorder="1" applyAlignment="1">
      <alignment horizontal="center"/>
    </xf>
    <xf numFmtId="165" fontId="10" fillId="0" borderId="0" xfId="2039" applyNumberFormat="1" applyFont="1"/>
    <xf numFmtId="0" fontId="108" fillId="0" borderId="0" xfId="0" applyFont="1"/>
    <xf numFmtId="165" fontId="53" fillId="0" borderId="0" xfId="301" applyNumberFormat="1" applyFont="1" applyFill="1" applyBorder="1" applyAlignment="1">
      <alignment horizontal="center" vertical="center" wrapText="1"/>
    </xf>
    <xf numFmtId="165" fontId="53" fillId="0" borderId="0" xfId="2034" applyNumberFormat="1" applyFont="1" applyAlignment="1">
      <alignment horizontal="center" vertical="center"/>
    </xf>
    <xf numFmtId="165" fontId="52" fillId="0" borderId="0" xfId="2034" applyNumberFormat="1" applyFont="1" applyAlignment="1">
      <alignment horizontal="center" vertical="center" wrapText="1"/>
    </xf>
    <xf numFmtId="0" fontId="117" fillId="0" borderId="0" xfId="4405" applyFont="1" applyAlignment="1">
      <alignment horizontal="left" vertical="center"/>
    </xf>
    <xf numFmtId="165" fontId="108" fillId="0" borderId="0" xfId="2036" applyNumberFormat="1" applyFont="1" applyAlignment="1">
      <alignment horizontal="right" vertical="center" wrapText="1"/>
    </xf>
    <xf numFmtId="165" fontId="108" fillId="2" borderId="0" xfId="2036" applyNumberFormat="1" applyFont="1" applyFill="1" applyAlignment="1">
      <alignment horizontal="right" vertical="center" wrapText="1"/>
    </xf>
    <xf numFmtId="165" fontId="125" fillId="0" borderId="0" xfId="2029" applyNumberFormat="1" applyFont="1" applyFill="1" applyBorder="1" applyAlignment="1">
      <alignment horizontal="center"/>
    </xf>
    <xf numFmtId="165" fontId="122" fillId="0" borderId="0" xfId="2040" applyNumberFormat="1" applyFont="1" applyAlignment="1">
      <alignment horizontal="center"/>
    </xf>
    <xf numFmtId="165" fontId="8" fillId="0" borderId="0" xfId="4405" applyNumberFormat="1" applyAlignment="1">
      <alignment horizontal="center"/>
    </xf>
    <xf numFmtId="165" fontId="52" fillId="0" borderId="0" xfId="2040" applyNumberFormat="1" applyFont="1" applyAlignment="1">
      <alignment horizontal="center" vertical="center"/>
    </xf>
    <xf numFmtId="165" fontId="52" fillId="0" borderId="0" xfId="2029" applyNumberFormat="1" applyFont="1" applyFill="1" applyBorder="1" applyAlignment="1">
      <alignment horizontal="center" vertical="center"/>
    </xf>
    <xf numFmtId="0" fontId="53" fillId="0" borderId="0" xfId="2040" applyFont="1" applyAlignment="1">
      <alignment vertical="center"/>
    </xf>
    <xf numFmtId="165" fontId="53" fillId="0" borderId="0" xfId="2029" applyNumberFormat="1" applyFont="1" applyFill="1" applyBorder="1" applyAlignment="1">
      <alignment horizontal="center" vertical="center"/>
    </xf>
    <xf numFmtId="0" fontId="53" fillId="2" borderId="0" xfId="2040" applyFont="1" applyFill="1" applyAlignment="1">
      <alignment vertical="center"/>
    </xf>
    <xf numFmtId="0" fontId="72" fillId="2" borderId="14" xfId="2040" applyFont="1" applyFill="1" applyBorder="1" applyAlignment="1">
      <alignment horizontal="center" vertical="center" wrapText="1"/>
    </xf>
    <xf numFmtId="0" fontId="59" fillId="2" borderId="19" xfId="2040" applyFont="1" applyFill="1" applyBorder="1" applyAlignment="1">
      <alignment horizontal="center" vertical="center" wrapText="1"/>
    </xf>
    <xf numFmtId="0" fontId="72" fillId="2" borderId="19" xfId="2040" applyFont="1" applyFill="1" applyBorder="1" applyAlignment="1">
      <alignment horizontal="center" vertical="center" wrapText="1"/>
    </xf>
    <xf numFmtId="0" fontId="12" fillId="2" borderId="0" xfId="2040" applyFont="1" applyFill="1" applyAlignment="1">
      <alignment horizontal="center" vertical="center" wrapText="1"/>
    </xf>
    <xf numFmtId="0" fontId="65" fillId="2" borderId="0" xfId="2040" applyFont="1" applyFill="1" applyAlignment="1">
      <alignment horizontal="center" vertical="center" wrapText="1"/>
    </xf>
    <xf numFmtId="165" fontId="57" fillId="2" borderId="0" xfId="2040" applyNumberFormat="1" applyFont="1" applyFill="1" applyAlignment="1">
      <alignment horizontal="center" vertical="center"/>
    </xf>
    <xf numFmtId="0" fontId="60" fillId="0" borderId="0" xfId="2045" applyFont="1" applyAlignment="1">
      <alignment horizontal="left" vertical="center" wrapText="1"/>
    </xf>
    <xf numFmtId="0" fontId="8" fillId="0" borderId="36" xfId="4405" applyBorder="1"/>
    <xf numFmtId="0" fontId="8" fillId="0" borderId="37" xfId="4405" applyBorder="1"/>
    <xf numFmtId="0" fontId="8" fillId="0" borderId="38" xfId="4405" applyBorder="1"/>
    <xf numFmtId="165" fontId="8" fillId="0" borderId="21" xfId="4405" applyNumberFormat="1" applyBorder="1" applyAlignment="1">
      <alignment horizontal="center"/>
    </xf>
    <xf numFmtId="0" fontId="8" fillId="0" borderId="39" xfId="4405" applyBorder="1" applyAlignment="1">
      <alignment vertical="center" wrapText="1"/>
    </xf>
    <xf numFmtId="165" fontId="74" fillId="2" borderId="13" xfId="1" applyNumberFormat="1" applyFont="1" applyFill="1" applyBorder="1" applyAlignment="1">
      <alignment horizontal="center"/>
    </xf>
    <xf numFmtId="0" fontId="52" fillId="2" borderId="0" xfId="4405" applyFont="1" applyFill="1" applyAlignment="1">
      <alignment horizontal="left"/>
    </xf>
    <xf numFmtId="0" fontId="14" fillId="0" borderId="42" xfId="1" applyFont="1" applyBorder="1"/>
    <xf numFmtId="0" fontId="14" fillId="0" borderId="43" xfId="1" applyFont="1" applyBorder="1" applyAlignment="1">
      <alignment horizontal="right" vertical="center" wrapText="1"/>
    </xf>
    <xf numFmtId="0" fontId="14" fillId="0" borderId="44" xfId="1" applyFont="1" applyBorder="1" applyAlignment="1">
      <alignment horizontal="right" vertical="center" wrapText="1"/>
    </xf>
    <xf numFmtId="0" fontId="14" fillId="0" borderId="44" xfId="1" applyFont="1" applyBorder="1" applyAlignment="1">
      <alignment horizontal="center" wrapText="1"/>
    </xf>
    <xf numFmtId="0" fontId="113" fillId="0" borderId="44" xfId="1" applyFont="1" applyBorder="1" applyAlignment="1">
      <alignment horizontal="center" wrapText="1"/>
    </xf>
    <xf numFmtId="0" fontId="113" fillId="0" borderId="45" xfId="1" applyFont="1" applyBorder="1" applyAlignment="1">
      <alignment horizontal="center" wrapText="1"/>
    </xf>
    <xf numFmtId="0" fontId="14" fillId="0" borderId="46" xfId="1" applyFont="1" applyBorder="1"/>
    <xf numFmtId="165" fontId="14" fillId="0" borderId="0" xfId="2" applyNumberFormat="1" applyFont="1" applyBorder="1" applyAlignment="1">
      <alignment horizontal="right"/>
    </xf>
    <xf numFmtId="165" fontId="15" fillId="0" borderId="0" xfId="2" applyNumberFormat="1" applyFont="1" applyBorder="1" applyAlignment="1">
      <alignment horizontal="right"/>
    </xf>
    <xf numFmtId="165" fontId="15" fillId="0" borderId="0" xfId="2" applyNumberFormat="1" applyFont="1" applyFill="1" applyBorder="1" applyAlignment="1">
      <alignment horizontal="right"/>
    </xf>
    <xf numFmtId="165" fontId="8" fillId="0" borderId="0" xfId="2" applyNumberFormat="1" applyBorder="1" applyAlignment="1">
      <alignment horizontal="center"/>
    </xf>
    <xf numFmtId="165" fontId="8" fillId="0" borderId="0" xfId="2" applyNumberFormat="1" applyFill="1" applyBorder="1" applyAlignment="1">
      <alignment horizontal="center"/>
    </xf>
    <xf numFmtId="165" fontId="8" fillId="2" borderId="0" xfId="2" applyNumberFormat="1" applyFill="1" applyBorder="1" applyAlignment="1">
      <alignment horizontal="center"/>
    </xf>
    <xf numFmtId="165" fontId="121" fillId="0" borderId="0" xfId="2043" applyNumberFormat="1" applyFont="1" applyFill="1" applyBorder="1" applyAlignment="1">
      <alignment horizontal="center"/>
    </xf>
    <xf numFmtId="165" fontId="121" fillId="0" borderId="47" xfId="2043" applyNumberFormat="1" applyFont="1" applyFill="1" applyBorder="1" applyAlignment="1">
      <alignment horizontal="center"/>
    </xf>
    <xf numFmtId="0" fontId="14" fillId="0" borderId="48" xfId="1" applyFont="1" applyBorder="1"/>
    <xf numFmtId="165" fontId="14" fillId="0" borderId="49" xfId="2" applyNumberFormat="1" applyFont="1" applyBorder="1" applyAlignment="1">
      <alignment horizontal="right"/>
    </xf>
    <xf numFmtId="165" fontId="15" fillId="0" borderId="49" xfId="2" applyNumberFormat="1" applyFont="1" applyBorder="1" applyAlignment="1">
      <alignment horizontal="right"/>
    </xf>
    <xf numFmtId="165" fontId="15" fillId="0" borderId="49" xfId="2" applyNumberFormat="1" applyFont="1" applyFill="1" applyBorder="1" applyAlignment="1">
      <alignment horizontal="right"/>
    </xf>
    <xf numFmtId="165" fontId="15" fillId="0" borderId="49" xfId="1" applyNumberFormat="1" applyFont="1" applyBorder="1" applyAlignment="1">
      <alignment horizontal="right"/>
    </xf>
    <xf numFmtId="165" fontId="8" fillId="0" borderId="49" xfId="1" applyNumberFormat="1" applyBorder="1" applyAlignment="1">
      <alignment horizontal="center"/>
    </xf>
    <xf numFmtId="165" fontId="8" fillId="0" borderId="49" xfId="2" applyNumberFormat="1" applyBorder="1" applyAlignment="1">
      <alignment horizontal="center"/>
    </xf>
    <xf numFmtId="165" fontId="8" fillId="0" borderId="49" xfId="5" applyNumberFormat="1" applyFont="1" applyFill="1" applyBorder="1" applyAlignment="1">
      <alignment horizontal="center"/>
    </xf>
    <xf numFmtId="165" fontId="8" fillId="2" borderId="49" xfId="2" applyNumberFormat="1" applyFill="1" applyBorder="1" applyAlignment="1">
      <alignment horizontal="center"/>
    </xf>
    <xf numFmtId="165" fontId="64" fillId="0" borderId="49" xfId="2043" applyNumberFormat="1" applyFont="1" applyFill="1" applyBorder="1" applyAlignment="1">
      <alignment horizontal="center" vertical="center"/>
    </xf>
    <xf numFmtId="165" fontId="8" fillId="0" borderId="49" xfId="0" applyNumberFormat="1" applyFont="1" applyBorder="1" applyAlignment="1">
      <alignment horizontal="center" vertical="center"/>
    </xf>
    <xf numFmtId="165" fontId="123" fillId="0" borderId="49" xfId="2043" applyNumberFormat="1" applyFont="1" applyFill="1" applyBorder="1" applyAlignment="1">
      <alignment horizontal="center"/>
    </xf>
    <xf numFmtId="165" fontId="123" fillId="0" borderId="50" xfId="2043" applyNumberFormat="1" applyFont="1" applyFill="1" applyBorder="1" applyAlignment="1">
      <alignment horizontal="center"/>
    </xf>
    <xf numFmtId="0" fontId="55" fillId="2" borderId="0" xfId="0" applyFont="1" applyFill="1" applyAlignment="1">
      <alignment vertical="center"/>
    </xf>
    <xf numFmtId="0" fontId="51" fillId="2" borderId="0" xfId="0" applyFont="1" applyFill="1" applyAlignment="1">
      <alignment vertical="center"/>
    </xf>
    <xf numFmtId="165" fontId="9" fillId="0" borderId="0" xfId="2040" applyNumberFormat="1" applyFont="1" applyAlignment="1">
      <alignment horizontal="center"/>
    </xf>
    <xf numFmtId="0" fontId="10" fillId="0" borderId="0" xfId="4405" applyFont="1" applyAlignment="1">
      <alignment horizontal="center"/>
    </xf>
    <xf numFmtId="0" fontId="53" fillId="0" borderId="0" xfId="2040" applyFont="1" applyAlignment="1">
      <alignment horizontal="left" vertical="center"/>
    </xf>
    <xf numFmtId="165" fontId="48" fillId="2" borderId="0" xfId="2040" applyNumberFormat="1" applyFont="1" applyFill="1" applyAlignment="1">
      <alignment horizontal="center"/>
    </xf>
    <xf numFmtId="0" fontId="53" fillId="2" borderId="0" xfId="4405" applyFont="1" applyFill="1" applyAlignment="1">
      <alignment wrapText="1"/>
    </xf>
    <xf numFmtId="0" fontId="8" fillId="0" borderId="42" xfId="4405" applyBorder="1"/>
    <xf numFmtId="0" fontId="8" fillId="0" borderId="51" xfId="4405" applyBorder="1"/>
    <xf numFmtId="0" fontId="8" fillId="0" borderId="52" xfId="4405" applyBorder="1" applyAlignment="1">
      <alignment horizontal="center"/>
    </xf>
    <xf numFmtId="192" fontId="8" fillId="0" borderId="47" xfId="4405" applyNumberFormat="1" applyBorder="1"/>
    <xf numFmtId="192" fontId="8" fillId="0" borderId="50" xfId="4405" applyNumberFormat="1" applyBorder="1"/>
    <xf numFmtId="165" fontId="48" fillId="2" borderId="0" xfId="2040" applyNumberFormat="1" applyFont="1" applyFill="1"/>
    <xf numFmtId="0" fontId="51" fillId="2" borderId="0" xfId="4405" applyFont="1" applyFill="1" applyAlignment="1">
      <alignment vertical="center" wrapText="1"/>
    </xf>
    <xf numFmtId="0" fontId="51" fillId="2" borderId="0" xfId="4405" applyFont="1" applyFill="1"/>
    <xf numFmtId="0" fontId="52" fillId="2" borderId="0" xfId="4405" applyFont="1" applyFill="1" applyAlignment="1">
      <alignment wrapText="1"/>
    </xf>
    <xf numFmtId="0" fontId="13" fillId="0" borderId="36" xfId="1" applyFont="1" applyBorder="1"/>
    <xf numFmtId="0" fontId="12" fillId="0" borderId="37" xfId="1" applyFont="1" applyBorder="1"/>
    <xf numFmtId="0" fontId="12" fillId="0" borderId="38" xfId="1" applyFont="1" applyBorder="1"/>
    <xf numFmtId="0" fontId="9" fillId="0" borderId="39" xfId="1" applyFont="1" applyBorder="1"/>
    <xf numFmtId="0" fontId="9" fillId="0" borderId="40" xfId="1" applyFont="1" applyBorder="1"/>
    <xf numFmtId="0" fontId="105" fillId="2" borderId="0" xfId="1" applyFont="1" applyFill="1"/>
    <xf numFmtId="0" fontId="48" fillId="2" borderId="0" xfId="2" applyFont="1" applyFill="1" applyBorder="1" applyAlignment="1">
      <alignment vertical="center" wrapText="1"/>
    </xf>
    <xf numFmtId="0" fontId="48" fillId="2" borderId="0" xfId="6" applyFont="1" applyFill="1" applyBorder="1" applyAlignment="1">
      <alignment vertical="center" wrapText="1"/>
    </xf>
    <xf numFmtId="192" fontId="8" fillId="0" borderId="21" xfId="4405" applyNumberFormat="1" applyBorder="1"/>
    <xf numFmtId="192" fontId="8" fillId="0" borderId="41" xfId="4405" applyNumberFormat="1" applyBorder="1"/>
    <xf numFmtId="0" fontId="50" fillId="0" borderId="0" xfId="1" applyFont="1" applyAlignment="1">
      <alignment vertical="center"/>
    </xf>
    <xf numFmtId="165" fontId="53" fillId="0" borderId="0" xfId="1" applyNumberFormat="1" applyFont="1" applyAlignment="1">
      <alignment horizontal="center" vertical="center"/>
    </xf>
    <xf numFmtId="0" fontId="17" fillId="0" borderId="0" xfId="4409" applyFont="1" applyAlignment="1">
      <alignment vertical="center"/>
    </xf>
    <xf numFmtId="0" fontId="8" fillId="0" borderId="0" xfId="4409"/>
    <xf numFmtId="0" fontId="51" fillId="2" borderId="0" xfId="4410" applyFont="1" applyFill="1" applyAlignment="1">
      <alignment horizontal="center" vertical="center" wrapText="1"/>
    </xf>
    <xf numFmtId="0" fontId="108" fillId="0" borderId="0" xfId="4409" applyFont="1"/>
    <xf numFmtId="165" fontId="58" fillId="0" borderId="0" xfId="4409" applyNumberFormat="1" applyFont="1" applyAlignment="1">
      <alignment horizontal="center" vertical="center"/>
    </xf>
    <xf numFmtId="0" fontId="17" fillId="0" borderId="0" xfId="4409" applyFont="1" applyAlignment="1">
      <alignment horizontal="center" vertical="center"/>
    </xf>
    <xf numFmtId="0" fontId="8" fillId="0" borderId="0" xfId="4409" applyAlignment="1">
      <alignment wrapText="1"/>
    </xf>
    <xf numFmtId="0" fontId="8" fillId="2" borderId="0" xfId="4409" applyFill="1" applyAlignment="1">
      <alignment wrapText="1"/>
    </xf>
    <xf numFmtId="0" fontId="13" fillId="0" borderId="0" xfId="4409" applyFont="1" applyAlignment="1">
      <alignment vertical="center"/>
    </xf>
    <xf numFmtId="0" fontId="52" fillId="2" borderId="0" xfId="4409" applyFont="1" applyFill="1" applyAlignment="1">
      <alignment horizontal="left"/>
    </xf>
    <xf numFmtId="165" fontId="126" fillId="2" borderId="0" xfId="2040" applyNumberFormat="1" applyFont="1" applyFill="1" applyAlignment="1">
      <alignment horizontal="center" vertical="center"/>
    </xf>
    <xf numFmtId="0" fontId="52" fillId="2" borderId="0" xfId="4409" applyFont="1" applyFill="1" applyAlignment="1">
      <alignment horizontal="left" vertical="center"/>
    </xf>
    <xf numFmtId="0" fontId="52" fillId="2" borderId="0" xfId="4405" applyFont="1" applyFill="1" applyAlignment="1">
      <alignment horizontal="left" vertical="center"/>
    </xf>
    <xf numFmtId="165" fontId="9" fillId="2" borderId="0" xfId="1" applyNumberFormat="1" applyFont="1" applyFill="1" applyAlignment="1">
      <alignment horizontal="right" vertical="center"/>
    </xf>
    <xf numFmtId="165" fontId="10" fillId="2" borderId="0" xfId="3" applyNumberFormat="1" applyFont="1" applyFill="1" applyAlignment="1">
      <alignment vertical="center"/>
    </xf>
    <xf numFmtId="165" fontId="10" fillId="0" borderId="0" xfId="3" applyNumberFormat="1" applyFont="1" applyAlignment="1">
      <alignment vertical="center"/>
    </xf>
    <xf numFmtId="0" fontId="13" fillId="0" borderId="0" xfId="1" applyFont="1" applyAlignment="1">
      <alignment vertical="center"/>
    </xf>
    <xf numFmtId="165" fontId="53" fillId="0" borderId="0" xfId="1" applyNumberFormat="1" applyFont="1" applyAlignment="1">
      <alignment horizontal="center"/>
    </xf>
    <xf numFmtId="165" fontId="128" fillId="0" borderId="0" xfId="4411" applyNumberFormat="1" applyFont="1" applyFill="1" applyAlignment="1">
      <alignment horizontal="center"/>
    </xf>
    <xf numFmtId="165" fontId="128" fillId="0" borderId="53" xfId="4411" applyNumberFormat="1" applyFont="1" applyFill="1" applyBorder="1" applyAlignment="1">
      <alignment horizontal="center"/>
    </xf>
    <xf numFmtId="0" fontId="52" fillId="2" borderId="0" xfId="2032" applyFont="1" applyFill="1" applyAlignment="1">
      <alignment vertical="center" wrapText="1"/>
    </xf>
    <xf numFmtId="0" fontId="52" fillId="2" borderId="0" xfId="1" applyFont="1" applyFill="1" applyAlignment="1">
      <alignment horizontal="left" vertical="center" indent="1"/>
    </xf>
    <xf numFmtId="0" fontId="52" fillId="0" borderId="0" xfId="1" applyFont="1" applyAlignment="1">
      <alignment horizontal="left" vertical="center" indent="1"/>
    </xf>
    <xf numFmtId="0" fontId="50" fillId="0" borderId="0" xfId="1" applyFont="1" applyAlignment="1">
      <alignment horizontal="left" vertical="center" indent="1"/>
    </xf>
    <xf numFmtId="165" fontId="12" fillId="2" borderId="0" xfId="2" applyNumberFormat="1" applyFont="1" applyFill="1" applyAlignment="1">
      <alignment horizontal="center"/>
    </xf>
    <xf numFmtId="165" fontId="9" fillId="0" borderId="0" xfId="2" applyNumberFormat="1" applyFont="1" applyFill="1" applyAlignment="1">
      <alignment horizontal="center"/>
    </xf>
    <xf numFmtId="165" fontId="107" fillId="0" borderId="0" xfId="2043" applyNumberFormat="1" applyFont="1" applyFill="1" applyAlignment="1">
      <alignment horizontal="center" vertical="center"/>
    </xf>
    <xf numFmtId="0" fontId="50" fillId="0" borderId="0" xfId="324" applyFont="1" applyAlignment="1">
      <alignment horizontal="left" vertical="center" indent="1"/>
    </xf>
    <xf numFmtId="165" fontId="50" fillId="0" borderId="0" xfId="2029" applyNumberFormat="1" applyFont="1" applyFill="1" applyBorder="1" applyAlignment="1">
      <alignment horizontal="center" vertical="center"/>
    </xf>
    <xf numFmtId="165" fontId="16" fillId="0" borderId="0" xfId="2037" applyNumberFormat="1" applyFont="1"/>
    <xf numFmtId="165" fontId="57" fillId="0" borderId="0" xfId="4408" applyNumberFormat="1" applyFont="1" applyAlignment="1">
      <alignment horizontal="center" vertical="center" wrapText="1"/>
    </xf>
    <xf numFmtId="181" fontId="13" fillId="0" borderId="0" xfId="4408" applyNumberFormat="1" applyFont="1" applyAlignment="1">
      <alignment horizontal="center" vertical="center"/>
    </xf>
    <xf numFmtId="0" fontId="130" fillId="49" borderId="56" xfId="4412" applyFont="1" applyFill="1" applyBorder="1" applyAlignment="1">
      <alignment horizontal="left" vertical="top" wrapText="1"/>
    </xf>
    <xf numFmtId="175" fontId="129" fillId="48" borderId="57" xfId="4412" applyNumberFormat="1" applyFont="1" applyFill="1" applyBorder="1" applyAlignment="1">
      <alignment horizontal="right" vertical="top"/>
    </xf>
    <xf numFmtId="175" fontId="129" fillId="48" borderId="54" xfId="4412" applyNumberFormat="1" applyFont="1" applyFill="1" applyBorder="1" applyAlignment="1">
      <alignment horizontal="right" vertical="top"/>
    </xf>
    <xf numFmtId="0" fontId="130" fillId="49" borderId="58" xfId="4412" applyFont="1" applyFill="1" applyBorder="1" applyAlignment="1">
      <alignment horizontal="left" vertical="top" wrapText="1"/>
    </xf>
    <xf numFmtId="175" fontId="129" fillId="48" borderId="59" xfId="4412" applyNumberFormat="1" applyFont="1" applyFill="1" applyBorder="1" applyAlignment="1">
      <alignment horizontal="right" vertical="top"/>
    </xf>
    <xf numFmtId="175" fontId="129" fillId="48" borderId="55" xfId="4412" applyNumberFormat="1" applyFont="1" applyFill="1" applyBorder="1" applyAlignment="1">
      <alignment horizontal="right" vertical="top"/>
    </xf>
    <xf numFmtId="0" fontId="130" fillId="49" borderId="56" xfId="4413" applyFont="1" applyFill="1" applyBorder="1" applyAlignment="1">
      <alignment horizontal="left" vertical="top" wrapText="1"/>
    </xf>
    <xf numFmtId="175" fontId="129" fillId="48" borderId="60" xfId="4413" applyNumberFormat="1" applyFont="1" applyFill="1" applyBorder="1" applyAlignment="1">
      <alignment horizontal="right" vertical="top"/>
    </xf>
    <xf numFmtId="175" fontId="129" fillId="48" borderId="54" xfId="4413" applyNumberFormat="1" applyFont="1" applyFill="1" applyBorder="1" applyAlignment="1">
      <alignment horizontal="right" vertical="top"/>
    </xf>
    <xf numFmtId="0" fontId="130" fillId="49" borderId="58" xfId="4413" applyFont="1" applyFill="1" applyBorder="1" applyAlignment="1">
      <alignment horizontal="left" vertical="top" wrapText="1"/>
    </xf>
    <xf numFmtId="175" fontId="129" fillId="48" borderId="61" xfId="4413" applyNumberFormat="1" applyFont="1" applyFill="1" applyBorder="1" applyAlignment="1">
      <alignment horizontal="right" vertical="top"/>
    </xf>
    <xf numFmtId="175" fontId="129" fillId="48" borderId="55" xfId="4413" applyNumberFormat="1" applyFont="1" applyFill="1" applyBorder="1" applyAlignment="1">
      <alignment horizontal="right" vertical="top"/>
    </xf>
    <xf numFmtId="0" fontId="10" fillId="0" borderId="0" xfId="1" applyFont="1"/>
    <xf numFmtId="175" fontId="131" fillId="0" borderId="0" xfId="4414" applyNumberFormat="1" applyFont="1" applyAlignment="1">
      <alignment horizontal="right" vertical="top"/>
    </xf>
    <xf numFmtId="165" fontId="10" fillId="0" borderId="0" xfId="2029" applyNumberFormat="1" applyFont="1" applyFill="1" applyBorder="1" applyAlignment="1">
      <alignment horizontal="right"/>
    </xf>
    <xf numFmtId="175" fontId="131" fillId="0" borderId="0" xfId="4415" applyNumberFormat="1" applyFont="1" applyAlignment="1">
      <alignment horizontal="right" vertical="top"/>
    </xf>
    <xf numFmtId="165" fontId="104" fillId="0" borderId="0" xfId="2029" applyNumberFormat="1" applyFont="1" applyFill="1" applyBorder="1" applyAlignment="1">
      <alignment horizontal="right"/>
    </xf>
    <xf numFmtId="0" fontId="60" fillId="0" borderId="0" xfId="2045" applyFont="1" applyAlignment="1">
      <alignment horizontal="left" vertical="center" wrapText="1"/>
    </xf>
    <xf numFmtId="0" fontId="66" fillId="0" borderId="0" xfId="2044" applyFont="1" applyAlignment="1">
      <alignment horizontal="left" vertical="center"/>
    </xf>
    <xf numFmtId="0" fontId="51" fillId="0" borderId="0" xfId="2044" applyFont="1" applyAlignment="1">
      <alignment horizontal="center" vertical="center"/>
    </xf>
    <xf numFmtId="0" fontId="51" fillId="0" borderId="0" xfId="2045" applyFont="1" applyAlignment="1">
      <alignment horizontal="center" vertical="center"/>
    </xf>
    <xf numFmtId="0" fontId="55" fillId="0" borderId="0" xfId="2045" applyFont="1" applyAlignment="1">
      <alignment horizontal="center" vertical="center"/>
    </xf>
    <xf numFmtId="0" fontId="59" fillId="0" borderId="33" xfId="2046" applyFont="1" applyBorder="1" applyAlignment="1">
      <alignment horizontal="center" vertical="center" wrapText="1"/>
    </xf>
    <xf numFmtId="0" fontId="59" fillId="0" borderId="34" xfId="2046" applyFont="1" applyBorder="1" applyAlignment="1">
      <alignment horizontal="center" vertical="center" wrapText="1"/>
    </xf>
    <xf numFmtId="0" fontId="59" fillId="0" borderId="22" xfId="2045" applyFont="1" applyBorder="1" applyAlignment="1">
      <alignment horizontal="center" vertical="center" wrapText="1"/>
    </xf>
    <xf numFmtId="0" fontId="59" fillId="0" borderId="12" xfId="2045" applyFont="1" applyBorder="1" applyAlignment="1">
      <alignment horizontal="center" vertical="center" wrapText="1"/>
    </xf>
    <xf numFmtId="0" fontId="59" fillId="0" borderId="31" xfId="2045" applyFont="1" applyBorder="1" applyAlignment="1">
      <alignment horizontal="center" vertical="center" wrapText="1"/>
    </xf>
    <xf numFmtId="0" fontId="59" fillId="0" borderId="32" xfId="2045" applyFont="1" applyBorder="1" applyAlignment="1">
      <alignment horizontal="center" vertical="center" wrapText="1"/>
    </xf>
    <xf numFmtId="0" fontId="52" fillId="2" borderId="0" xfId="0" applyFont="1" applyFill="1"/>
    <xf numFmtId="0" fontId="51" fillId="2" borderId="0" xfId="0" applyFont="1" applyFill="1" applyAlignment="1">
      <alignment horizontal="center" vertical="center" wrapText="1"/>
    </xf>
    <xf numFmtId="165" fontId="48" fillId="2" borderId="0" xfId="1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0" fontId="49" fillId="2" borderId="35" xfId="318" applyFont="1" applyFill="1" applyBorder="1" applyAlignment="1">
      <alignment horizontal="justify" vertical="center" wrapText="1"/>
    </xf>
    <xf numFmtId="0" fontId="49" fillId="2" borderId="0" xfId="318" applyFont="1" applyFill="1" applyAlignment="1">
      <alignment horizontal="justify" vertical="center" wrapText="1"/>
    </xf>
    <xf numFmtId="0" fontId="50" fillId="2" borderId="0" xfId="2040" applyFont="1" applyFill="1" applyAlignment="1">
      <alignment horizontal="left" vertical="center" wrapText="1"/>
    </xf>
    <xf numFmtId="0" fontId="8" fillId="0" borderId="0" xfId="4405" applyAlignment="1">
      <alignment horizontal="center" vertical="center" wrapText="1"/>
    </xf>
    <xf numFmtId="165" fontId="48" fillId="2" borderId="0" xfId="2040" applyNumberFormat="1" applyFont="1" applyFill="1" applyAlignment="1">
      <alignment horizontal="center" vertical="center"/>
    </xf>
    <xf numFmtId="0" fontId="51" fillId="2" borderId="0" xfId="4405" applyFont="1" applyFill="1" applyAlignment="1">
      <alignment horizontal="center" vertical="center" wrapText="1"/>
    </xf>
    <xf numFmtId="0" fontId="54" fillId="2" borderId="0" xfId="4405" applyFont="1" applyFill="1" applyAlignment="1">
      <alignment horizontal="center" vertical="center" wrapText="1"/>
    </xf>
    <xf numFmtId="0" fontId="54" fillId="2" borderId="0" xfId="4405" applyFont="1" applyFill="1" applyAlignment="1">
      <alignment horizontal="center" vertical="center"/>
    </xf>
    <xf numFmtId="0" fontId="60" fillId="2" borderId="0" xfId="4407" applyFont="1" applyFill="1" applyAlignment="1">
      <alignment horizontal="justify" wrapText="1"/>
    </xf>
    <xf numFmtId="0" fontId="60" fillId="2" borderId="0" xfId="2040" applyFont="1" applyFill="1" applyAlignment="1">
      <alignment horizontal="justify" vertical="center" wrapText="1"/>
    </xf>
    <xf numFmtId="0" fontId="8" fillId="0" borderId="39" xfId="4405" applyBorder="1" applyAlignment="1">
      <alignment horizontal="center" vertical="center" wrapText="1"/>
    </xf>
    <xf numFmtId="0" fontId="59" fillId="2" borderId="0" xfId="0" applyFont="1" applyFill="1"/>
    <xf numFmtId="0" fontId="59" fillId="2" borderId="0" xfId="0" applyFont="1" applyFill="1" applyAlignment="1">
      <alignment wrapText="1"/>
    </xf>
    <xf numFmtId="0" fontId="112" fillId="2" borderId="16" xfId="0" applyFont="1" applyFill="1" applyBorder="1" applyAlignment="1">
      <alignment horizontal="center" vertical="center" wrapText="1"/>
    </xf>
    <xf numFmtId="0" fontId="112" fillId="2" borderId="17" xfId="0" applyFont="1" applyFill="1" applyBorder="1" applyAlignment="1">
      <alignment horizontal="center" vertical="center" wrapText="1"/>
    </xf>
    <xf numFmtId="0" fontId="112" fillId="0" borderId="18" xfId="0" applyFont="1" applyBorder="1" applyAlignment="1">
      <alignment horizontal="center" vertical="center" wrapText="1"/>
    </xf>
    <xf numFmtId="0" fontId="112" fillId="0" borderId="19" xfId="0" applyFont="1" applyBorder="1" applyAlignment="1">
      <alignment horizontal="center" vertical="center" wrapText="1"/>
    </xf>
    <xf numFmtId="0" fontId="112" fillId="0" borderId="20" xfId="0" applyFont="1" applyBorder="1" applyAlignment="1">
      <alignment horizontal="center" vertical="center" wrapText="1"/>
    </xf>
    <xf numFmtId="0" fontId="60" fillId="2" borderId="35" xfId="4407" applyFont="1" applyFill="1" applyBorder="1" applyAlignment="1">
      <alignment horizontal="justify" wrapText="1"/>
    </xf>
    <xf numFmtId="0" fontId="60" fillId="2" borderId="0" xfId="1" applyFont="1" applyFill="1" applyAlignment="1">
      <alignment horizontal="justify" vertical="center" wrapText="1"/>
    </xf>
    <xf numFmtId="0" fontId="52" fillId="2" borderId="0" xfId="4405" applyFont="1" applyFill="1" applyAlignment="1">
      <alignment horizontal="left" vertical="center" wrapText="1"/>
    </xf>
    <xf numFmtId="165" fontId="105" fillId="2" borderId="0" xfId="1" applyNumberFormat="1" applyFont="1" applyFill="1" applyAlignment="1">
      <alignment horizontal="center" vertical="center" wrapText="1"/>
    </xf>
    <xf numFmtId="0" fontId="8" fillId="0" borderId="0" xfId="4409" applyAlignment="1">
      <alignment wrapText="1"/>
    </xf>
    <xf numFmtId="165" fontId="48" fillId="2" borderId="0" xfId="1" applyNumberFormat="1" applyFont="1" applyFill="1" applyAlignment="1">
      <alignment horizontal="center" vertical="center" wrapText="1"/>
    </xf>
    <xf numFmtId="0" fontId="51" fillId="2" borderId="0" xfId="0" applyFont="1" applyFill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55" fillId="2" borderId="0" xfId="1" applyFont="1" applyFill="1" applyAlignment="1">
      <alignment horizontal="center" vertical="center"/>
    </xf>
    <xf numFmtId="0" fontId="52" fillId="2" borderId="35" xfId="2034" applyFont="1" applyFill="1" applyBorder="1" applyAlignment="1">
      <alignment horizontal="justify" vertical="center" wrapText="1"/>
    </xf>
    <xf numFmtId="0" fontId="124" fillId="0" borderId="0" xfId="4405" applyFont="1" applyAlignment="1">
      <alignment horizontal="center"/>
    </xf>
    <xf numFmtId="0" fontId="51" fillId="2" borderId="0" xfId="4405" applyFont="1" applyFill="1" applyAlignment="1">
      <alignment horizontal="center" vertical="center"/>
    </xf>
    <xf numFmtId="0" fontId="53" fillId="2" borderId="0" xfId="4405" applyFont="1" applyFill="1" applyAlignment="1">
      <alignment horizontal="justify" wrapText="1"/>
    </xf>
    <xf numFmtId="0" fontId="52" fillId="2" borderId="0" xfId="4405" applyFont="1" applyFill="1" applyAlignment="1">
      <alignment wrapText="1"/>
    </xf>
    <xf numFmtId="0" fontId="0" fillId="0" borderId="0" xfId="0" applyAlignment="1">
      <alignment wrapText="1"/>
    </xf>
    <xf numFmtId="0" fontId="65" fillId="2" borderId="35" xfId="2034" applyFont="1" applyFill="1" applyBorder="1" applyAlignment="1">
      <alignment horizontal="justify" vertical="center" wrapText="1"/>
    </xf>
    <xf numFmtId="0" fontId="68" fillId="0" borderId="0" xfId="0" applyFont="1" applyAlignment="1">
      <alignment horizontal="center" vertical="center" wrapText="1"/>
    </xf>
    <xf numFmtId="165" fontId="68" fillId="2" borderId="0" xfId="1" applyNumberFormat="1" applyFont="1" applyFill="1" applyAlignment="1">
      <alignment horizontal="center" vertical="center"/>
    </xf>
    <xf numFmtId="165" fontId="74" fillId="2" borderId="0" xfId="1" applyNumberFormat="1" applyFont="1" applyFill="1" applyAlignment="1">
      <alignment horizontal="center" vertical="center"/>
    </xf>
    <xf numFmtId="0" fontId="48" fillId="2" borderId="0" xfId="2" applyFont="1" applyFill="1" applyBorder="1" applyAlignment="1">
      <alignment horizontal="center" vertical="center" wrapText="1"/>
    </xf>
    <xf numFmtId="0" fontId="48" fillId="2" borderId="0" xfId="6" applyFont="1" applyFill="1" applyBorder="1" applyAlignment="1">
      <alignment horizontal="center" vertical="center" wrapText="1"/>
    </xf>
    <xf numFmtId="0" fontId="105" fillId="2" borderId="0" xfId="1" applyFont="1" applyFill="1" applyAlignment="1">
      <alignment horizontal="center" vertical="center"/>
    </xf>
    <xf numFmtId="0" fontId="68" fillId="2" borderId="0" xfId="0" applyFont="1" applyFill="1" applyAlignment="1">
      <alignment horizontal="center" vertical="center" wrapText="1"/>
    </xf>
    <xf numFmtId="0" fontId="106" fillId="2" borderId="0" xfId="0" applyFont="1" applyFill="1" applyAlignment="1">
      <alignment horizontal="center" vertical="center"/>
    </xf>
    <xf numFmtId="0" fontId="60" fillId="2" borderId="35" xfId="2034" applyFont="1" applyFill="1" applyBorder="1" applyAlignment="1">
      <alignment horizontal="justify" vertical="center" wrapText="1"/>
    </xf>
    <xf numFmtId="0" fontId="65" fillId="2" borderId="0" xfId="2034" applyFont="1" applyFill="1" applyAlignment="1">
      <alignment horizontal="justify" vertical="center" wrapText="1"/>
    </xf>
    <xf numFmtId="0" fontId="111" fillId="0" borderId="0" xfId="4405" applyFont="1" applyAlignment="1">
      <alignment horizontal="center"/>
    </xf>
    <xf numFmtId="165" fontId="48" fillId="2" borderId="0" xfId="2028" applyNumberFormat="1" applyFont="1" applyFill="1" applyAlignment="1">
      <alignment horizontal="center" vertical="center" wrapText="1"/>
    </xf>
    <xf numFmtId="0" fontId="105" fillId="2" borderId="0" xfId="4405" applyFont="1" applyFill="1" applyAlignment="1">
      <alignment horizontal="center" vertical="center"/>
    </xf>
    <xf numFmtId="0" fontId="52" fillId="2" borderId="0" xfId="2034" applyFont="1" applyFill="1" applyAlignment="1">
      <alignment vertical="center" wrapText="1"/>
    </xf>
  </cellXfs>
  <cellStyles count="4416">
    <cellStyle name="_02_Ingresos Reales 2004-2009 (16-04-10)" xfId="7" xr:uid="{00000000-0005-0000-0000-000000000000}"/>
    <cellStyle name="_02_Ingresos Reales 2004-2009 (16-04-10) 2" xfId="328" xr:uid="{00000000-0005-0000-0000-000001000000}"/>
    <cellStyle name="_02_Ingresos Reales 2004-2009 (16-04-10) 2 2" xfId="329" xr:uid="{00000000-0005-0000-0000-000002000000}"/>
    <cellStyle name="_02_Ingresos Reales 2004-2009 (16-04-10) 2 2 2" xfId="2047" xr:uid="{00000000-0005-0000-0000-000003000000}"/>
    <cellStyle name="_02_Ingresos Reales 2004-2009 (16-04-10) 2 2 2 2" xfId="2048" xr:uid="{00000000-0005-0000-0000-000004000000}"/>
    <cellStyle name="_02_Ingresos Reales 2004-2009 (16-04-10) 2 2 3" xfId="2049" xr:uid="{00000000-0005-0000-0000-000005000000}"/>
    <cellStyle name="_02_Ingresos Reales 2004-2009 (16-04-10) 2 3" xfId="2050" xr:uid="{00000000-0005-0000-0000-000006000000}"/>
    <cellStyle name="_02_Ingresos Reales 2004-2009 (16-04-10) 2 3 2" xfId="2051" xr:uid="{00000000-0005-0000-0000-000007000000}"/>
    <cellStyle name="_02_Ingresos Reales 2004-2009 (16-04-10) 2 4" xfId="2052" xr:uid="{00000000-0005-0000-0000-000008000000}"/>
    <cellStyle name="_02_Ingresos Reales 2004-2009 (16-04-10) 3" xfId="2053" xr:uid="{00000000-0005-0000-0000-000009000000}"/>
    <cellStyle name="_02_Ingresos Reales 2004-2009 (16-04-10) 3 2" xfId="2054" xr:uid="{00000000-0005-0000-0000-00000A000000}"/>
    <cellStyle name="_02_Ingresos Reales 2004-2009 (16-04-10) 4" xfId="2055" xr:uid="{00000000-0005-0000-0000-00000B000000}"/>
    <cellStyle name="_02_Ingresos Reales 2004-2009 (16-04-10)_Cuadros Nor  (2)" xfId="330" xr:uid="{00000000-0005-0000-0000-00000C000000}"/>
    <cellStyle name="_02_Ingresos Reales 2004-2009 (16-04-10)_Cuadros Nor  (2) 2" xfId="2056" xr:uid="{00000000-0005-0000-0000-00000D000000}"/>
    <cellStyle name="_02_Ingresos Reales 2004-2009 (16-04-10)_Cuadros Nor  (2) 2 2" xfId="2057" xr:uid="{00000000-0005-0000-0000-00000E000000}"/>
    <cellStyle name="_02_Ingresos Reales 2004-2009 (16-04-10)_Cuadros Nor  (2) 3" xfId="2058" xr:uid="{00000000-0005-0000-0000-00000F000000}"/>
    <cellStyle name="_02_Ingresos Reales 2004-2009 (16-04-10)_DEPARTAMENTAL-NUEVO FACTOR 2010" xfId="331" xr:uid="{00000000-0005-0000-0000-000010000000}"/>
    <cellStyle name="_02_Ingresos Reales 2004-2009 (16-04-10)_DEPARTAMENTAL-NUEVO FACTOR 2010 2" xfId="2059" xr:uid="{00000000-0005-0000-0000-000011000000}"/>
    <cellStyle name="_02_Ingresos Reales 2004-2009 (16-04-10)_DEPARTAMENTAL-NUEVO FACTOR 2010 2 2" xfId="2060" xr:uid="{00000000-0005-0000-0000-000012000000}"/>
    <cellStyle name="_02_Ingresos Reales 2004-2009 (16-04-10)_DEPARTAMENTAL-NUEVO FACTOR 2010 3" xfId="2061" xr:uid="{00000000-0005-0000-0000-000013000000}"/>
    <cellStyle name="_02_Ingresos Reales 2004-2009 (16-04-10)_EXCEL-DEPARTAMENTAL-Def" xfId="332" xr:uid="{00000000-0005-0000-0000-000014000000}"/>
    <cellStyle name="_02_Ingresos Reales 2004-2009 (16-04-10)_EXCEL-DEPARTAMENTAL-Def 2" xfId="2062" xr:uid="{00000000-0005-0000-0000-000015000000}"/>
    <cellStyle name="_02_Ingresos Reales 2004-2009 (16-04-10)_EXCEL-DEPARTAMENTAL-Def 2 2" xfId="2063" xr:uid="{00000000-0005-0000-0000-000016000000}"/>
    <cellStyle name="_02_Ingresos Reales 2004-2009 (16-04-10)_EXCEL-DEPARTAMENTAL-Def 3" xfId="2064" xr:uid="{00000000-0005-0000-0000-000017000000}"/>
    <cellStyle name="_02_Ingresos Reales 2004-2009 (16-04-10)_EXCEL-DEPARTAMENTAL-Def2" xfId="333" xr:uid="{00000000-0005-0000-0000-000018000000}"/>
    <cellStyle name="_02_Ingresos Reales 2004-2009 (16-04-10)_EXCEL-DEPARTAMENTAL-Def2 2" xfId="2065" xr:uid="{00000000-0005-0000-0000-000019000000}"/>
    <cellStyle name="_02_Ingresos Reales 2004-2009 (16-04-10)_EXCEL-DEPARTAMENTAL-Def2 2 2" xfId="2066" xr:uid="{00000000-0005-0000-0000-00001A000000}"/>
    <cellStyle name="_02_Ingresos Reales 2004-2009 (16-04-10)_EXCEL-DEPARTAMENTAL-Def2 3" xfId="2067" xr:uid="{00000000-0005-0000-0000-00001B000000}"/>
    <cellStyle name="_02_Ingresos Reales 2004-2009 (16-04-10)_Libro1 (5)" xfId="334" xr:uid="{00000000-0005-0000-0000-00001C000000}"/>
    <cellStyle name="_02_Ingresos Reales 2004-2009 (16-04-10)_Libro1 (5) 2" xfId="2068" xr:uid="{00000000-0005-0000-0000-00001D000000}"/>
    <cellStyle name="_02_Ingresos Reales 2004-2009 (16-04-10)_Libro1 (5) 2 2" xfId="2069" xr:uid="{00000000-0005-0000-0000-00001E000000}"/>
    <cellStyle name="_02_Ingresos Reales 2004-2009 (16-04-10)_Libro1 (5) 3" xfId="2070" xr:uid="{00000000-0005-0000-0000-00001F000000}"/>
    <cellStyle name="_02_Ingresos Reales 2004-2009 (16-04-10)_Libro2 (4)" xfId="335" xr:uid="{00000000-0005-0000-0000-000020000000}"/>
    <cellStyle name="_02_Ingresos Reales 2004-2009 (16-04-10)_Libro2 (4) 2" xfId="2071" xr:uid="{00000000-0005-0000-0000-000021000000}"/>
    <cellStyle name="_02_Ingresos Reales 2004-2009 (16-04-10)_Libro2 (4) 2 2" xfId="2072" xr:uid="{00000000-0005-0000-0000-000022000000}"/>
    <cellStyle name="_02_Ingresos Reales 2004-2009 (16-04-10)_Libro2 (4) 3" xfId="2073" xr:uid="{00000000-0005-0000-0000-000023000000}"/>
    <cellStyle name="_02_Ingresos Reales 2004-2009 (16-04-10)_Salud y Pobreza" xfId="336" xr:uid="{00000000-0005-0000-0000-000024000000}"/>
    <cellStyle name="_02_Ingresos Reales 2004-2009 (16-04-10)_Salud y Pobreza 2" xfId="2074" xr:uid="{00000000-0005-0000-0000-000025000000}"/>
    <cellStyle name="_02_Ingresos Reales 2004-2009 (16-04-10)_Salud y Pobreza 2 2" xfId="2075" xr:uid="{00000000-0005-0000-0000-000026000000}"/>
    <cellStyle name="_02_Ingresos Reales 2004-2009 (16-04-10)_Salud y Pobreza 3" xfId="2076" xr:uid="{00000000-0005-0000-0000-000027000000}"/>
    <cellStyle name="_09_Ingresos Reales PANEL_2008-2009 (16-04-10)" xfId="8" xr:uid="{00000000-0005-0000-0000-000028000000}"/>
    <cellStyle name="_09_Ingresos Reales PANEL_2008-2009 (16-04-10) 2" xfId="337" xr:uid="{00000000-0005-0000-0000-000029000000}"/>
    <cellStyle name="_09_Ingresos Reales PANEL_2008-2009 (16-04-10) 2 2" xfId="338" xr:uid="{00000000-0005-0000-0000-00002A000000}"/>
    <cellStyle name="_09_Ingresos Reales PANEL_2008-2009 (16-04-10) 2 2 2" xfId="2077" xr:uid="{00000000-0005-0000-0000-00002B000000}"/>
    <cellStyle name="_09_Ingresos Reales PANEL_2008-2009 (16-04-10) 2 2 2 2" xfId="2078" xr:uid="{00000000-0005-0000-0000-00002C000000}"/>
    <cellStyle name="_09_Ingresos Reales PANEL_2008-2009 (16-04-10) 2 2 3" xfId="2079" xr:uid="{00000000-0005-0000-0000-00002D000000}"/>
    <cellStyle name="_09_Ingresos Reales PANEL_2008-2009 (16-04-10) 2 3" xfId="2080" xr:uid="{00000000-0005-0000-0000-00002E000000}"/>
    <cellStyle name="_09_Ingresos Reales PANEL_2008-2009 (16-04-10) 2 3 2" xfId="2081" xr:uid="{00000000-0005-0000-0000-00002F000000}"/>
    <cellStyle name="_09_Ingresos Reales PANEL_2008-2009 (16-04-10) 2 4" xfId="2082" xr:uid="{00000000-0005-0000-0000-000030000000}"/>
    <cellStyle name="_09_Ingresos Reales PANEL_2008-2009 (16-04-10) 3" xfId="2083" xr:uid="{00000000-0005-0000-0000-000031000000}"/>
    <cellStyle name="_09_Ingresos Reales PANEL_2008-2009 (16-04-10) 3 2" xfId="2084" xr:uid="{00000000-0005-0000-0000-000032000000}"/>
    <cellStyle name="_09_Ingresos Reales PANEL_2008-2009 (16-04-10) 4" xfId="2085" xr:uid="{00000000-0005-0000-0000-000033000000}"/>
    <cellStyle name="_09_Ingresos Reales PANEL_2008-2009 (16-04-10)_Cuadros Nor  (2)" xfId="339" xr:uid="{00000000-0005-0000-0000-000034000000}"/>
    <cellStyle name="_09_Ingresos Reales PANEL_2008-2009 (16-04-10)_Cuadros Nor  (2) 2" xfId="2086" xr:uid="{00000000-0005-0000-0000-000035000000}"/>
    <cellStyle name="_09_Ingresos Reales PANEL_2008-2009 (16-04-10)_Cuadros Nor  (2) 2 2" xfId="2087" xr:uid="{00000000-0005-0000-0000-000036000000}"/>
    <cellStyle name="_09_Ingresos Reales PANEL_2008-2009 (16-04-10)_Cuadros Nor  (2) 3" xfId="2088" xr:uid="{00000000-0005-0000-0000-000037000000}"/>
    <cellStyle name="_09_Ingresos Reales PANEL_2008-2009 (16-04-10)_DEPARTAMENTAL-NUEVO FACTOR 2010" xfId="340" xr:uid="{00000000-0005-0000-0000-000038000000}"/>
    <cellStyle name="_09_Ingresos Reales PANEL_2008-2009 (16-04-10)_DEPARTAMENTAL-NUEVO FACTOR 2010 2" xfId="2089" xr:uid="{00000000-0005-0000-0000-000039000000}"/>
    <cellStyle name="_09_Ingresos Reales PANEL_2008-2009 (16-04-10)_DEPARTAMENTAL-NUEVO FACTOR 2010 2 2" xfId="2090" xr:uid="{00000000-0005-0000-0000-00003A000000}"/>
    <cellStyle name="_09_Ingresos Reales PANEL_2008-2009 (16-04-10)_DEPARTAMENTAL-NUEVO FACTOR 2010 3" xfId="2091" xr:uid="{00000000-0005-0000-0000-00003B000000}"/>
    <cellStyle name="_09_Ingresos Reales PANEL_2008-2009 (16-04-10)_EXCEL-DEPARTAMENTAL-Def" xfId="341" xr:uid="{00000000-0005-0000-0000-00003C000000}"/>
    <cellStyle name="_09_Ingresos Reales PANEL_2008-2009 (16-04-10)_EXCEL-DEPARTAMENTAL-Def 2" xfId="2092" xr:uid="{00000000-0005-0000-0000-00003D000000}"/>
    <cellStyle name="_09_Ingresos Reales PANEL_2008-2009 (16-04-10)_EXCEL-DEPARTAMENTAL-Def 2 2" xfId="2093" xr:uid="{00000000-0005-0000-0000-00003E000000}"/>
    <cellStyle name="_09_Ingresos Reales PANEL_2008-2009 (16-04-10)_EXCEL-DEPARTAMENTAL-Def 3" xfId="2094" xr:uid="{00000000-0005-0000-0000-00003F000000}"/>
    <cellStyle name="_09_Ingresos Reales PANEL_2008-2009 (16-04-10)_EXCEL-DEPARTAMENTAL-Def2" xfId="342" xr:uid="{00000000-0005-0000-0000-000040000000}"/>
    <cellStyle name="_09_Ingresos Reales PANEL_2008-2009 (16-04-10)_EXCEL-DEPARTAMENTAL-Def2 2" xfId="2095" xr:uid="{00000000-0005-0000-0000-000041000000}"/>
    <cellStyle name="_09_Ingresos Reales PANEL_2008-2009 (16-04-10)_EXCEL-DEPARTAMENTAL-Def2 2 2" xfId="2096" xr:uid="{00000000-0005-0000-0000-000042000000}"/>
    <cellStyle name="_09_Ingresos Reales PANEL_2008-2009 (16-04-10)_EXCEL-DEPARTAMENTAL-Def2 3" xfId="2097" xr:uid="{00000000-0005-0000-0000-000043000000}"/>
    <cellStyle name="_09_Ingresos Reales PANEL_2008-2009 (16-04-10)_Libro1 (5)" xfId="343" xr:uid="{00000000-0005-0000-0000-000044000000}"/>
    <cellStyle name="_09_Ingresos Reales PANEL_2008-2009 (16-04-10)_Libro1 (5) 2" xfId="2098" xr:uid="{00000000-0005-0000-0000-000045000000}"/>
    <cellStyle name="_09_Ingresos Reales PANEL_2008-2009 (16-04-10)_Libro1 (5) 2 2" xfId="2099" xr:uid="{00000000-0005-0000-0000-000046000000}"/>
    <cellStyle name="_09_Ingresos Reales PANEL_2008-2009 (16-04-10)_Libro1 (5) 3" xfId="2100" xr:uid="{00000000-0005-0000-0000-000047000000}"/>
    <cellStyle name="_09_Ingresos Reales PANEL_2008-2009 (16-04-10)_Libro2 (4)" xfId="344" xr:uid="{00000000-0005-0000-0000-000048000000}"/>
    <cellStyle name="_09_Ingresos Reales PANEL_2008-2009 (16-04-10)_Libro2 (4) 2" xfId="2101" xr:uid="{00000000-0005-0000-0000-000049000000}"/>
    <cellStyle name="_09_Ingresos Reales PANEL_2008-2009 (16-04-10)_Libro2 (4) 2 2" xfId="2102" xr:uid="{00000000-0005-0000-0000-00004A000000}"/>
    <cellStyle name="_09_Ingresos Reales PANEL_2008-2009 (16-04-10)_Libro2 (4) 3" xfId="2103" xr:uid="{00000000-0005-0000-0000-00004B000000}"/>
    <cellStyle name="_09_Ingresos Reales PANEL_2008-2009 (16-04-10)_Salud y Pobreza" xfId="345" xr:uid="{00000000-0005-0000-0000-00004C000000}"/>
    <cellStyle name="_09_Ingresos Reales PANEL_2008-2009 (16-04-10)_Salud y Pobreza 2" xfId="2104" xr:uid="{00000000-0005-0000-0000-00004D000000}"/>
    <cellStyle name="_09_Ingresos Reales PANEL_2008-2009 (16-04-10)_Salud y Pobreza 2 2" xfId="2105" xr:uid="{00000000-0005-0000-0000-00004E000000}"/>
    <cellStyle name="_09_Ingresos Reales PANEL_2008-2009 (16-04-10)_Salud y Pobreza 3" xfId="2106" xr:uid="{00000000-0005-0000-0000-00004F000000}"/>
    <cellStyle name="_1" xfId="9" xr:uid="{00000000-0005-0000-0000-000050000000}"/>
    <cellStyle name="_1-" xfId="10" xr:uid="{00000000-0005-0000-0000-000051000000}"/>
    <cellStyle name="_1 2" xfId="346" xr:uid="{00000000-0005-0000-0000-000052000000}"/>
    <cellStyle name="_1- 2" xfId="347" xr:uid="{00000000-0005-0000-0000-000053000000}"/>
    <cellStyle name="_1 2 2" xfId="2107" xr:uid="{00000000-0005-0000-0000-000054000000}"/>
    <cellStyle name="_1- 2 2" xfId="2108" xr:uid="{00000000-0005-0000-0000-000055000000}"/>
    <cellStyle name="_1 2 3" xfId="2109" xr:uid="{00000000-0005-0000-0000-000056000000}"/>
    <cellStyle name="_1- 2 3" xfId="2110" xr:uid="{00000000-0005-0000-0000-000057000000}"/>
    <cellStyle name="_1 2 4" xfId="2111" xr:uid="{00000000-0005-0000-0000-000058000000}"/>
    <cellStyle name="_1- 2 4" xfId="2112" xr:uid="{00000000-0005-0000-0000-000059000000}"/>
    <cellStyle name="_1 2 5" xfId="2113" xr:uid="{00000000-0005-0000-0000-00005A000000}"/>
    <cellStyle name="_1- 2 5" xfId="2114" xr:uid="{00000000-0005-0000-0000-00005B000000}"/>
    <cellStyle name="_1 2 6" xfId="2115" xr:uid="{00000000-0005-0000-0000-00005C000000}"/>
    <cellStyle name="_1- 2 6" xfId="2116" xr:uid="{00000000-0005-0000-0000-00005D000000}"/>
    <cellStyle name="_1 3" xfId="348" xr:uid="{00000000-0005-0000-0000-00005E000000}"/>
    <cellStyle name="_1- 3" xfId="349" xr:uid="{00000000-0005-0000-0000-00005F000000}"/>
    <cellStyle name="_1 4" xfId="350" xr:uid="{00000000-0005-0000-0000-000060000000}"/>
    <cellStyle name="_1- 4" xfId="351" xr:uid="{00000000-0005-0000-0000-000061000000}"/>
    <cellStyle name="_1 5" xfId="352" xr:uid="{00000000-0005-0000-0000-000062000000}"/>
    <cellStyle name="_1- 5" xfId="353" xr:uid="{00000000-0005-0000-0000-000063000000}"/>
    <cellStyle name="_1 5 cap1 medio ambiente remitir ok" xfId="11" xr:uid="{00000000-0005-0000-0000-000064000000}"/>
    <cellStyle name="_1 5 cap1 medio ambiente remitir ok 2" xfId="354" xr:uid="{00000000-0005-0000-0000-000065000000}"/>
    <cellStyle name="_1 5 cap1 medio ambiente remitir ok 2 2" xfId="2117" xr:uid="{00000000-0005-0000-0000-000066000000}"/>
    <cellStyle name="_1 5 cap1 medio ambiente remitir ok 3" xfId="2118" xr:uid="{00000000-0005-0000-0000-000067000000}"/>
    <cellStyle name="_1 5 cap1 medio ambiente remitir ok_cuadros adicionales de brechas2002 y 2008 (2)" xfId="355" xr:uid="{00000000-0005-0000-0000-000068000000}"/>
    <cellStyle name="_1 5 cap1 medio ambiente remitir ok_cuadros adicionales de brechas2002 y 2008 (2) 2" xfId="356" xr:uid="{00000000-0005-0000-0000-000069000000}"/>
    <cellStyle name="_1 5 cap1 medio ambiente remitir ok_cuadros adicionales de brechas2002 y 2008 (2) 2 2" xfId="2119" xr:uid="{00000000-0005-0000-0000-00006A000000}"/>
    <cellStyle name="_1 5 cap1 medio ambiente remitir ok_cuadros adicionales de brechas2002 y 2008 (2) 3" xfId="2120" xr:uid="{00000000-0005-0000-0000-00006B000000}"/>
    <cellStyle name="_1 5 cap1 medio ambiente remitir ok_CUAD-TEXTO_" xfId="357" xr:uid="{00000000-0005-0000-0000-00006C000000}"/>
    <cellStyle name="_1 5 cap1 medio ambiente remitir ok_CUAD-TEXTO_ 2" xfId="358" xr:uid="{00000000-0005-0000-0000-00006D000000}"/>
    <cellStyle name="_1 5 cap1 medio ambiente remitir ok_CUAD-TEXTO_ 2 2" xfId="2121" xr:uid="{00000000-0005-0000-0000-00006E000000}"/>
    <cellStyle name="_1 5 cap1 medio ambiente remitir ok_CUAD-TEXTO_ 3" xfId="2122" xr:uid="{00000000-0005-0000-0000-00006F000000}"/>
    <cellStyle name="_1 5 cap1 medio ambiente remitir ok_GRAFICOS ODM" xfId="12" xr:uid="{00000000-0005-0000-0000-000070000000}"/>
    <cellStyle name="_1 5 cap1 medio ambiente remitir ok_GRAFICOS ODM 2" xfId="359" xr:uid="{00000000-0005-0000-0000-000071000000}"/>
    <cellStyle name="_1 5 cap1 medio ambiente remitir ok_GRAFICOS ODM 2 2" xfId="2123" xr:uid="{00000000-0005-0000-0000-000072000000}"/>
    <cellStyle name="_1 5 cap1 medio ambiente remitir ok_GRAFICOS ODM 3" xfId="2124" xr:uid="{00000000-0005-0000-0000-000073000000}"/>
    <cellStyle name="_1 5 cap1 medio ambiente remitir ok_Libro2" xfId="360" xr:uid="{00000000-0005-0000-0000-000074000000}"/>
    <cellStyle name="_1 5 cap1 medio ambiente remitir ok_Libro2 2" xfId="361" xr:uid="{00000000-0005-0000-0000-000075000000}"/>
    <cellStyle name="_1 5 cap1 medio ambiente remitir ok_Libro2 2 2" xfId="2125" xr:uid="{00000000-0005-0000-0000-000076000000}"/>
    <cellStyle name="_1 5 cap1 medio ambiente remitir ok_Libro2 3" xfId="2126" xr:uid="{00000000-0005-0000-0000-000077000000}"/>
    <cellStyle name="_1 5 cap1 medio ambiente remitir ok_solicita datos para el 2007-minedu remitio" xfId="362" xr:uid="{00000000-0005-0000-0000-000078000000}"/>
    <cellStyle name="_1 5 cap1 medio ambiente remitir ok_solicita datos para el 2007-minedu remitio 2" xfId="363" xr:uid="{00000000-0005-0000-0000-000079000000}"/>
    <cellStyle name="_1 5 cap1 medio ambiente remitir ok_solicita datos para el 2007-minedu remitio 2 2" xfId="2127" xr:uid="{00000000-0005-0000-0000-00007A000000}"/>
    <cellStyle name="_1 5 cap1 medio ambiente remitir ok_solicita datos para el 2007-minedu remitio 3" xfId="2128" xr:uid="{00000000-0005-0000-0000-00007B000000}"/>
    <cellStyle name="_1 6" xfId="364" xr:uid="{00000000-0005-0000-0000-00007C000000}"/>
    <cellStyle name="_1- 6" xfId="365" xr:uid="{00000000-0005-0000-0000-00007D000000}"/>
    <cellStyle name="_1 7" xfId="2129" xr:uid="{00000000-0005-0000-0000-00007E000000}"/>
    <cellStyle name="_1- 7" xfId="2130" xr:uid="{00000000-0005-0000-0000-00007F000000}"/>
    <cellStyle name="_1-_1-UIRN-UTSIGnov-2008" xfId="13" xr:uid="{00000000-0005-0000-0000-000080000000}"/>
    <cellStyle name="_1-_1-UIRN-UTSIGnov-2008 2" xfId="366" xr:uid="{00000000-0005-0000-0000-000081000000}"/>
    <cellStyle name="_1-_1-UIRN-UTSIGnov-2008 2 2" xfId="2131" xr:uid="{00000000-0005-0000-0000-000082000000}"/>
    <cellStyle name="_1-_1-UIRN-UTSIGnov-2008 3" xfId="2132" xr:uid="{00000000-0005-0000-0000-000083000000}"/>
    <cellStyle name="_1-_1-UIRN-UTSIGnov-2008_GRAFICOS ODM" xfId="14" xr:uid="{00000000-0005-0000-0000-000084000000}"/>
    <cellStyle name="_1-_1-UIRN-UTSIGnov-2008_GRAFICOS ODM 2" xfId="367" xr:uid="{00000000-0005-0000-0000-000085000000}"/>
    <cellStyle name="_1-_1-UIRN-UTSIGnov-2008_GRAFICOS ODM 2 2" xfId="2133" xr:uid="{00000000-0005-0000-0000-000086000000}"/>
    <cellStyle name="_1-_1-UIRN-UTSIGnov-2008_GRAFICOS ODM 3" xfId="2134" xr:uid="{00000000-0005-0000-0000-000087000000}"/>
    <cellStyle name="_1_cuadros adicionales de brechas2002 y 2008 (2)" xfId="368" xr:uid="{00000000-0005-0000-0000-000088000000}"/>
    <cellStyle name="_1-_cuadros adicionales de brechas2002 y 2008 (2)" xfId="369" xr:uid="{00000000-0005-0000-0000-000089000000}"/>
    <cellStyle name="_1_cuadros adicionales de brechas2002 y 2008 (2) 2" xfId="370" xr:uid="{00000000-0005-0000-0000-00008A000000}"/>
    <cellStyle name="_1-_cuadros adicionales de brechas2002 y 2008 (2) 2" xfId="371" xr:uid="{00000000-0005-0000-0000-00008B000000}"/>
    <cellStyle name="_1_cuadros adicionales de brechas2002 y 2008 (2) 2 2" xfId="2135" xr:uid="{00000000-0005-0000-0000-00008C000000}"/>
    <cellStyle name="_1-_cuadros adicionales de brechas2002 y 2008 (2) 2 2" xfId="2136" xr:uid="{00000000-0005-0000-0000-00008D000000}"/>
    <cellStyle name="_1_cuadros adicionales de brechas2002 y 2008 (2) 2 3" xfId="2137" xr:uid="{00000000-0005-0000-0000-00008E000000}"/>
    <cellStyle name="_1-_cuadros adicionales de brechas2002 y 2008 (2) 2 3" xfId="2138" xr:uid="{00000000-0005-0000-0000-00008F000000}"/>
    <cellStyle name="_1_cuadros adicionales de brechas2002 y 2008 (2) 2 4" xfId="2139" xr:uid="{00000000-0005-0000-0000-000090000000}"/>
    <cellStyle name="_1-_cuadros adicionales de brechas2002 y 2008 (2) 2 4" xfId="2140" xr:uid="{00000000-0005-0000-0000-000091000000}"/>
    <cellStyle name="_1_cuadros adicionales de brechas2002 y 2008 (2) 2 5" xfId="2141" xr:uid="{00000000-0005-0000-0000-000092000000}"/>
    <cellStyle name="_1-_cuadros adicionales de brechas2002 y 2008 (2) 2 5" xfId="2142" xr:uid="{00000000-0005-0000-0000-000093000000}"/>
    <cellStyle name="_1_cuadros adicionales de brechas2002 y 2008 (2) 2 6" xfId="2143" xr:uid="{00000000-0005-0000-0000-000094000000}"/>
    <cellStyle name="_1-_cuadros adicionales de brechas2002 y 2008 (2) 2 6" xfId="2144" xr:uid="{00000000-0005-0000-0000-000095000000}"/>
    <cellStyle name="_1_cuadros adicionales de brechas2002 y 2008 (2) 3" xfId="372" xr:uid="{00000000-0005-0000-0000-000096000000}"/>
    <cellStyle name="_1-_cuadros adicionales de brechas2002 y 2008 (2) 3" xfId="373" xr:uid="{00000000-0005-0000-0000-000097000000}"/>
    <cellStyle name="_1_cuadros adicionales de brechas2002 y 2008 (2) 4" xfId="2145" xr:uid="{00000000-0005-0000-0000-000098000000}"/>
    <cellStyle name="_1-_cuadros adicionales de brechas2002 y 2008 (2) 4" xfId="2146" xr:uid="{00000000-0005-0000-0000-000099000000}"/>
    <cellStyle name="_1_cuadros adicionales de brechas2002 y 2008 (2) 5" xfId="2147" xr:uid="{00000000-0005-0000-0000-00009A000000}"/>
    <cellStyle name="_1-_cuadros adicionales de brechas2002 y 2008 (2) 5" xfId="2148" xr:uid="{00000000-0005-0000-0000-00009B000000}"/>
    <cellStyle name="_1_cuadros adicionales de brechas2002 y 2008 (2) 6" xfId="2149" xr:uid="{00000000-0005-0000-0000-00009C000000}"/>
    <cellStyle name="_1-_cuadros adicionales de brechas2002 y 2008 (2) 6" xfId="2150" xr:uid="{00000000-0005-0000-0000-00009D000000}"/>
    <cellStyle name="_1_cuadros adicionales de brechas2002 y 2008 (2) 7" xfId="2151" xr:uid="{00000000-0005-0000-0000-00009E000000}"/>
    <cellStyle name="_1-_cuadros adicionales de brechas2002 y 2008 (2) 7" xfId="2152" xr:uid="{00000000-0005-0000-0000-00009F000000}"/>
    <cellStyle name="_1_CUAD-TEXTO_" xfId="374" xr:uid="{00000000-0005-0000-0000-0000A0000000}"/>
    <cellStyle name="_1-_CUAD-TEXTO_" xfId="375" xr:uid="{00000000-0005-0000-0000-0000A1000000}"/>
    <cellStyle name="_1_CUAD-TEXTO_ 2" xfId="376" xr:uid="{00000000-0005-0000-0000-0000A2000000}"/>
    <cellStyle name="_1-_CUAD-TEXTO_ 2" xfId="377" xr:uid="{00000000-0005-0000-0000-0000A3000000}"/>
    <cellStyle name="_1_CUAD-TEXTO_ 2 2" xfId="2153" xr:uid="{00000000-0005-0000-0000-0000A4000000}"/>
    <cellStyle name="_1-_CUAD-TEXTO_ 2 2" xfId="2154" xr:uid="{00000000-0005-0000-0000-0000A5000000}"/>
    <cellStyle name="_1_CUAD-TEXTO_ 2 3" xfId="2155" xr:uid="{00000000-0005-0000-0000-0000A6000000}"/>
    <cellStyle name="_1-_CUAD-TEXTO_ 2 3" xfId="2156" xr:uid="{00000000-0005-0000-0000-0000A7000000}"/>
    <cellStyle name="_1_CUAD-TEXTO_ 2 4" xfId="2157" xr:uid="{00000000-0005-0000-0000-0000A8000000}"/>
    <cellStyle name="_1-_CUAD-TEXTO_ 2 4" xfId="2158" xr:uid="{00000000-0005-0000-0000-0000A9000000}"/>
    <cellStyle name="_1_CUAD-TEXTO_ 2 5" xfId="2159" xr:uid="{00000000-0005-0000-0000-0000AA000000}"/>
    <cellStyle name="_1-_CUAD-TEXTO_ 2 5" xfId="2160" xr:uid="{00000000-0005-0000-0000-0000AB000000}"/>
    <cellStyle name="_1_CUAD-TEXTO_ 2 6" xfId="2161" xr:uid="{00000000-0005-0000-0000-0000AC000000}"/>
    <cellStyle name="_1-_CUAD-TEXTO_ 2 6" xfId="2162" xr:uid="{00000000-0005-0000-0000-0000AD000000}"/>
    <cellStyle name="_1_CUAD-TEXTO_ 3" xfId="378" xr:uid="{00000000-0005-0000-0000-0000AE000000}"/>
    <cellStyle name="_1-_CUAD-TEXTO_ 3" xfId="379" xr:uid="{00000000-0005-0000-0000-0000AF000000}"/>
    <cellStyle name="_1_CUAD-TEXTO_ 4" xfId="2163" xr:uid="{00000000-0005-0000-0000-0000B0000000}"/>
    <cellStyle name="_1-_CUAD-TEXTO_ 4" xfId="2164" xr:uid="{00000000-0005-0000-0000-0000B1000000}"/>
    <cellStyle name="_1_CUAD-TEXTO_ 5" xfId="2165" xr:uid="{00000000-0005-0000-0000-0000B2000000}"/>
    <cellStyle name="_1-_CUAD-TEXTO_ 5" xfId="2166" xr:uid="{00000000-0005-0000-0000-0000B3000000}"/>
    <cellStyle name="_1_CUAD-TEXTO_ 6" xfId="2167" xr:uid="{00000000-0005-0000-0000-0000B4000000}"/>
    <cellStyle name="_1-_CUAD-TEXTO_ 6" xfId="2168" xr:uid="{00000000-0005-0000-0000-0000B5000000}"/>
    <cellStyle name="_1_CUAD-TEXTO_ 7" xfId="2169" xr:uid="{00000000-0005-0000-0000-0000B6000000}"/>
    <cellStyle name="_1-_CUAD-TEXTO_ 7" xfId="2170" xr:uid="{00000000-0005-0000-0000-0000B7000000}"/>
    <cellStyle name="_1_GRAFICOS ODM" xfId="15" xr:uid="{00000000-0005-0000-0000-0000B8000000}"/>
    <cellStyle name="_1-_GRAFICOS ODM" xfId="16" xr:uid="{00000000-0005-0000-0000-0000B9000000}"/>
    <cellStyle name="_1_GRAFICOS ODM 2" xfId="380" xr:uid="{00000000-0005-0000-0000-0000BA000000}"/>
    <cellStyle name="_1-_GRAFICOS ODM 2" xfId="381" xr:uid="{00000000-0005-0000-0000-0000BB000000}"/>
    <cellStyle name="_1_GRAFICOS ODM 2 2" xfId="2171" xr:uid="{00000000-0005-0000-0000-0000BC000000}"/>
    <cellStyle name="_1-_GRAFICOS ODM 2 2" xfId="2172" xr:uid="{00000000-0005-0000-0000-0000BD000000}"/>
    <cellStyle name="_1_GRAFICOS ODM 2 3" xfId="2173" xr:uid="{00000000-0005-0000-0000-0000BE000000}"/>
    <cellStyle name="_1-_GRAFICOS ODM 2 3" xfId="2174" xr:uid="{00000000-0005-0000-0000-0000BF000000}"/>
    <cellStyle name="_1_GRAFICOS ODM 2 4" xfId="2175" xr:uid="{00000000-0005-0000-0000-0000C0000000}"/>
    <cellStyle name="_1-_GRAFICOS ODM 2 4" xfId="2176" xr:uid="{00000000-0005-0000-0000-0000C1000000}"/>
    <cellStyle name="_1_GRAFICOS ODM 2 5" xfId="2177" xr:uid="{00000000-0005-0000-0000-0000C2000000}"/>
    <cellStyle name="_1-_GRAFICOS ODM 2 5" xfId="2178" xr:uid="{00000000-0005-0000-0000-0000C3000000}"/>
    <cellStyle name="_1_GRAFICOS ODM 2 6" xfId="2179" xr:uid="{00000000-0005-0000-0000-0000C4000000}"/>
    <cellStyle name="_1-_GRAFICOS ODM 2 6" xfId="2180" xr:uid="{00000000-0005-0000-0000-0000C5000000}"/>
    <cellStyle name="_1_GRAFICOS ODM 3" xfId="382" xr:uid="{00000000-0005-0000-0000-0000C6000000}"/>
    <cellStyle name="_1-_GRAFICOS ODM 3" xfId="383" xr:uid="{00000000-0005-0000-0000-0000C7000000}"/>
    <cellStyle name="_1_GRAFICOS ODM 4" xfId="384" xr:uid="{00000000-0005-0000-0000-0000C8000000}"/>
    <cellStyle name="_1-_GRAFICOS ODM 4" xfId="385" xr:uid="{00000000-0005-0000-0000-0000C9000000}"/>
    <cellStyle name="_1_GRAFICOS ODM 5" xfId="386" xr:uid="{00000000-0005-0000-0000-0000CA000000}"/>
    <cellStyle name="_1-_GRAFICOS ODM 5" xfId="387" xr:uid="{00000000-0005-0000-0000-0000CB000000}"/>
    <cellStyle name="_1_GRAFICOS ODM 6" xfId="388" xr:uid="{00000000-0005-0000-0000-0000CC000000}"/>
    <cellStyle name="_1-_GRAFICOS ODM 6" xfId="389" xr:uid="{00000000-0005-0000-0000-0000CD000000}"/>
    <cellStyle name="_1_GRAFICOS ODM 7" xfId="2181" xr:uid="{00000000-0005-0000-0000-0000CE000000}"/>
    <cellStyle name="_1-_GRAFICOS ODM 7" xfId="2182" xr:uid="{00000000-0005-0000-0000-0000CF000000}"/>
    <cellStyle name="_1_Libro2" xfId="390" xr:uid="{00000000-0005-0000-0000-0000D0000000}"/>
    <cellStyle name="_1-_Libro2" xfId="391" xr:uid="{00000000-0005-0000-0000-0000D1000000}"/>
    <cellStyle name="_1_Libro2 2" xfId="392" xr:uid="{00000000-0005-0000-0000-0000D2000000}"/>
    <cellStyle name="_1-_Libro2 2" xfId="393" xr:uid="{00000000-0005-0000-0000-0000D3000000}"/>
    <cellStyle name="_1_Libro2 2 2" xfId="2183" xr:uid="{00000000-0005-0000-0000-0000D4000000}"/>
    <cellStyle name="_1-_Libro2 2 2" xfId="2184" xr:uid="{00000000-0005-0000-0000-0000D5000000}"/>
    <cellStyle name="_1_Libro2 2 3" xfId="2185" xr:uid="{00000000-0005-0000-0000-0000D6000000}"/>
    <cellStyle name="_1-_Libro2 2 3" xfId="2186" xr:uid="{00000000-0005-0000-0000-0000D7000000}"/>
    <cellStyle name="_1_Libro2 2 4" xfId="2187" xr:uid="{00000000-0005-0000-0000-0000D8000000}"/>
    <cellStyle name="_1-_Libro2 2 4" xfId="2188" xr:uid="{00000000-0005-0000-0000-0000D9000000}"/>
    <cellStyle name="_1_Libro2 2 5" xfId="2189" xr:uid="{00000000-0005-0000-0000-0000DA000000}"/>
    <cellStyle name="_1-_Libro2 2 5" xfId="2190" xr:uid="{00000000-0005-0000-0000-0000DB000000}"/>
    <cellStyle name="_1_Libro2 2 6" xfId="2191" xr:uid="{00000000-0005-0000-0000-0000DC000000}"/>
    <cellStyle name="_1-_Libro2 2 6" xfId="2192" xr:uid="{00000000-0005-0000-0000-0000DD000000}"/>
    <cellStyle name="_1_Libro2 3" xfId="394" xr:uid="{00000000-0005-0000-0000-0000DE000000}"/>
    <cellStyle name="_1-_Libro2 3" xfId="395" xr:uid="{00000000-0005-0000-0000-0000DF000000}"/>
    <cellStyle name="_1_Libro2 4" xfId="2193" xr:uid="{00000000-0005-0000-0000-0000E0000000}"/>
    <cellStyle name="_1-_Libro2 4" xfId="2194" xr:uid="{00000000-0005-0000-0000-0000E1000000}"/>
    <cellStyle name="_1_Libro2 5" xfId="2195" xr:uid="{00000000-0005-0000-0000-0000E2000000}"/>
    <cellStyle name="_1-_Libro2 5" xfId="2196" xr:uid="{00000000-0005-0000-0000-0000E3000000}"/>
    <cellStyle name="_1_Libro2 6" xfId="2197" xr:uid="{00000000-0005-0000-0000-0000E4000000}"/>
    <cellStyle name="_1-_Libro2 6" xfId="2198" xr:uid="{00000000-0005-0000-0000-0000E5000000}"/>
    <cellStyle name="_1_Libro2 7" xfId="2199" xr:uid="{00000000-0005-0000-0000-0000E6000000}"/>
    <cellStyle name="_1-_Libro2 7" xfId="2200" xr:uid="{00000000-0005-0000-0000-0000E7000000}"/>
    <cellStyle name="_1_solicita datos para el 2007-minedu remitio" xfId="396" xr:uid="{00000000-0005-0000-0000-0000E8000000}"/>
    <cellStyle name="_1-_solicita datos para el 2007-minedu remitio" xfId="397" xr:uid="{00000000-0005-0000-0000-0000E9000000}"/>
    <cellStyle name="_1_solicita datos para el 2007-minedu remitio 2" xfId="398" xr:uid="{00000000-0005-0000-0000-0000EA000000}"/>
    <cellStyle name="_1-_solicita datos para el 2007-minedu remitio 2" xfId="399" xr:uid="{00000000-0005-0000-0000-0000EB000000}"/>
    <cellStyle name="_1_solicita datos para el 2007-minedu remitio 2 2" xfId="2201" xr:uid="{00000000-0005-0000-0000-0000EC000000}"/>
    <cellStyle name="_1-_solicita datos para el 2007-minedu remitio 2 2" xfId="2202" xr:uid="{00000000-0005-0000-0000-0000ED000000}"/>
    <cellStyle name="_1_solicita datos para el 2007-minedu remitio 2 3" xfId="2203" xr:uid="{00000000-0005-0000-0000-0000EE000000}"/>
    <cellStyle name="_1-_solicita datos para el 2007-minedu remitio 2 3" xfId="2204" xr:uid="{00000000-0005-0000-0000-0000EF000000}"/>
    <cellStyle name="_1_solicita datos para el 2007-minedu remitio 2 4" xfId="2205" xr:uid="{00000000-0005-0000-0000-0000F0000000}"/>
    <cellStyle name="_1-_solicita datos para el 2007-minedu remitio 2 4" xfId="2206" xr:uid="{00000000-0005-0000-0000-0000F1000000}"/>
    <cellStyle name="_1_solicita datos para el 2007-minedu remitio 2 5" xfId="2207" xr:uid="{00000000-0005-0000-0000-0000F2000000}"/>
    <cellStyle name="_1-_solicita datos para el 2007-minedu remitio 2 5" xfId="2208" xr:uid="{00000000-0005-0000-0000-0000F3000000}"/>
    <cellStyle name="_1_solicita datos para el 2007-minedu remitio 2 6" xfId="2209" xr:uid="{00000000-0005-0000-0000-0000F4000000}"/>
    <cellStyle name="_1-_solicita datos para el 2007-minedu remitio 2 6" xfId="2210" xr:uid="{00000000-0005-0000-0000-0000F5000000}"/>
    <cellStyle name="_1_solicita datos para el 2007-minedu remitio 3" xfId="400" xr:uid="{00000000-0005-0000-0000-0000F6000000}"/>
    <cellStyle name="_1-_solicita datos para el 2007-minedu remitio 3" xfId="401" xr:uid="{00000000-0005-0000-0000-0000F7000000}"/>
    <cellStyle name="_1_solicita datos para el 2007-minedu remitio 4" xfId="2211" xr:uid="{00000000-0005-0000-0000-0000F8000000}"/>
    <cellStyle name="_1-_solicita datos para el 2007-minedu remitio 4" xfId="2212" xr:uid="{00000000-0005-0000-0000-0000F9000000}"/>
    <cellStyle name="_1_solicita datos para el 2007-minedu remitio 5" xfId="2213" xr:uid="{00000000-0005-0000-0000-0000FA000000}"/>
    <cellStyle name="_1-_solicita datos para el 2007-minedu remitio 5" xfId="2214" xr:uid="{00000000-0005-0000-0000-0000FB000000}"/>
    <cellStyle name="_1_solicita datos para el 2007-minedu remitio 6" xfId="2215" xr:uid="{00000000-0005-0000-0000-0000FC000000}"/>
    <cellStyle name="_1-_solicita datos para el 2007-minedu remitio 6" xfId="2216" xr:uid="{00000000-0005-0000-0000-0000FD000000}"/>
    <cellStyle name="_1_solicita datos para el 2007-minedu remitio 7" xfId="2217" xr:uid="{00000000-0005-0000-0000-0000FE000000}"/>
    <cellStyle name="_1-_solicita datos para el 2007-minedu remitio 7" xfId="2218" xr:uid="{00000000-0005-0000-0000-0000FF000000}"/>
    <cellStyle name="_10-" xfId="17" xr:uid="{00000000-0005-0000-0000-000000010000}"/>
    <cellStyle name="_10- 2" xfId="402" xr:uid="{00000000-0005-0000-0000-000001010000}"/>
    <cellStyle name="_10- 2 2" xfId="2219" xr:uid="{00000000-0005-0000-0000-000002010000}"/>
    <cellStyle name="_10- 3" xfId="2220" xr:uid="{00000000-0005-0000-0000-000003010000}"/>
    <cellStyle name="_10.42 (omisos)" xfId="18" xr:uid="{00000000-0005-0000-0000-000004010000}"/>
    <cellStyle name="_10.42 (omisos) 2" xfId="403" xr:uid="{00000000-0005-0000-0000-000005010000}"/>
    <cellStyle name="_10.42 (omisos) 2 2" xfId="404" xr:uid="{00000000-0005-0000-0000-000006010000}"/>
    <cellStyle name="_10.42 (omisos) 2 2 2" xfId="2221" xr:uid="{00000000-0005-0000-0000-000007010000}"/>
    <cellStyle name="_10.42 (omisos) 2 2 2 2" xfId="2222" xr:uid="{00000000-0005-0000-0000-000008010000}"/>
    <cellStyle name="_10.42 (omisos) 2 2 3" xfId="2223" xr:uid="{00000000-0005-0000-0000-000009010000}"/>
    <cellStyle name="_10.42 (omisos) 2 3" xfId="2224" xr:uid="{00000000-0005-0000-0000-00000A010000}"/>
    <cellStyle name="_10.42 (omisos) 2 3 2" xfId="2225" xr:uid="{00000000-0005-0000-0000-00000B010000}"/>
    <cellStyle name="_10.42 (omisos) 2 4" xfId="2226" xr:uid="{00000000-0005-0000-0000-00000C010000}"/>
    <cellStyle name="_10.42 (omisos) 3" xfId="2227" xr:uid="{00000000-0005-0000-0000-00000D010000}"/>
    <cellStyle name="_10.42 (omisos) 3 2" xfId="2228" xr:uid="{00000000-0005-0000-0000-00000E010000}"/>
    <cellStyle name="_10.42 (omisos) 4" xfId="2229" xr:uid="{00000000-0005-0000-0000-00000F010000}"/>
    <cellStyle name="_10-_1-UIRN-UTSIGnov-2008" xfId="19" xr:uid="{00000000-0005-0000-0000-000010010000}"/>
    <cellStyle name="_10-_1-UIRN-UTSIGnov-2008 2" xfId="405" xr:uid="{00000000-0005-0000-0000-000011010000}"/>
    <cellStyle name="_10-_1-UIRN-UTSIGnov-2008 2 2" xfId="2230" xr:uid="{00000000-0005-0000-0000-000012010000}"/>
    <cellStyle name="_10-_1-UIRN-UTSIGnov-2008 3" xfId="2231" xr:uid="{00000000-0005-0000-0000-000013010000}"/>
    <cellStyle name="_10-_1-UIRN-UTSIGnov-2008_GRAFICOS ODM" xfId="20" xr:uid="{00000000-0005-0000-0000-000014010000}"/>
    <cellStyle name="_10-_1-UIRN-UTSIGnov-2008_GRAFICOS ODM 2" xfId="406" xr:uid="{00000000-0005-0000-0000-000015010000}"/>
    <cellStyle name="_10-_1-UIRN-UTSIGnov-2008_GRAFICOS ODM 2 2" xfId="2232" xr:uid="{00000000-0005-0000-0000-000016010000}"/>
    <cellStyle name="_10-_1-UIRN-UTSIGnov-2008_GRAFICOS ODM 3" xfId="2233" xr:uid="{00000000-0005-0000-0000-000017010000}"/>
    <cellStyle name="_10-_cuadros adicionales de brechas2002 y 2008 (2)" xfId="407" xr:uid="{00000000-0005-0000-0000-000018010000}"/>
    <cellStyle name="_10-_cuadros adicionales de brechas2002 y 2008 (2) 2" xfId="408" xr:uid="{00000000-0005-0000-0000-000019010000}"/>
    <cellStyle name="_10-_cuadros adicionales de brechas2002 y 2008 (2) 2 2" xfId="2234" xr:uid="{00000000-0005-0000-0000-00001A010000}"/>
    <cellStyle name="_10-_cuadros adicionales de brechas2002 y 2008 (2) 3" xfId="2235" xr:uid="{00000000-0005-0000-0000-00001B010000}"/>
    <cellStyle name="_10-_CUAD-TEXTO_" xfId="409" xr:uid="{00000000-0005-0000-0000-00001C010000}"/>
    <cellStyle name="_10-_CUAD-TEXTO_ 2" xfId="410" xr:uid="{00000000-0005-0000-0000-00001D010000}"/>
    <cellStyle name="_10-_CUAD-TEXTO_ 2 2" xfId="2236" xr:uid="{00000000-0005-0000-0000-00001E010000}"/>
    <cellStyle name="_10-_CUAD-TEXTO_ 3" xfId="2237" xr:uid="{00000000-0005-0000-0000-00001F010000}"/>
    <cellStyle name="_10-_GRAFICOS ODM" xfId="21" xr:uid="{00000000-0005-0000-0000-000020010000}"/>
    <cellStyle name="_10-_GRAFICOS ODM 2" xfId="411" xr:uid="{00000000-0005-0000-0000-000021010000}"/>
    <cellStyle name="_10-_GRAFICOS ODM 2 2" xfId="2238" xr:uid="{00000000-0005-0000-0000-000022010000}"/>
    <cellStyle name="_10-_GRAFICOS ODM 3" xfId="2239" xr:uid="{00000000-0005-0000-0000-000023010000}"/>
    <cellStyle name="_10-_Libro2" xfId="412" xr:uid="{00000000-0005-0000-0000-000024010000}"/>
    <cellStyle name="_10-_Libro2 2" xfId="413" xr:uid="{00000000-0005-0000-0000-000025010000}"/>
    <cellStyle name="_10-_Libro2 2 2" xfId="2240" xr:uid="{00000000-0005-0000-0000-000026010000}"/>
    <cellStyle name="_10-_Libro2 3" xfId="2241" xr:uid="{00000000-0005-0000-0000-000027010000}"/>
    <cellStyle name="_10-_solicita datos para el 2007-minedu remitio" xfId="414" xr:uid="{00000000-0005-0000-0000-000028010000}"/>
    <cellStyle name="_10-_solicita datos para el 2007-minedu remitio 2" xfId="415" xr:uid="{00000000-0005-0000-0000-000029010000}"/>
    <cellStyle name="_10-_solicita datos para el 2007-minedu remitio 2 2" xfId="2242" xr:uid="{00000000-0005-0000-0000-00002A010000}"/>
    <cellStyle name="_10-_solicita datos para el 2007-minedu remitio 3" xfId="2243" xr:uid="{00000000-0005-0000-0000-00002B010000}"/>
    <cellStyle name="_10-CALENTAMIENTOGLOBAL" xfId="22" xr:uid="{00000000-0005-0000-0000-00002C010000}"/>
    <cellStyle name="_10-CALENTAMIENTOGLOBAL 2" xfId="416" xr:uid="{00000000-0005-0000-0000-00002D010000}"/>
    <cellStyle name="_10-CALENTAMIENTOGLOBAL 2 2" xfId="2244" xr:uid="{00000000-0005-0000-0000-00002E010000}"/>
    <cellStyle name="_10-CALENTAMIENTOGLOBAL 3" xfId="2245" xr:uid="{00000000-0005-0000-0000-00002F010000}"/>
    <cellStyle name="_10-CALENTAMIENTOGLOBAL_1-UIRN-UTSIGnov-2008" xfId="23" xr:uid="{00000000-0005-0000-0000-000030010000}"/>
    <cellStyle name="_10-CALENTAMIENTOGLOBAL_1-UIRN-UTSIGnov-2008 2" xfId="417" xr:uid="{00000000-0005-0000-0000-000031010000}"/>
    <cellStyle name="_10-CALENTAMIENTOGLOBAL_1-UIRN-UTSIGnov-2008 2 2" xfId="2246" xr:uid="{00000000-0005-0000-0000-000032010000}"/>
    <cellStyle name="_10-CALENTAMIENTOGLOBAL_1-UIRN-UTSIGnov-2008 3" xfId="2247" xr:uid="{00000000-0005-0000-0000-000033010000}"/>
    <cellStyle name="_10-CALENTAMIENTOGLOBAL_1-UIRN-UTSIGnov-2008_GRAFICOS ODM" xfId="24" xr:uid="{00000000-0005-0000-0000-000034010000}"/>
    <cellStyle name="_10-CALENTAMIENTOGLOBAL_1-UIRN-UTSIGnov-2008_GRAFICOS ODM 2" xfId="418" xr:uid="{00000000-0005-0000-0000-000035010000}"/>
    <cellStyle name="_10-CALENTAMIENTOGLOBAL_1-UIRN-UTSIGnov-2008_GRAFICOS ODM 2 2" xfId="2248" xr:uid="{00000000-0005-0000-0000-000036010000}"/>
    <cellStyle name="_10-CALENTAMIENTOGLOBAL_1-UIRN-UTSIGnov-2008_GRAFICOS ODM 3" xfId="2249" xr:uid="{00000000-0005-0000-0000-000037010000}"/>
    <cellStyle name="_10-CALENTAMIENTOGLOBAL_cuadros adicionales de brechas2002 y 2008 (2)" xfId="419" xr:uid="{00000000-0005-0000-0000-000038010000}"/>
    <cellStyle name="_10-CALENTAMIENTOGLOBAL_cuadros adicionales de brechas2002 y 2008 (2) 2" xfId="420" xr:uid="{00000000-0005-0000-0000-000039010000}"/>
    <cellStyle name="_10-CALENTAMIENTOGLOBAL_cuadros adicionales de brechas2002 y 2008 (2) 2 2" xfId="2250" xr:uid="{00000000-0005-0000-0000-00003A010000}"/>
    <cellStyle name="_10-CALENTAMIENTOGLOBAL_cuadros adicionales de brechas2002 y 2008 (2) 3" xfId="2251" xr:uid="{00000000-0005-0000-0000-00003B010000}"/>
    <cellStyle name="_10-CALENTAMIENTOGLOBAL_CUAD-TEXTO_" xfId="421" xr:uid="{00000000-0005-0000-0000-00003C010000}"/>
    <cellStyle name="_10-CALENTAMIENTOGLOBAL_CUAD-TEXTO_ 2" xfId="422" xr:uid="{00000000-0005-0000-0000-00003D010000}"/>
    <cellStyle name="_10-CALENTAMIENTOGLOBAL_CUAD-TEXTO_ 2 2" xfId="2252" xr:uid="{00000000-0005-0000-0000-00003E010000}"/>
    <cellStyle name="_10-CALENTAMIENTOGLOBAL_CUAD-TEXTO_ 3" xfId="2253" xr:uid="{00000000-0005-0000-0000-00003F010000}"/>
    <cellStyle name="_10-CALENTAMIENTOGLOBAL_GRAFICOS ODM" xfId="25" xr:uid="{00000000-0005-0000-0000-000040010000}"/>
    <cellStyle name="_10-CALENTAMIENTOGLOBAL_GRAFICOS ODM 2" xfId="423" xr:uid="{00000000-0005-0000-0000-000041010000}"/>
    <cellStyle name="_10-CALENTAMIENTOGLOBAL_GRAFICOS ODM 2 2" xfId="2254" xr:uid="{00000000-0005-0000-0000-000042010000}"/>
    <cellStyle name="_10-CALENTAMIENTOGLOBAL_GRAFICOS ODM 3" xfId="2255" xr:uid="{00000000-0005-0000-0000-000043010000}"/>
    <cellStyle name="_10-CALENTAMIENTOGLOBAL_Libro2" xfId="424" xr:uid="{00000000-0005-0000-0000-000044010000}"/>
    <cellStyle name="_10-CALENTAMIENTOGLOBAL_Libro2 2" xfId="425" xr:uid="{00000000-0005-0000-0000-000045010000}"/>
    <cellStyle name="_10-CALENTAMIENTOGLOBAL_Libro2 2 2" xfId="2256" xr:uid="{00000000-0005-0000-0000-000046010000}"/>
    <cellStyle name="_10-CALENTAMIENTOGLOBAL_Libro2 3" xfId="2257" xr:uid="{00000000-0005-0000-0000-000047010000}"/>
    <cellStyle name="_10-CALENTAMIENTOGLOBAL_solicita datos para el 2007-minedu remitio" xfId="426" xr:uid="{00000000-0005-0000-0000-000048010000}"/>
    <cellStyle name="_10-CALENTAMIENTOGLOBAL_solicita datos para el 2007-minedu remitio 2" xfId="427" xr:uid="{00000000-0005-0000-0000-000049010000}"/>
    <cellStyle name="_10-CALENTAMIENTOGLOBAL_solicita datos para el 2007-minedu remitio 2 2" xfId="2258" xr:uid="{00000000-0005-0000-0000-00004A010000}"/>
    <cellStyle name="_10-CALENTAMIENTOGLOBAL_solicita datos para el 2007-minedu remitio 3" xfId="2259" xr:uid="{00000000-0005-0000-0000-00004B010000}"/>
    <cellStyle name="_11-12" xfId="26" xr:uid="{00000000-0005-0000-0000-00004C010000}"/>
    <cellStyle name="_11-12 2" xfId="428" xr:uid="{00000000-0005-0000-0000-00004D010000}"/>
    <cellStyle name="_11-12 2 2" xfId="2260" xr:uid="{00000000-0005-0000-0000-00004E010000}"/>
    <cellStyle name="_11-12 3" xfId="2261" xr:uid="{00000000-0005-0000-0000-00004F010000}"/>
    <cellStyle name="_11-12_1-UIRN-UTSIGnov-2008" xfId="27" xr:uid="{00000000-0005-0000-0000-000050010000}"/>
    <cellStyle name="_11-12_1-UIRN-UTSIGnov-2008 2" xfId="429" xr:uid="{00000000-0005-0000-0000-000051010000}"/>
    <cellStyle name="_11-12_1-UIRN-UTSIGnov-2008 2 2" xfId="2262" xr:uid="{00000000-0005-0000-0000-000052010000}"/>
    <cellStyle name="_11-12_1-UIRN-UTSIGnov-2008 3" xfId="2263" xr:uid="{00000000-0005-0000-0000-000053010000}"/>
    <cellStyle name="_11-12_1-UIRN-UTSIGnov-2008_GRAFICOS ODM" xfId="28" xr:uid="{00000000-0005-0000-0000-000054010000}"/>
    <cellStyle name="_11-12_1-UIRN-UTSIGnov-2008_GRAFICOS ODM 2" xfId="430" xr:uid="{00000000-0005-0000-0000-000055010000}"/>
    <cellStyle name="_11-12_1-UIRN-UTSIGnov-2008_GRAFICOS ODM 2 2" xfId="2264" xr:uid="{00000000-0005-0000-0000-000056010000}"/>
    <cellStyle name="_11-12_1-UIRN-UTSIGnov-2008_GRAFICOS ODM 3" xfId="2265" xr:uid="{00000000-0005-0000-0000-000057010000}"/>
    <cellStyle name="_11-12_cuadros adicionales de brechas2002 y 2008 (2)" xfId="431" xr:uid="{00000000-0005-0000-0000-000058010000}"/>
    <cellStyle name="_11-12_cuadros adicionales de brechas2002 y 2008 (2) 2" xfId="432" xr:uid="{00000000-0005-0000-0000-000059010000}"/>
    <cellStyle name="_11-12_cuadros adicionales de brechas2002 y 2008 (2) 2 2" xfId="2266" xr:uid="{00000000-0005-0000-0000-00005A010000}"/>
    <cellStyle name="_11-12_cuadros adicionales de brechas2002 y 2008 (2) 3" xfId="2267" xr:uid="{00000000-0005-0000-0000-00005B010000}"/>
    <cellStyle name="_11-12_CUAD-TEXTO_" xfId="433" xr:uid="{00000000-0005-0000-0000-00005C010000}"/>
    <cellStyle name="_11-12_CUAD-TEXTO_ 2" xfId="434" xr:uid="{00000000-0005-0000-0000-00005D010000}"/>
    <cellStyle name="_11-12_CUAD-TEXTO_ 2 2" xfId="2268" xr:uid="{00000000-0005-0000-0000-00005E010000}"/>
    <cellStyle name="_11-12_CUAD-TEXTO_ 3" xfId="2269" xr:uid="{00000000-0005-0000-0000-00005F010000}"/>
    <cellStyle name="_11-12_GRAFICOS ODM" xfId="29" xr:uid="{00000000-0005-0000-0000-000060010000}"/>
    <cellStyle name="_11-12_GRAFICOS ODM 2" xfId="435" xr:uid="{00000000-0005-0000-0000-000061010000}"/>
    <cellStyle name="_11-12_GRAFICOS ODM 2 2" xfId="2270" xr:uid="{00000000-0005-0000-0000-000062010000}"/>
    <cellStyle name="_11-12_GRAFICOS ODM 3" xfId="2271" xr:uid="{00000000-0005-0000-0000-000063010000}"/>
    <cellStyle name="_11-12_Libro2" xfId="436" xr:uid="{00000000-0005-0000-0000-000064010000}"/>
    <cellStyle name="_11-12_Libro2 2" xfId="437" xr:uid="{00000000-0005-0000-0000-000065010000}"/>
    <cellStyle name="_11-12_Libro2 2 2" xfId="2272" xr:uid="{00000000-0005-0000-0000-000066010000}"/>
    <cellStyle name="_11-12_Libro2 3" xfId="2273" xr:uid="{00000000-0005-0000-0000-000067010000}"/>
    <cellStyle name="_11-12_solicita datos para el 2007-minedu remitio" xfId="438" xr:uid="{00000000-0005-0000-0000-000068010000}"/>
    <cellStyle name="_11-12_solicita datos para el 2007-minedu remitio 2" xfId="439" xr:uid="{00000000-0005-0000-0000-000069010000}"/>
    <cellStyle name="_11-12_solicita datos para el 2007-minedu remitio 2 2" xfId="2274" xr:uid="{00000000-0005-0000-0000-00006A010000}"/>
    <cellStyle name="_11-12_solicita datos para el 2007-minedu remitio 3" xfId="2275" xr:uid="{00000000-0005-0000-0000-00006B010000}"/>
    <cellStyle name="_1-TERRITORIO Y SUELO-2008-ok" xfId="30" xr:uid="{00000000-0005-0000-0000-00006C010000}"/>
    <cellStyle name="_1-TERRITORIO Y SUELO-2008-ok 2" xfId="440" xr:uid="{00000000-0005-0000-0000-00006D010000}"/>
    <cellStyle name="_1-TERRITORIO Y SUELO-2008-ok 2 2" xfId="2276" xr:uid="{00000000-0005-0000-0000-00006E010000}"/>
    <cellStyle name="_1-TERRITORIO Y SUELO-2008-ok 3" xfId="2277" xr:uid="{00000000-0005-0000-0000-00006F010000}"/>
    <cellStyle name="_1-TERRITORIO Y SUELO-2008-ok_1-UIRN-UTSIGnov-2008" xfId="31" xr:uid="{00000000-0005-0000-0000-000070010000}"/>
    <cellStyle name="_1-TERRITORIO Y SUELO-2008-ok_1-UIRN-UTSIGnov-2008 2" xfId="441" xr:uid="{00000000-0005-0000-0000-000071010000}"/>
    <cellStyle name="_1-TERRITORIO Y SUELO-2008-ok_1-UIRN-UTSIGnov-2008 2 2" xfId="2278" xr:uid="{00000000-0005-0000-0000-000072010000}"/>
    <cellStyle name="_1-TERRITORIO Y SUELO-2008-ok_1-UIRN-UTSIGnov-2008 3" xfId="2279" xr:uid="{00000000-0005-0000-0000-000073010000}"/>
    <cellStyle name="_1-TERRITORIO Y SUELO-2008-ok_1-UIRN-UTSIGnov-2008_GRAFICOS ODM" xfId="32" xr:uid="{00000000-0005-0000-0000-000074010000}"/>
    <cellStyle name="_1-TERRITORIO Y SUELO-2008-ok_1-UIRN-UTSIGnov-2008_GRAFICOS ODM 2" xfId="442" xr:uid="{00000000-0005-0000-0000-000075010000}"/>
    <cellStyle name="_1-TERRITORIO Y SUELO-2008-ok_1-UIRN-UTSIGnov-2008_GRAFICOS ODM 2 2" xfId="2280" xr:uid="{00000000-0005-0000-0000-000076010000}"/>
    <cellStyle name="_1-TERRITORIO Y SUELO-2008-ok_1-UIRN-UTSIGnov-2008_GRAFICOS ODM 3" xfId="2281" xr:uid="{00000000-0005-0000-0000-000077010000}"/>
    <cellStyle name="_1-TERRITORIO Y SUELO-2008-ok_cuadros adicionales de brechas2002 y 2008 (2)" xfId="443" xr:uid="{00000000-0005-0000-0000-000078010000}"/>
    <cellStyle name="_1-TERRITORIO Y SUELO-2008-ok_cuadros adicionales de brechas2002 y 2008 (2) 2" xfId="444" xr:uid="{00000000-0005-0000-0000-000079010000}"/>
    <cellStyle name="_1-TERRITORIO Y SUELO-2008-ok_cuadros adicionales de brechas2002 y 2008 (2) 2 2" xfId="2282" xr:uid="{00000000-0005-0000-0000-00007A010000}"/>
    <cellStyle name="_1-TERRITORIO Y SUELO-2008-ok_cuadros adicionales de brechas2002 y 2008 (2) 3" xfId="2283" xr:uid="{00000000-0005-0000-0000-00007B010000}"/>
    <cellStyle name="_1-TERRITORIO Y SUELO-2008-ok_CUAD-TEXTO_" xfId="445" xr:uid="{00000000-0005-0000-0000-00007C010000}"/>
    <cellStyle name="_1-TERRITORIO Y SUELO-2008-ok_CUAD-TEXTO_ 2" xfId="446" xr:uid="{00000000-0005-0000-0000-00007D010000}"/>
    <cellStyle name="_1-TERRITORIO Y SUELO-2008-ok_CUAD-TEXTO_ 2 2" xfId="2284" xr:uid="{00000000-0005-0000-0000-00007E010000}"/>
    <cellStyle name="_1-TERRITORIO Y SUELO-2008-ok_CUAD-TEXTO_ 3" xfId="2285" xr:uid="{00000000-0005-0000-0000-00007F010000}"/>
    <cellStyle name="_1-TERRITORIO Y SUELO-2008-ok_GRAFICOS ODM" xfId="33" xr:uid="{00000000-0005-0000-0000-000080010000}"/>
    <cellStyle name="_1-TERRITORIO Y SUELO-2008-ok_GRAFICOS ODM 2" xfId="447" xr:uid="{00000000-0005-0000-0000-000081010000}"/>
    <cellStyle name="_1-TERRITORIO Y SUELO-2008-ok_GRAFICOS ODM 2 2" xfId="2286" xr:uid="{00000000-0005-0000-0000-000082010000}"/>
    <cellStyle name="_1-TERRITORIO Y SUELO-2008-ok_GRAFICOS ODM 3" xfId="2287" xr:uid="{00000000-0005-0000-0000-000083010000}"/>
    <cellStyle name="_1-TERRITORIO Y SUELO-2008-ok_Libro2" xfId="448" xr:uid="{00000000-0005-0000-0000-000084010000}"/>
    <cellStyle name="_1-TERRITORIO Y SUELO-2008-ok_Libro2 2" xfId="449" xr:uid="{00000000-0005-0000-0000-000085010000}"/>
    <cellStyle name="_1-TERRITORIO Y SUELO-2008-ok_Libro2 2 2" xfId="2288" xr:uid="{00000000-0005-0000-0000-000086010000}"/>
    <cellStyle name="_1-TERRITORIO Y SUELO-2008-ok_Libro2 3" xfId="2289" xr:uid="{00000000-0005-0000-0000-000087010000}"/>
    <cellStyle name="_1-TERRITORIO Y SUELO-2008-ok_solicita datos para el 2007-minedu remitio" xfId="450" xr:uid="{00000000-0005-0000-0000-000088010000}"/>
    <cellStyle name="_1-TERRITORIO Y SUELO-2008-ok_solicita datos para el 2007-minedu remitio 2" xfId="451" xr:uid="{00000000-0005-0000-0000-000089010000}"/>
    <cellStyle name="_1-TERRITORIO Y SUELO-2008-ok_solicita datos para el 2007-minedu remitio 2 2" xfId="2290" xr:uid="{00000000-0005-0000-0000-00008A010000}"/>
    <cellStyle name="_1-TERRITORIO Y SUELO-2008-ok_solicita datos para el 2007-minedu remitio 3" xfId="2291" xr:uid="{00000000-0005-0000-0000-00008B010000}"/>
    <cellStyle name="_2" xfId="34" xr:uid="{00000000-0005-0000-0000-00008C010000}"/>
    <cellStyle name="_2-" xfId="35" xr:uid="{00000000-0005-0000-0000-00008D010000}"/>
    <cellStyle name="_2 2" xfId="452" xr:uid="{00000000-0005-0000-0000-00008E010000}"/>
    <cellStyle name="_2- 2" xfId="453" xr:uid="{00000000-0005-0000-0000-00008F010000}"/>
    <cellStyle name="_2 2 2" xfId="2292" xr:uid="{00000000-0005-0000-0000-000090010000}"/>
    <cellStyle name="_2- 2 2" xfId="2293" xr:uid="{00000000-0005-0000-0000-000091010000}"/>
    <cellStyle name="_2 2 3" xfId="2294" xr:uid="{00000000-0005-0000-0000-000092010000}"/>
    <cellStyle name="_2- 2 3" xfId="2295" xr:uid="{00000000-0005-0000-0000-000093010000}"/>
    <cellStyle name="_2 2 4" xfId="2296" xr:uid="{00000000-0005-0000-0000-000094010000}"/>
    <cellStyle name="_2- 2 4" xfId="2297" xr:uid="{00000000-0005-0000-0000-000095010000}"/>
    <cellStyle name="_2 2 5" xfId="2298" xr:uid="{00000000-0005-0000-0000-000096010000}"/>
    <cellStyle name="_2- 2 5" xfId="2299" xr:uid="{00000000-0005-0000-0000-000097010000}"/>
    <cellStyle name="_2 2 6" xfId="2300" xr:uid="{00000000-0005-0000-0000-000098010000}"/>
    <cellStyle name="_2- 2 6" xfId="2301" xr:uid="{00000000-0005-0000-0000-000099010000}"/>
    <cellStyle name="_2 3" xfId="454" xr:uid="{00000000-0005-0000-0000-00009A010000}"/>
    <cellStyle name="_2- 3" xfId="455" xr:uid="{00000000-0005-0000-0000-00009B010000}"/>
    <cellStyle name="_2 4" xfId="456" xr:uid="{00000000-0005-0000-0000-00009C010000}"/>
    <cellStyle name="_2- 4" xfId="457" xr:uid="{00000000-0005-0000-0000-00009D010000}"/>
    <cellStyle name="_2 5" xfId="458" xr:uid="{00000000-0005-0000-0000-00009E010000}"/>
    <cellStyle name="_2- 5" xfId="459" xr:uid="{00000000-0005-0000-0000-00009F010000}"/>
    <cellStyle name="_2 6" xfId="460" xr:uid="{00000000-0005-0000-0000-0000A0010000}"/>
    <cellStyle name="_2- 6" xfId="461" xr:uid="{00000000-0005-0000-0000-0000A1010000}"/>
    <cellStyle name="_2 7" xfId="2302" xr:uid="{00000000-0005-0000-0000-0000A2010000}"/>
    <cellStyle name="_2- 7" xfId="2303" xr:uid="{00000000-0005-0000-0000-0000A3010000}"/>
    <cellStyle name="_2.4" xfId="36" xr:uid="{00000000-0005-0000-0000-0000A4010000}"/>
    <cellStyle name="_2.4 2" xfId="462" xr:uid="{00000000-0005-0000-0000-0000A5010000}"/>
    <cellStyle name="_2.4 2 2" xfId="2304" xr:uid="{00000000-0005-0000-0000-0000A6010000}"/>
    <cellStyle name="_2.4 3" xfId="2305" xr:uid="{00000000-0005-0000-0000-0000A7010000}"/>
    <cellStyle name="_2.4_1-UIRN-UTSIGnov-2008" xfId="37" xr:uid="{00000000-0005-0000-0000-0000A8010000}"/>
    <cellStyle name="_2.4_1-UIRN-UTSIGnov-2008 2" xfId="463" xr:uid="{00000000-0005-0000-0000-0000A9010000}"/>
    <cellStyle name="_2.4_1-UIRN-UTSIGnov-2008 2 2" xfId="2306" xr:uid="{00000000-0005-0000-0000-0000AA010000}"/>
    <cellStyle name="_2.4_1-UIRN-UTSIGnov-2008 3" xfId="2307" xr:uid="{00000000-0005-0000-0000-0000AB010000}"/>
    <cellStyle name="_2.4_1-UIRN-UTSIGnov-2008_GRAFICOS ODM" xfId="38" xr:uid="{00000000-0005-0000-0000-0000AC010000}"/>
    <cellStyle name="_2.4_1-UIRN-UTSIGnov-2008_GRAFICOS ODM 2" xfId="464" xr:uid="{00000000-0005-0000-0000-0000AD010000}"/>
    <cellStyle name="_2.4_1-UIRN-UTSIGnov-2008_GRAFICOS ODM 2 2" xfId="2308" xr:uid="{00000000-0005-0000-0000-0000AE010000}"/>
    <cellStyle name="_2.4_1-UIRN-UTSIGnov-2008_GRAFICOS ODM 3" xfId="2309" xr:uid="{00000000-0005-0000-0000-0000AF010000}"/>
    <cellStyle name="_2.4_cuadros adicionales de brechas2002 y 2008 (2)" xfId="465" xr:uid="{00000000-0005-0000-0000-0000B0010000}"/>
    <cellStyle name="_2.4_cuadros adicionales de brechas2002 y 2008 (2) 2" xfId="466" xr:uid="{00000000-0005-0000-0000-0000B1010000}"/>
    <cellStyle name="_2.4_cuadros adicionales de brechas2002 y 2008 (2) 2 2" xfId="2310" xr:uid="{00000000-0005-0000-0000-0000B2010000}"/>
    <cellStyle name="_2.4_cuadros adicionales de brechas2002 y 2008 (2) 3" xfId="2311" xr:uid="{00000000-0005-0000-0000-0000B3010000}"/>
    <cellStyle name="_2.4_CUAD-TEXTO_" xfId="467" xr:uid="{00000000-0005-0000-0000-0000B4010000}"/>
    <cellStyle name="_2.4_CUAD-TEXTO_ 2" xfId="468" xr:uid="{00000000-0005-0000-0000-0000B5010000}"/>
    <cellStyle name="_2.4_CUAD-TEXTO_ 2 2" xfId="2312" xr:uid="{00000000-0005-0000-0000-0000B6010000}"/>
    <cellStyle name="_2.4_CUAD-TEXTO_ 3" xfId="2313" xr:uid="{00000000-0005-0000-0000-0000B7010000}"/>
    <cellStyle name="_2.4_GRAFICOS ODM" xfId="39" xr:uid="{00000000-0005-0000-0000-0000B8010000}"/>
    <cellStyle name="_2.4_GRAFICOS ODM 2" xfId="469" xr:uid="{00000000-0005-0000-0000-0000B9010000}"/>
    <cellStyle name="_2.4_GRAFICOS ODM 2 2" xfId="2314" xr:uid="{00000000-0005-0000-0000-0000BA010000}"/>
    <cellStyle name="_2.4_GRAFICOS ODM 3" xfId="2315" xr:uid="{00000000-0005-0000-0000-0000BB010000}"/>
    <cellStyle name="_2.4_Libro2" xfId="470" xr:uid="{00000000-0005-0000-0000-0000BC010000}"/>
    <cellStyle name="_2.4_Libro2 2" xfId="471" xr:uid="{00000000-0005-0000-0000-0000BD010000}"/>
    <cellStyle name="_2.4_Libro2 2 2" xfId="2316" xr:uid="{00000000-0005-0000-0000-0000BE010000}"/>
    <cellStyle name="_2.4_Libro2 3" xfId="2317" xr:uid="{00000000-0005-0000-0000-0000BF010000}"/>
    <cellStyle name="_2.4_solicita datos para el 2007-minedu remitio" xfId="472" xr:uid="{00000000-0005-0000-0000-0000C0010000}"/>
    <cellStyle name="_2.4_solicita datos para el 2007-minedu remitio 2" xfId="473" xr:uid="{00000000-0005-0000-0000-0000C1010000}"/>
    <cellStyle name="_2.4_solicita datos para el 2007-minedu remitio 2 2" xfId="2318" xr:uid="{00000000-0005-0000-0000-0000C2010000}"/>
    <cellStyle name="_2.4_solicita datos para el 2007-minedu remitio 3" xfId="2319" xr:uid="{00000000-0005-0000-0000-0000C3010000}"/>
    <cellStyle name="_2-_1-UIRN-UTSIGnov-2008" xfId="40" xr:uid="{00000000-0005-0000-0000-0000C4010000}"/>
    <cellStyle name="_2-_1-UIRN-UTSIGnov-2008 2" xfId="474" xr:uid="{00000000-0005-0000-0000-0000C5010000}"/>
    <cellStyle name="_2-_1-UIRN-UTSIGnov-2008 2 2" xfId="2320" xr:uid="{00000000-0005-0000-0000-0000C6010000}"/>
    <cellStyle name="_2-_1-UIRN-UTSIGnov-2008 3" xfId="2321" xr:uid="{00000000-0005-0000-0000-0000C7010000}"/>
    <cellStyle name="_2-_1-UIRN-UTSIGnov-2008_GRAFICOS ODM" xfId="41" xr:uid="{00000000-0005-0000-0000-0000C8010000}"/>
    <cellStyle name="_2-_1-UIRN-UTSIGnov-2008_GRAFICOS ODM 2" xfId="475" xr:uid="{00000000-0005-0000-0000-0000C9010000}"/>
    <cellStyle name="_2-_1-UIRN-UTSIGnov-2008_GRAFICOS ODM 2 2" xfId="2322" xr:uid="{00000000-0005-0000-0000-0000CA010000}"/>
    <cellStyle name="_2-_1-UIRN-UTSIGnov-2008_GRAFICOS ODM 3" xfId="2323" xr:uid="{00000000-0005-0000-0000-0000CB010000}"/>
    <cellStyle name="_2_cuadros adicionales de brechas2002 y 2008 (2)" xfId="476" xr:uid="{00000000-0005-0000-0000-0000CC010000}"/>
    <cellStyle name="_2-_cuadros adicionales de brechas2002 y 2008 (2)" xfId="477" xr:uid="{00000000-0005-0000-0000-0000CD010000}"/>
    <cellStyle name="_2_cuadros adicionales de brechas2002 y 2008 (2) 2" xfId="478" xr:uid="{00000000-0005-0000-0000-0000CE010000}"/>
    <cellStyle name="_2-_cuadros adicionales de brechas2002 y 2008 (2) 2" xfId="479" xr:uid="{00000000-0005-0000-0000-0000CF010000}"/>
    <cellStyle name="_2_cuadros adicionales de brechas2002 y 2008 (2) 2 2" xfId="2324" xr:uid="{00000000-0005-0000-0000-0000D0010000}"/>
    <cellStyle name="_2-_cuadros adicionales de brechas2002 y 2008 (2) 2 2" xfId="2325" xr:uid="{00000000-0005-0000-0000-0000D1010000}"/>
    <cellStyle name="_2_cuadros adicionales de brechas2002 y 2008 (2) 2 3" xfId="2326" xr:uid="{00000000-0005-0000-0000-0000D2010000}"/>
    <cellStyle name="_2-_cuadros adicionales de brechas2002 y 2008 (2) 2 3" xfId="2327" xr:uid="{00000000-0005-0000-0000-0000D3010000}"/>
    <cellStyle name="_2_cuadros adicionales de brechas2002 y 2008 (2) 2 4" xfId="2328" xr:uid="{00000000-0005-0000-0000-0000D4010000}"/>
    <cellStyle name="_2-_cuadros adicionales de brechas2002 y 2008 (2) 2 4" xfId="2329" xr:uid="{00000000-0005-0000-0000-0000D5010000}"/>
    <cellStyle name="_2_cuadros adicionales de brechas2002 y 2008 (2) 2 5" xfId="2330" xr:uid="{00000000-0005-0000-0000-0000D6010000}"/>
    <cellStyle name="_2-_cuadros adicionales de brechas2002 y 2008 (2) 2 5" xfId="2331" xr:uid="{00000000-0005-0000-0000-0000D7010000}"/>
    <cellStyle name="_2_cuadros adicionales de brechas2002 y 2008 (2) 2 6" xfId="2332" xr:uid="{00000000-0005-0000-0000-0000D8010000}"/>
    <cellStyle name="_2-_cuadros adicionales de brechas2002 y 2008 (2) 2 6" xfId="2333" xr:uid="{00000000-0005-0000-0000-0000D9010000}"/>
    <cellStyle name="_2_cuadros adicionales de brechas2002 y 2008 (2) 3" xfId="480" xr:uid="{00000000-0005-0000-0000-0000DA010000}"/>
    <cellStyle name="_2-_cuadros adicionales de brechas2002 y 2008 (2) 3" xfId="481" xr:uid="{00000000-0005-0000-0000-0000DB010000}"/>
    <cellStyle name="_2_cuadros adicionales de brechas2002 y 2008 (2) 4" xfId="2334" xr:uid="{00000000-0005-0000-0000-0000DC010000}"/>
    <cellStyle name="_2-_cuadros adicionales de brechas2002 y 2008 (2) 4" xfId="2335" xr:uid="{00000000-0005-0000-0000-0000DD010000}"/>
    <cellStyle name="_2_cuadros adicionales de brechas2002 y 2008 (2) 5" xfId="2336" xr:uid="{00000000-0005-0000-0000-0000DE010000}"/>
    <cellStyle name="_2-_cuadros adicionales de brechas2002 y 2008 (2) 5" xfId="2337" xr:uid="{00000000-0005-0000-0000-0000DF010000}"/>
    <cellStyle name="_2_cuadros adicionales de brechas2002 y 2008 (2) 6" xfId="2338" xr:uid="{00000000-0005-0000-0000-0000E0010000}"/>
    <cellStyle name="_2-_cuadros adicionales de brechas2002 y 2008 (2) 6" xfId="2339" xr:uid="{00000000-0005-0000-0000-0000E1010000}"/>
    <cellStyle name="_2_cuadros adicionales de brechas2002 y 2008 (2) 7" xfId="2340" xr:uid="{00000000-0005-0000-0000-0000E2010000}"/>
    <cellStyle name="_2-_cuadros adicionales de brechas2002 y 2008 (2) 7" xfId="2341" xr:uid="{00000000-0005-0000-0000-0000E3010000}"/>
    <cellStyle name="_2_CUAD-TEXTO_" xfId="482" xr:uid="{00000000-0005-0000-0000-0000E4010000}"/>
    <cellStyle name="_2-_CUAD-TEXTO_" xfId="483" xr:uid="{00000000-0005-0000-0000-0000E5010000}"/>
    <cellStyle name="_2_CUAD-TEXTO_ 2" xfId="484" xr:uid="{00000000-0005-0000-0000-0000E6010000}"/>
    <cellStyle name="_2-_CUAD-TEXTO_ 2" xfId="485" xr:uid="{00000000-0005-0000-0000-0000E7010000}"/>
    <cellStyle name="_2_CUAD-TEXTO_ 2 2" xfId="2342" xr:uid="{00000000-0005-0000-0000-0000E8010000}"/>
    <cellStyle name="_2-_CUAD-TEXTO_ 2 2" xfId="2343" xr:uid="{00000000-0005-0000-0000-0000E9010000}"/>
    <cellStyle name="_2_CUAD-TEXTO_ 2 3" xfId="2344" xr:uid="{00000000-0005-0000-0000-0000EA010000}"/>
    <cellStyle name="_2-_CUAD-TEXTO_ 2 3" xfId="2345" xr:uid="{00000000-0005-0000-0000-0000EB010000}"/>
    <cellStyle name="_2_CUAD-TEXTO_ 2 4" xfId="2346" xr:uid="{00000000-0005-0000-0000-0000EC010000}"/>
    <cellStyle name="_2-_CUAD-TEXTO_ 2 4" xfId="2347" xr:uid="{00000000-0005-0000-0000-0000ED010000}"/>
    <cellStyle name="_2_CUAD-TEXTO_ 2 5" xfId="2348" xr:uid="{00000000-0005-0000-0000-0000EE010000}"/>
    <cellStyle name="_2-_CUAD-TEXTO_ 2 5" xfId="2349" xr:uid="{00000000-0005-0000-0000-0000EF010000}"/>
    <cellStyle name="_2_CUAD-TEXTO_ 2 6" xfId="2350" xr:uid="{00000000-0005-0000-0000-0000F0010000}"/>
    <cellStyle name="_2-_CUAD-TEXTO_ 2 6" xfId="2351" xr:uid="{00000000-0005-0000-0000-0000F1010000}"/>
    <cellStyle name="_2_CUAD-TEXTO_ 3" xfId="486" xr:uid="{00000000-0005-0000-0000-0000F2010000}"/>
    <cellStyle name="_2-_CUAD-TEXTO_ 3" xfId="487" xr:uid="{00000000-0005-0000-0000-0000F3010000}"/>
    <cellStyle name="_2_CUAD-TEXTO_ 4" xfId="2352" xr:uid="{00000000-0005-0000-0000-0000F4010000}"/>
    <cellStyle name="_2-_CUAD-TEXTO_ 4" xfId="2353" xr:uid="{00000000-0005-0000-0000-0000F5010000}"/>
    <cellStyle name="_2_CUAD-TEXTO_ 5" xfId="2354" xr:uid="{00000000-0005-0000-0000-0000F6010000}"/>
    <cellStyle name="_2-_CUAD-TEXTO_ 5" xfId="2355" xr:uid="{00000000-0005-0000-0000-0000F7010000}"/>
    <cellStyle name="_2_CUAD-TEXTO_ 6" xfId="2356" xr:uid="{00000000-0005-0000-0000-0000F8010000}"/>
    <cellStyle name="_2-_CUAD-TEXTO_ 6" xfId="2357" xr:uid="{00000000-0005-0000-0000-0000F9010000}"/>
    <cellStyle name="_2_CUAD-TEXTO_ 7" xfId="2358" xr:uid="{00000000-0005-0000-0000-0000FA010000}"/>
    <cellStyle name="_2-_CUAD-TEXTO_ 7" xfId="2359" xr:uid="{00000000-0005-0000-0000-0000FB010000}"/>
    <cellStyle name="_2_GRAFICOS ODM" xfId="42" xr:uid="{00000000-0005-0000-0000-0000FC010000}"/>
    <cellStyle name="_2-_GRAFICOS ODM" xfId="43" xr:uid="{00000000-0005-0000-0000-0000FD010000}"/>
    <cellStyle name="_2_GRAFICOS ODM 2" xfId="488" xr:uid="{00000000-0005-0000-0000-0000FE010000}"/>
    <cellStyle name="_2-_GRAFICOS ODM 2" xfId="489" xr:uid="{00000000-0005-0000-0000-0000FF010000}"/>
    <cellStyle name="_2_GRAFICOS ODM 2 2" xfId="2360" xr:uid="{00000000-0005-0000-0000-000000020000}"/>
    <cellStyle name="_2-_GRAFICOS ODM 2 2" xfId="2361" xr:uid="{00000000-0005-0000-0000-000001020000}"/>
    <cellStyle name="_2_GRAFICOS ODM 2 3" xfId="2362" xr:uid="{00000000-0005-0000-0000-000002020000}"/>
    <cellStyle name="_2-_GRAFICOS ODM 2 3" xfId="2363" xr:uid="{00000000-0005-0000-0000-000003020000}"/>
    <cellStyle name="_2_GRAFICOS ODM 2 4" xfId="2364" xr:uid="{00000000-0005-0000-0000-000004020000}"/>
    <cellStyle name="_2-_GRAFICOS ODM 2 4" xfId="2365" xr:uid="{00000000-0005-0000-0000-000005020000}"/>
    <cellStyle name="_2_GRAFICOS ODM 2 5" xfId="2366" xr:uid="{00000000-0005-0000-0000-000006020000}"/>
    <cellStyle name="_2-_GRAFICOS ODM 2 5" xfId="2367" xr:uid="{00000000-0005-0000-0000-000007020000}"/>
    <cellStyle name="_2_GRAFICOS ODM 2 6" xfId="2368" xr:uid="{00000000-0005-0000-0000-000008020000}"/>
    <cellStyle name="_2-_GRAFICOS ODM 2 6" xfId="2369" xr:uid="{00000000-0005-0000-0000-000009020000}"/>
    <cellStyle name="_2_GRAFICOS ODM 3" xfId="490" xr:uid="{00000000-0005-0000-0000-00000A020000}"/>
    <cellStyle name="_2-_GRAFICOS ODM 3" xfId="491" xr:uid="{00000000-0005-0000-0000-00000B020000}"/>
    <cellStyle name="_2_GRAFICOS ODM 4" xfId="492" xr:uid="{00000000-0005-0000-0000-00000C020000}"/>
    <cellStyle name="_2-_GRAFICOS ODM 4" xfId="493" xr:uid="{00000000-0005-0000-0000-00000D020000}"/>
    <cellStyle name="_2_GRAFICOS ODM 5" xfId="494" xr:uid="{00000000-0005-0000-0000-00000E020000}"/>
    <cellStyle name="_2-_GRAFICOS ODM 5" xfId="495" xr:uid="{00000000-0005-0000-0000-00000F020000}"/>
    <cellStyle name="_2_GRAFICOS ODM 6" xfId="496" xr:uid="{00000000-0005-0000-0000-000010020000}"/>
    <cellStyle name="_2-_GRAFICOS ODM 6" xfId="497" xr:uid="{00000000-0005-0000-0000-000011020000}"/>
    <cellStyle name="_2_GRAFICOS ODM 7" xfId="2370" xr:uid="{00000000-0005-0000-0000-000012020000}"/>
    <cellStyle name="_2-_GRAFICOS ODM 7" xfId="2371" xr:uid="{00000000-0005-0000-0000-000013020000}"/>
    <cellStyle name="_2_Libro2" xfId="498" xr:uid="{00000000-0005-0000-0000-000014020000}"/>
    <cellStyle name="_2-_Libro2" xfId="499" xr:uid="{00000000-0005-0000-0000-000015020000}"/>
    <cellStyle name="_2_Libro2 2" xfId="500" xr:uid="{00000000-0005-0000-0000-000016020000}"/>
    <cellStyle name="_2-_Libro2 2" xfId="501" xr:uid="{00000000-0005-0000-0000-000017020000}"/>
    <cellStyle name="_2_Libro2 2 2" xfId="2372" xr:uid="{00000000-0005-0000-0000-000018020000}"/>
    <cellStyle name="_2-_Libro2 2 2" xfId="2373" xr:uid="{00000000-0005-0000-0000-000019020000}"/>
    <cellStyle name="_2_Libro2 2 3" xfId="2374" xr:uid="{00000000-0005-0000-0000-00001A020000}"/>
    <cellStyle name="_2-_Libro2 2 3" xfId="2375" xr:uid="{00000000-0005-0000-0000-00001B020000}"/>
    <cellStyle name="_2_Libro2 2 4" xfId="2376" xr:uid="{00000000-0005-0000-0000-00001C020000}"/>
    <cellStyle name="_2-_Libro2 2 4" xfId="2377" xr:uid="{00000000-0005-0000-0000-00001D020000}"/>
    <cellStyle name="_2_Libro2 2 5" xfId="2378" xr:uid="{00000000-0005-0000-0000-00001E020000}"/>
    <cellStyle name="_2-_Libro2 2 5" xfId="2379" xr:uid="{00000000-0005-0000-0000-00001F020000}"/>
    <cellStyle name="_2_Libro2 2 6" xfId="2380" xr:uid="{00000000-0005-0000-0000-000020020000}"/>
    <cellStyle name="_2-_Libro2 2 6" xfId="2381" xr:uid="{00000000-0005-0000-0000-000021020000}"/>
    <cellStyle name="_2_Libro2 3" xfId="502" xr:uid="{00000000-0005-0000-0000-000022020000}"/>
    <cellStyle name="_2-_Libro2 3" xfId="503" xr:uid="{00000000-0005-0000-0000-000023020000}"/>
    <cellStyle name="_2_Libro2 4" xfId="2382" xr:uid="{00000000-0005-0000-0000-000024020000}"/>
    <cellStyle name="_2-_Libro2 4" xfId="2383" xr:uid="{00000000-0005-0000-0000-000025020000}"/>
    <cellStyle name="_2_Libro2 5" xfId="2384" xr:uid="{00000000-0005-0000-0000-000026020000}"/>
    <cellStyle name="_2-_Libro2 5" xfId="2385" xr:uid="{00000000-0005-0000-0000-000027020000}"/>
    <cellStyle name="_2_Libro2 6" xfId="2386" xr:uid="{00000000-0005-0000-0000-000028020000}"/>
    <cellStyle name="_2-_Libro2 6" xfId="2387" xr:uid="{00000000-0005-0000-0000-000029020000}"/>
    <cellStyle name="_2_Libro2 7" xfId="2388" xr:uid="{00000000-0005-0000-0000-00002A020000}"/>
    <cellStyle name="_2-_Libro2 7" xfId="2389" xr:uid="{00000000-0005-0000-0000-00002B020000}"/>
    <cellStyle name="_2_solicita datos para el 2007-minedu remitio" xfId="504" xr:uid="{00000000-0005-0000-0000-00002C020000}"/>
    <cellStyle name="_2-_solicita datos para el 2007-minedu remitio" xfId="505" xr:uid="{00000000-0005-0000-0000-00002D020000}"/>
    <cellStyle name="_2_solicita datos para el 2007-minedu remitio 2" xfId="506" xr:uid="{00000000-0005-0000-0000-00002E020000}"/>
    <cellStyle name="_2-_solicita datos para el 2007-minedu remitio 2" xfId="507" xr:uid="{00000000-0005-0000-0000-00002F020000}"/>
    <cellStyle name="_2_solicita datos para el 2007-minedu remitio 2 2" xfId="2390" xr:uid="{00000000-0005-0000-0000-000030020000}"/>
    <cellStyle name="_2-_solicita datos para el 2007-minedu remitio 2 2" xfId="2391" xr:uid="{00000000-0005-0000-0000-000031020000}"/>
    <cellStyle name="_2_solicita datos para el 2007-minedu remitio 2 3" xfId="2392" xr:uid="{00000000-0005-0000-0000-000032020000}"/>
    <cellStyle name="_2-_solicita datos para el 2007-minedu remitio 2 3" xfId="2393" xr:uid="{00000000-0005-0000-0000-000033020000}"/>
    <cellStyle name="_2_solicita datos para el 2007-minedu remitio 2 4" xfId="2394" xr:uid="{00000000-0005-0000-0000-000034020000}"/>
    <cellStyle name="_2-_solicita datos para el 2007-minedu remitio 2 4" xfId="2395" xr:uid="{00000000-0005-0000-0000-000035020000}"/>
    <cellStyle name="_2_solicita datos para el 2007-minedu remitio 2 5" xfId="2396" xr:uid="{00000000-0005-0000-0000-000036020000}"/>
    <cellStyle name="_2-_solicita datos para el 2007-minedu remitio 2 5" xfId="2397" xr:uid="{00000000-0005-0000-0000-000037020000}"/>
    <cellStyle name="_2_solicita datos para el 2007-minedu remitio 2 6" xfId="2398" xr:uid="{00000000-0005-0000-0000-000038020000}"/>
    <cellStyle name="_2-_solicita datos para el 2007-minedu remitio 2 6" xfId="2399" xr:uid="{00000000-0005-0000-0000-000039020000}"/>
    <cellStyle name="_2_solicita datos para el 2007-minedu remitio 3" xfId="508" xr:uid="{00000000-0005-0000-0000-00003A020000}"/>
    <cellStyle name="_2-_solicita datos para el 2007-minedu remitio 3" xfId="509" xr:uid="{00000000-0005-0000-0000-00003B020000}"/>
    <cellStyle name="_2_solicita datos para el 2007-minedu remitio 4" xfId="2400" xr:uid="{00000000-0005-0000-0000-00003C020000}"/>
    <cellStyle name="_2-_solicita datos para el 2007-minedu remitio 4" xfId="2401" xr:uid="{00000000-0005-0000-0000-00003D020000}"/>
    <cellStyle name="_2_solicita datos para el 2007-minedu remitio 5" xfId="2402" xr:uid="{00000000-0005-0000-0000-00003E020000}"/>
    <cellStyle name="_2-_solicita datos para el 2007-minedu remitio 5" xfId="2403" xr:uid="{00000000-0005-0000-0000-00003F020000}"/>
    <cellStyle name="_2_solicita datos para el 2007-minedu remitio 6" xfId="2404" xr:uid="{00000000-0005-0000-0000-000040020000}"/>
    <cellStyle name="_2-_solicita datos para el 2007-minedu remitio 6" xfId="2405" xr:uid="{00000000-0005-0000-0000-000041020000}"/>
    <cellStyle name="_2_solicita datos para el 2007-minedu remitio 7" xfId="2406" xr:uid="{00000000-0005-0000-0000-000042020000}"/>
    <cellStyle name="_2-_solicita datos para el 2007-minedu remitio 7" xfId="2407" xr:uid="{00000000-0005-0000-0000-000043020000}"/>
    <cellStyle name="_2009-1-TERR-COM" xfId="44" xr:uid="{00000000-0005-0000-0000-000044020000}"/>
    <cellStyle name="_2009-1-TERR-COM 2" xfId="510" xr:uid="{00000000-0005-0000-0000-000045020000}"/>
    <cellStyle name="_2009-1-TERR-COM 2 2" xfId="2408" xr:uid="{00000000-0005-0000-0000-000046020000}"/>
    <cellStyle name="_2009-1-TERR-COM 3" xfId="2409" xr:uid="{00000000-0005-0000-0000-000047020000}"/>
    <cellStyle name="_2009-1-TERR-COM_cuadros adicionales de brechas2002 y 2008 (2)" xfId="511" xr:uid="{00000000-0005-0000-0000-000048020000}"/>
    <cellStyle name="_2009-1-TERR-COM_cuadros adicionales de brechas2002 y 2008 (2) 2" xfId="512" xr:uid="{00000000-0005-0000-0000-000049020000}"/>
    <cellStyle name="_2009-1-TERR-COM_cuadros adicionales de brechas2002 y 2008 (2) 2 2" xfId="2410" xr:uid="{00000000-0005-0000-0000-00004A020000}"/>
    <cellStyle name="_2009-1-TERR-COM_cuadros adicionales de brechas2002 y 2008 (2) 3" xfId="2411" xr:uid="{00000000-0005-0000-0000-00004B020000}"/>
    <cellStyle name="_2009-1-TERR-COM_CUAD-TEXTO_" xfId="513" xr:uid="{00000000-0005-0000-0000-00004C020000}"/>
    <cellStyle name="_2009-1-TERR-COM_CUAD-TEXTO_ 2" xfId="514" xr:uid="{00000000-0005-0000-0000-00004D020000}"/>
    <cellStyle name="_2009-1-TERR-COM_CUAD-TEXTO_ 2 2" xfId="2412" xr:uid="{00000000-0005-0000-0000-00004E020000}"/>
    <cellStyle name="_2009-1-TERR-COM_CUAD-TEXTO_ 3" xfId="2413" xr:uid="{00000000-0005-0000-0000-00004F020000}"/>
    <cellStyle name="_2009-1-TERR-COM_GRAFICOS ODM" xfId="45" xr:uid="{00000000-0005-0000-0000-000050020000}"/>
    <cellStyle name="_2009-1-TERR-COM_GRAFICOS ODM 2" xfId="515" xr:uid="{00000000-0005-0000-0000-000051020000}"/>
    <cellStyle name="_2009-1-TERR-COM_GRAFICOS ODM 2 2" xfId="2414" xr:uid="{00000000-0005-0000-0000-000052020000}"/>
    <cellStyle name="_2009-1-TERR-COM_GRAFICOS ODM 3" xfId="2415" xr:uid="{00000000-0005-0000-0000-000053020000}"/>
    <cellStyle name="_2009-1-TERR-COM_Libro2" xfId="516" xr:uid="{00000000-0005-0000-0000-000054020000}"/>
    <cellStyle name="_2009-1-TERR-COM_Libro2 2" xfId="517" xr:uid="{00000000-0005-0000-0000-000055020000}"/>
    <cellStyle name="_2009-1-TERR-COM_Libro2 2 2" xfId="2416" xr:uid="{00000000-0005-0000-0000-000056020000}"/>
    <cellStyle name="_2009-1-TERR-COM_Libro2 3" xfId="2417" xr:uid="{00000000-0005-0000-0000-000057020000}"/>
    <cellStyle name="_2009-1-TERR-COM_solicita datos para el 2007-minedu remitio" xfId="518" xr:uid="{00000000-0005-0000-0000-000058020000}"/>
    <cellStyle name="_2009-1-TERR-COM_solicita datos para el 2007-minedu remitio 2" xfId="519" xr:uid="{00000000-0005-0000-0000-000059020000}"/>
    <cellStyle name="_2009-1-TERR-COM_solicita datos para el 2007-minedu remitio 2 2" xfId="2418" xr:uid="{00000000-0005-0000-0000-00005A020000}"/>
    <cellStyle name="_2009-1-TERR-COM_solicita datos para el 2007-minedu remitio 3" xfId="2419" xr:uid="{00000000-0005-0000-0000-00005B020000}"/>
    <cellStyle name="_2009-3agua-1-al-16-28.1" xfId="46" xr:uid="{00000000-0005-0000-0000-00005C020000}"/>
    <cellStyle name="_2009-3agua-1-al-16-28.1 2" xfId="520" xr:uid="{00000000-0005-0000-0000-00005D020000}"/>
    <cellStyle name="_2009-3agua-1-al-16-28.1 2 2" xfId="2420" xr:uid="{00000000-0005-0000-0000-00005E020000}"/>
    <cellStyle name="_2009-3agua-1-al-16-28.1 3" xfId="2421" xr:uid="{00000000-0005-0000-0000-00005F020000}"/>
    <cellStyle name="_2009-3agua-1-al-16-28.1_cuadros adicionales de brechas2002 y 2008 (2)" xfId="521" xr:uid="{00000000-0005-0000-0000-000060020000}"/>
    <cellStyle name="_2009-3agua-1-al-16-28.1_cuadros adicionales de brechas2002 y 2008 (2) 2" xfId="522" xr:uid="{00000000-0005-0000-0000-000061020000}"/>
    <cellStyle name="_2009-3agua-1-al-16-28.1_cuadros adicionales de brechas2002 y 2008 (2) 2 2" xfId="2422" xr:uid="{00000000-0005-0000-0000-000062020000}"/>
    <cellStyle name="_2009-3agua-1-al-16-28.1_cuadros adicionales de brechas2002 y 2008 (2) 3" xfId="2423" xr:uid="{00000000-0005-0000-0000-000063020000}"/>
    <cellStyle name="_2009-3agua-1-al-16-28.1_CUAD-TEXTO_" xfId="523" xr:uid="{00000000-0005-0000-0000-000064020000}"/>
    <cellStyle name="_2009-3agua-1-al-16-28.1_CUAD-TEXTO_ 2" xfId="524" xr:uid="{00000000-0005-0000-0000-000065020000}"/>
    <cellStyle name="_2009-3agua-1-al-16-28.1_CUAD-TEXTO_ 2 2" xfId="2424" xr:uid="{00000000-0005-0000-0000-000066020000}"/>
    <cellStyle name="_2009-3agua-1-al-16-28.1_CUAD-TEXTO_ 3" xfId="2425" xr:uid="{00000000-0005-0000-0000-000067020000}"/>
    <cellStyle name="_2009-3agua-1-al-16-28.1_GRAFICOS ODM" xfId="47" xr:uid="{00000000-0005-0000-0000-000068020000}"/>
    <cellStyle name="_2009-3agua-1-al-16-28.1_GRAFICOS ODM 2" xfId="525" xr:uid="{00000000-0005-0000-0000-000069020000}"/>
    <cellStyle name="_2009-3agua-1-al-16-28.1_GRAFICOS ODM 2 2" xfId="2426" xr:uid="{00000000-0005-0000-0000-00006A020000}"/>
    <cellStyle name="_2009-3agua-1-al-16-28.1_GRAFICOS ODM 3" xfId="2427" xr:uid="{00000000-0005-0000-0000-00006B020000}"/>
    <cellStyle name="_2009-3agua-1-al-16-28.1_Libro2" xfId="526" xr:uid="{00000000-0005-0000-0000-00006C020000}"/>
    <cellStyle name="_2009-3agua-1-al-16-28.1_Libro2 2" xfId="527" xr:uid="{00000000-0005-0000-0000-00006D020000}"/>
    <cellStyle name="_2009-3agua-1-al-16-28.1_Libro2 2 2" xfId="2428" xr:uid="{00000000-0005-0000-0000-00006E020000}"/>
    <cellStyle name="_2009-3agua-1-al-16-28.1_Libro2 3" xfId="2429" xr:uid="{00000000-0005-0000-0000-00006F020000}"/>
    <cellStyle name="_2009-3agua-1-al-16-28.1_solicita datos para el 2007-minedu remitio" xfId="528" xr:uid="{00000000-0005-0000-0000-000070020000}"/>
    <cellStyle name="_2009-3agua-1-al-16-28.1_solicita datos para el 2007-minedu remitio 2" xfId="529" xr:uid="{00000000-0005-0000-0000-000071020000}"/>
    <cellStyle name="_2009-3agua-1-al-16-28.1_solicita datos para el 2007-minedu remitio 2 2" xfId="2430" xr:uid="{00000000-0005-0000-0000-000072020000}"/>
    <cellStyle name="_2009-3agua-1-al-16-28.1_solicita datos para el 2007-minedu remitio 3" xfId="2431" xr:uid="{00000000-0005-0000-0000-000073020000}"/>
    <cellStyle name="_2009-6-FENO- NAT" xfId="48" xr:uid="{00000000-0005-0000-0000-000074020000}"/>
    <cellStyle name="_2009-6-FENO- NAT 2" xfId="530" xr:uid="{00000000-0005-0000-0000-000075020000}"/>
    <cellStyle name="_2009-6-FENO- NAT 2 2" xfId="2432" xr:uid="{00000000-0005-0000-0000-000076020000}"/>
    <cellStyle name="_2009-6-FENO- NAT 3" xfId="2433" xr:uid="{00000000-0005-0000-0000-000077020000}"/>
    <cellStyle name="_2009-6-FENO- NAT_cuadros adicionales de brechas2002 y 2008 (2)" xfId="531" xr:uid="{00000000-0005-0000-0000-000078020000}"/>
    <cellStyle name="_2009-6-FENO- NAT_cuadros adicionales de brechas2002 y 2008 (2) 2" xfId="532" xr:uid="{00000000-0005-0000-0000-000079020000}"/>
    <cellStyle name="_2009-6-FENO- NAT_cuadros adicionales de brechas2002 y 2008 (2) 2 2" xfId="2434" xr:uid="{00000000-0005-0000-0000-00007A020000}"/>
    <cellStyle name="_2009-6-FENO- NAT_cuadros adicionales de brechas2002 y 2008 (2) 3" xfId="2435" xr:uid="{00000000-0005-0000-0000-00007B020000}"/>
    <cellStyle name="_2009-6-FENO- NAT_CUAD-TEXTO_" xfId="533" xr:uid="{00000000-0005-0000-0000-00007C020000}"/>
    <cellStyle name="_2009-6-FENO- NAT_CUAD-TEXTO_ 2" xfId="534" xr:uid="{00000000-0005-0000-0000-00007D020000}"/>
    <cellStyle name="_2009-6-FENO- NAT_CUAD-TEXTO_ 2 2" xfId="2436" xr:uid="{00000000-0005-0000-0000-00007E020000}"/>
    <cellStyle name="_2009-6-FENO- NAT_CUAD-TEXTO_ 3" xfId="2437" xr:uid="{00000000-0005-0000-0000-00007F020000}"/>
    <cellStyle name="_2009-6-FENO- NAT_GRAFICOS ODM" xfId="49" xr:uid="{00000000-0005-0000-0000-000080020000}"/>
    <cellStyle name="_2009-6-FENO- NAT_GRAFICOS ODM 2" xfId="535" xr:uid="{00000000-0005-0000-0000-000081020000}"/>
    <cellStyle name="_2009-6-FENO- NAT_GRAFICOS ODM 2 2" xfId="2438" xr:uid="{00000000-0005-0000-0000-000082020000}"/>
    <cellStyle name="_2009-6-FENO- NAT_GRAFICOS ODM 3" xfId="2439" xr:uid="{00000000-0005-0000-0000-000083020000}"/>
    <cellStyle name="_2009-6-FENO- NAT_Libro2" xfId="536" xr:uid="{00000000-0005-0000-0000-000084020000}"/>
    <cellStyle name="_2009-6-FENO- NAT_Libro2 2" xfId="537" xr:uid="{00000000-0005-0000-0000-000085020000}"/>
    <cellStyle name="_2009-6-FENO- NAT_Libro2 2 2" xfId="2440" xr:uid="{00000000-0005-0000-0000-000086020000}"/>
    <cellStyle name="_2009-6-FENO- NAT_Libro2 3" xfId="2441" xr:uid="{00000000-0005-0000-0000-000087020000}"/>
    <cellStyle name="_2009-6-FENO- NAT_solicita datos para el 2007-minedu remitio" xfId="538" xr:uid="{00000000-0005-0000-0000-000088020000}"/>
    <cellStyle name="_2009-6-FENO- NAT_solicita datos para el 2007-minedu remitio 2" xfId="539" xr:uid="{00000000-0005-0000-0000-000089020000}"/>
    <cellStyle name="_2009-6-FENO- NAT_solicita datos para el 2007-minedu remitio 2 2" xfId="2442" xr:uid="{00000000-0005-0000-0000-00008A020000}"/>
    <cellStyle name="_2009-6-FENO- NAT_solicita datos para el 2007-minedu remitio 3" xfId="2443" xr:uid="{00000000-0005-0000-0000-00008B020000}"/>
    <cellStyle name="_2-biodiversidad" xfId="50" xr:uid="{00000000-0005-0000-0000-00008C020000}"/>
    <cellStyle name="_2-biodiversidad 2" xfId="540" xr:uid="{00000000-0005-0000-0000-00008D020000}"/>
    <cellStyle name="_2-biodiversidad 2 2" xfId="2444" xr:uid="{00000000-0005-0000-0000-00008E020000}"/>
    <cellStyle name="_2-biodiversidad 3" xfId="2445" xr:uid="{00000000-0005-0000-0000-00008F020000}"/>
    <cellStyle name="_2-biodiversidad_1-UIRN-UTSIGnov-2008" xfId="51" xr:uid="{00000000-0005-0000-0000-000090020000}"/>
    <cellStyle name="_2-biodiversidad_1-UIRN-UTSIGnov-2008 2" xfId="541" xr:uid="{00000000-0005-0000-0000-000091020000}"/>
    <cellStyle name="_2-biodiversidad_1-UIRN-UTSIGnov-2008 2 2" xfId="2446" xr:uid="{00000000-0005-0000-0000-000092020000}"/>
    <cellStyle name="_2-biodiversidad_1-UIRN-UTSIGnov-2008 3" xfId="2447" xr:uid="{00000000-0005-0000-0000-000093020000}"/>
    <cellStyle name="_2-biodiversidad_1-UIRN-UTSIGnov-2008_GRAFICOS ODM" xfId="52" xr:uid="{00000000-0005-0000-0000-000094020000}"/>
    <cellStyle name="_2-biodiversidad_1-UIRN-UTSIGnov-2008_GRAFICOS ODM 2" xfId="542" xr:uid="{00000000-0005-0000-0000-000095020000}"/>
    <cellStyle name="_2-biodiversidad_1-UIRN-UTSIGnov-2008_GRAFICOS ODM 2 2" xfId="2448" xr:uid="{00000000-0005-0000-0000-000096020000}"/>
    <cellStyle name="_2-biodiversidad_1-UIRN-UTSIGnov-2008_GRAFICOS ODM 3" xfId="2449" xr:uid="{00000000-0005-0000-0000-000097020000}"/>
    <cellStyle name="_2-biodiversidad_cuadros adicionales de brechas2002 y 2008 (2)" xfId="543" xr:uid="{00000000-0005-0000-0000-000098020000}"/>
    <cellStyle name="_2-biodiversidad_cuadros adicionales de brechas2002 y 2008 (2) 2" xfId="544" xr:uid="{00000000-0005-0000-0000-000099020000}"/>
    <cellStyle name="_2-biodiversidad_cuadros adicionales de brechas2002 y 2008 (2) 2 2" xfId="2450" xr:uid="{00000000-0005-0000-0000-00009A020000}"/>
    <cellStyle name="_2-biodiversidad_cuadros adicionales de brechas2002 y 2008 (2) 3" xfId="2451" xr:uid="{00000000-0005-0000-0000-00009B020000}"/>
    <cellStyle name="_2-biodiversidad_CUAD-TEXTO_" xfId="545" xr:uid="{00000000-0005-0000-0000-00009C020000}"/>
    <cellStyle name="_2-biodiversidad_CUAD-TEXTO_ 2" xfId="546" xr:uid="{00000000-0005-0000-0000-00009D020000}"/>
    <cellStyle name="_2-biodiversidad_CUAD-TEXTO_ 2 2" xfId="2452" xr:uid="{00000000-0005-0000-0000-00009E020000}"/>
    <cellStyle name="_2-biodiversidad_CUAD-TEXTO_ 3" xfId="2453" xr:uid="{00000000-0005-0000-0000-00009F020000}"/>
    <cellStyle name="_2-biodiversidad_GRAFICOS ODM" xfId="53" xr:uid="{00000000-0005-0000-0000-0000A0020000}"/>
    <cellStyle name="_2-biodiversidad_GRAFICOS ODM 2" xfId="547" xr:uid="{00000000-0005-0000-0000-0000A1020000}"/>
    <cellStyle name="_2-biodiversidad_GRAFICOS ODM 2 2" xfId="2454" xr:uid="{00000000-0005-0000-0000-0000A2020000}"/>
    <cellStyle name="_2-biodiversidad_GRAFICOS ODM 3" xfId="2455" xr:uid="{00000000-0005-0000-0000-0000A3020000}"/>
    <cellStyle name="_2-biodiversidad_Libro2" xfId="548" xr:uid="{00000000-0005-0000-0000-0000A4020000}"/>
    <cellStyle name="_2-biodiversidad_Libro2 2" xfId="549" xr:uid="{00000000-0005-0000-0000-0000A5020000}"/>
    <cellStyle name="_2-biodiversidad_Libro2 2 2" xfId="2456" xr:uid="{00000000-0005-0000-0000-0000A6020000}"/>
    <cellStyle name="_2-biodiversidad_Libro2 3" xfId="2457" xr:uid="{00000000-0005-0000-0000-0000A7020000}"/>
    <cellStyle name="_2-biodiversidad_solicita datos para el 2007-minedu remitio" xfId="550" xr:uid="{00000000-0005-0000-0000-0000A8020000}"/>
    <cellStyle name="_2-biodiversidad_solicita datos para el 2007-minedu remitio 2" xfId="551" xr:uid="{00000000-0005-0000-0000-0000A9020000}"/>
    <cellStyle name="_2-biodiversidad_solicita datos para el 2007-minedu remitio 2 2" xfId="2458" xr:uid="{00000000-0005-0000-0000-0000AA020000}"/>
    <cellStyle name="_2-biodiversidad_solicita datos para el 2007-minedu remitio 3" xfId="2459" xr:uid="{00000000-0005-0000-0000-0000AB020000}"/>
    <cellStyle name="_3.13--" xfId="54" xr:uid="{00000000-0005-0000-0000-0000AC020000}"/>
    <cellStyle name="_3.13-- 2" xfId="552" xr:uid="{00000000-0005-0000-0000-0000AD020000}"/>
    <cellStyle name="_3.13-- 2 2" xfId="2460" xr:uid="{00000000-0005-0000-0000-0000AE020000}"/>
    <cellStyle name="_3.13-- 3" xfId="2461" xr:uid="{00000000-0005-0000-0000-0000AF020000}"/>
    <cellStyle name="_3.13--_1-UIRN-UTSIGnov-2008" xfId="55" xr:uid="{00000000-0005-0000-0000-0000B0020000}"/>
    <cellStyle name="_3.13--_1-UIRN-UTSIGnov-2008 2" xfId="553" xr:uid="{00000000-0005-0000-0000-0000B1020000}"/>
    <cellStyle name="_3.13--_1-UIRN-UTSIGnov-2008 2 2" xfId="2462" xr:uid="{00000000-0005-0000-0000-0000B2020000}"/>
    <cellStyle name="_3.13--_1-UIRN-UTSIGnov-2008 3" xfId="2463" xr:uid="{00000000-0005-0000-0000-0000B3020000}"/>
    <cellStyle name="_3.13--_1-UIRN-UTSIGnov-2008_GRAFICOS ODM" xfId="56" xr:uid="{00000000-0005-0000-0000-0000B4020000}"/>
    <cellStyle name="_3.13--_1-UIRN-UTSIGnov-2008_GRAFICOS ODM 2" xfId="554" xr:uid="{00000000-0005-0000-0000-0000B5020000}"/>
    <cellStyle name="_3.13--_1-UIRN-UTSIGnov-2008_GRAFICOS ODM 2 2" xfId="2464" xr:uid="{00000000-0005-0000-0000-0000B6020000}"/>
    <cellStyle name="_3.13--_1-UIRN-UTSIGnov-2008_GRAFICOS ODM 3" xfId="2465" xr:uid="{00000000-0005-0000-0000-0000B7020000}"/>
    <cellStyle name="_3.13--_cuadros adicionales de brechas2002 y 2008 (2)" xfId="555" xr:uid="{00000000-0005-0000-0000-0000B8020000}"/>
    <cellStyle name="_3.13--_cuadros adicionales de brechas2002 y 2008 (2) 2" xfId="556" xr:uid="{00000000-0005-0000-0000-0000B9020000}"/>
    <cellStyle name="_3.13--_cuadros adicionales de brechas2002 y 2008 (2) 2 2" xfId="2466" xr:uid="{00000000-0005-0000-0000-0000BA020000}"/>
    <cellStyle name="_3.13--_cuadros adicionales de brechas2002 y 2008 (2) 3" xfId="2467" xr:uid="{00000000-0005-0000-0000-0000BB020000}"/>
    <cellStyle name="_3.13--_CUAD-TEXTO_" xfId="557" xr:uid="{00000000-0005-0000-0000-0000BC020000}"/>
    <cellStyle name="_3.13--_CUAD-TEXTO_ 2" xfId="558" xr:uid="{00000000-0005-0000-0000-0000BD020000}"/>
    <cellStyle name="_3.13--_CUAD-TEXTO_ 2 2" xfId="2468" xr:uid="{00000000-0005-0000-0000-0000BE020000}"/>
    <cellStyle name="_3.13--_CUAD-TEXTO_ 3" xfId="2469" xr:uid="{00000000-0005-0000-0000-0000BF020000}"/>
    <cellStyle name="_3.13--_GRAFICOS ODM" xfId="57" xr:uid="{00000000-0005-0000-0000-0000C0020000}"/>
    <cellStyle name="_3.13--_GRAFICOS ODM 2" xfId="559" xr:uid="{00000000-0005-0000-0000-0000C1020000}"/>
    <cellStyle name="_3.13--_GRAFICOS ODM 2 2" xfId="2470" xr:uid="{00000000-0005-0000-0000-0000C2020000}"/>
    <cellStyle name="_3.13--_GRAFICOS ODM 3" xfId="2471" xr:uid="{00000000-0005-0000-0000-0000C3020000}"/>
    <cellStyle name="_3.13--_Libro2" xfId="560" xr:uid="{00000000-0005-0000-0000-0000C4020000}"/>
    <cellStyle name="_3.13--_Libro2 2" xfId="561" xr:uid="{00000000-0005-0000-0000-0000C5020000}"/>
    <cellStyle name="_3.13--_Libro2 2 2" xfId="2472" xr:uid="{00000000-0005-0000-0000-0000C6020000}"/>
    <cellStyle name="_3.13--_Libro2 3" xfId="2473" xr:uid="{00000000-0005-0000-0000-0000C7020000}"/>
    <cellStyle name="_3.13--_solicita datos para el 2007-minedu remitio" xfId="562" xr:uid="{00000000-0005-0000-0000-0000C8020000}"/>
    <cellStyle name="_3.13--_solicita datos para el 2007-minedu remitio 2" xfId="563" xr:uid="{00000000-0005-0000-0000-0000C9020000}"/>
    <cellStyle name="_3.13--_solicita datos para el 2007-minedu remitio 2 2" xfId="2474" xr:uid="{00000000-0005-0000-0000-0000CA020000}"/>
    <cellStyle name="_3.13--_solicita datos para el 2007-minedu remitio 3" xfId="2475" xr:uid="{00000000-0005-0000-0000-0000CB020000}"/>
    <cellStyle name="_3a" xfId="58" xr:uid="{00000000-0005-0000-0000-0000CC020000}"/>
    <cellStyle name="_3a 2" xfId="564" xr:uid="{00000000-0005-0000-0000-0000CD020000}"/>
    <cellStyle name="_3a 2 2" xfId="2476" xr:uid="{00000000-0005-0000-0000-0000CE020000}"/>
    <cellStyle name="_3a 3" xfId="2477" xr:uid="{00000000-0005-0000-0000-0000CF020000}"/>
    <cellStyle name="_3a_cuadros adicionales de brechas2002 y 2008 (2)" xfId="565" xr:uid="{00000000-0005-0000-0000-0000D0020000}"/>
    <cellStyle name="_3a_cuadros adicionales de brechas2002 y 2008 (2) 2" xfId="566" xr:uid="{00000000-0005-0000-0000-0000D1020000}"/>
    <cellStyle name="_3a_cuadros adicionales de brechas2002 y 2008 (2) 2 2" xfId="2478" xr:uid="{00000000-0005-0000-0000-0000D2020000}"/>
    <cellStyle name="_3a_cuadros adicionales de brechas2002 y 2008 (2) 3" xfId="2479" xr:uid="{00000000-0005-0000-0000-0000D3020000}"/>
    <cellStyle name="_3a_CUAD-TEXTO_" xfId="567" xr:uid="{00000000-0005-0000-0000-0000D4020000}"/>
    <cellStyle name="_3a_CUAD-TEXTO_ 2" xfId="568" xr:uid="{00000000-0005-0000-0000-0000D5020000}"/>
    <cellStyle name="_3a_CUAD-TEXTO_ 2 2" xfId="2480" xr:uid="{00000000-0005-0000-0000-0000D6020000}"/>
    <cellStyle name="_3a_CUAD-TEXTO_ 3" xfId="2481" xr:uid="{00000000-0005-0000-0000-0000D7020000}"/>
    <cellStyle name="_3a_GRAFICOS ODM" xfId="59" xr:uid="{00000000-0005-0000-0000-0000D8020000}"/>
    <cellStyle name="_3a_GRAFICOS ODM 2" xfId="569" xr:uid="{00000000-0005-0000-0000-0000D9020000}"/>
    <cellStyle name="_3a_GRAFICOS ODM 2 2" xfId="2482" xr:uid="{00000000-0005-0000-0000-0000DA020000}"/>
    <cellStyle name="_3a_GRAFICOS ODM 3" xfId="2483" xr:uid="{00000000-0005-0000-0000-0000DB020000}"/>
    <cellStyle name="_3a_Libro2" xfId="570" xr:uid="{00000000-0005-0000-0000-0000DC020000}"/>
    <cellStyle name="_3a_Libro2 2" xfId="571" xr:uid="{00000000-0005-0000-0000-0000DD020000}"/>
    <cellStyle name="_3a_Libro2 2 2" xfId="2484" xr:uid="{00000000-0005-0000-0000-0000DE020000}"/>
    <cellStyle name="_3a_Libro2 3" xfId="2485" xr:uid="{00000000-0005-0000-0000-0000DF020000}"/>
    <cellStyle name="_3a_solicita datos para el 2007-minedu remitio" xfId="572" xr:uid="{00000000-0005-0000-0000-0000E0020000}"/>
    <cellStyle name="_3a_solicita datos para el 2007-minedu remitio 2" xfId="573" xr:uid="{00000000-0005-0000-0000-0000E1020000}"/>
    <cellStyle name="_3a_solicita datos para el 2007-minedu remitio 2 2" xfId="2486" xr:uid="{00000000-0005-0000-0000-0000E2020000}"/>
    <cellStyle name="_3a_solicita datos para el 2007-minedu remitio 3" xfId="2487" xr:uid="{00000000-0005-0000-0000-0000E3020000}"/>
    <cellStyle name="_3agua-18-al-59" xfId="60" xr:uid="{00000000-0005-0000-0000-0000E4020000}"/>
    <cellStyle name="_3agua-18-al-59 2" xfId="574" xr:uid="{00000000-0005-0000-0000-0000E5020000}"/>
    <cellStyle name="_3agua-18-al-59 2 2" xfId="2488" xr:uid="{00000000-0005-0000-0000-0000E6020000}"/>
    <cellStyle name="_3agua-18-al-59 3" xfId="2489" xr:uid="{00000000-0005-0000-0000-0000E7020000}"/>
    <cellStyle name="_3agua-18-al-59_1-UIRN-UTSIGnov-2008" xfId="61" xr:uid="{00000000-0005-0000-0000-0000E8020000}"/>
    <cellStyle name="_3agua-18-al-59_1-UIRN-UTSIGnov-2008 2" xfId="575" xr:uid="{00000000-0005-0000-0000-0000E9020000}"/>
    <cellStyle name="_3agua-18-al-59_1-UIRN-UTSIGnov-2008 2 2" xfId="2490" xr:uid="{00000000-0005-0000-0000-0000EA020000}"/>
    <cellStyle name="_3agua-18-al-59_1-UIRN-UTSIGnov-2008 3" xfId="2491" xr:uid="{00000000-0005-0000-0000-0000EB020000}"/>
    <cellStyle name="_3agua-18-al-59_1-UIRN-UTSIGnov-2008_GRAFICOS ODM" xfId="62" xr:uid="{00000000-0005-0000-0000-0000EC020000}"/>
    <cellStyle name="_3agua-18-al-59_1-UIRN-UTSIGnov-2008_GRAFICOS ODM 2" xfId="576" xr:uid="{00000000-0005-0000-0000-0000ED020000}"/>
    <cellStyle name="_3agua-18-al-59_1-UIRN-UTSIGnov-2008_GRAFICOS ODM 2 2" xfId="2492" xr:uid="{00000000-0005-0000-0000-0000EE020000}"/>
    <cellStyle name="_3agua-18-al-59_1-UIRN-UTSIGnov-2008_GRAFICOS ODM 3" xfId="2493" xr:uid="{00000000-0005-0000-0000-0000EF020000}"/>
    <cellStyle name="_3agua-18-al-59_cuadros adicionales de brechas2002 y 2008 (2)" xfId="577" xr:uid="{00000000-0005-0000-0000-0000F0020000}"/>
    <cellStyle name="_3agua-18-al-59_cuadros adicionales de brechas2002 y 2008 (2) 2" xfId="578" xr:uid="{00000000-0005-0000-0000-0000F1020000}"/>
    <cellStyle name="_3agua-18-al-59_cuadros adicionales de brechas2002 y 2008 (2) 2 2" xfId="2494" xr:uid="{00000000-0005-0000-0000-0000F2020000}"/>
    <cellStyle name="_3agua-18-al-59_cuadros adicionales de brechas2002 y 2008 (2) 3" xfId="2495" xr:uid="{00000000-0005-0000-0000-0000F3020000}"/>
    <cellStyle name="_3agua-18-al-59_CUAD-TEXTO_" xfId="579" xr:uid="{00000000-0005-0000-0000-0000F4020000}"/>
    <cellStyle name="_3agua-18-al-59_CUAD-TEXTO_ 2" xfId="580" xr:uid="{00000000-0005-0000-0000-0000F5020000}"/>
    <cellStyle name="_3agua-18-al-59_CUAD-TEXTO_ 2 2" xfId="2496" xr:uid="{00000000-0005-0000-0000-0000F6020000}"/>
    <cellStyle name="_3agua-18-al-59_CUAD-TEXTO_ 3" xfId="2497" xr:uid="{00000000-0005-0000-0000-0000F7020000}"/>
    <cellStyle name="_3agua-18-al-59_GRAFICOS ODM" xfId="63" xr:uid="{00000000-0005-0000-0000-0000F8020000}"/>
    <cellStyle name="_3agua-18-al-59_GRAFICOS ODM 2" xfId="581" xr:uid="{00000000-0005-0000-0000-0000F9020000}"/>
    <cellStyle name="_3agua-18-al-59_GRAFICOS ODM 2 2" xfId="2498" xr:uid="{00000000-0005-0000-0000-0000FA020000}"/>
    <cellStyle name="_3agua-18-al-59_GRAFICOS ODM 3" xfId="2499" xr:uid="{00000000-0005-0000-0000-0000FB020000}"/>
    <cellStyle name="_3agua-18-al-59_Libro2" xfId="582" xr:uid="{00000000-0005-0000-0000-0000FC020000}"/>
    <cellStyle name="_3agua-18-al-59_Libro2 2" xfId="583" xr:uid="{00000000-0005-0000-0000-0000FD020000}"/>
    <cellStyle name="_3agua-18-al-59_Libro2 2 2" xfId="2500" xr:uid="{00000000-0005-0000-0000-0000FE020000}"/>
    <cellStyle name="_3agua-18-al-59_Libro2 3" xfId="2501" xr:uid="{00000000-0005-0000-0000-0000FF020000}"/>
    <cellStyle name="_3agua-18-al-59_solicita datos para el 2007-minedu remitio" xfId="584" xr:uid="{00000000-0005-0000-0000-000000030000}"/>
    <cellStyle name="_3agua-18-al-59_solicita datos para el 2007-minedu remitio 2" xfId="585" xr:uid="{00000000-0005-0000-0000-000001030000}"/>
    <cellStyle name="_3agua-18-al-59_solicita datos para el 2007-minedu remitio 2 2" xfId="2502" xr:uid="{00000000-0005-0000-0000-000002030000}"/>
    <cellStyle name="_3agua-18-al-59_solicita datos para el 2007-minedu remitio 3" xfId="2503" xr:uid="{00000000-0005-0000-0000-000003030000}"/>
    <cellStyle name="_3agua-1al--17" xfId="64" xr:uid="{00000000-0005-0000-0000-000004030000}"/>
    <cellStyle name="_3agua-1al--17 2" xfId="586" xr:uid="{00000000-0005-0000-0000-000005030000}"/>
    <cellStyle name="_3agua-1al--17 2 2" xfId="2504" xr:uid="{00000000-0005-0000-0000-000006030000}"/>
    <cellStyle name="_3agua-1al--17 3" xfId="2505" xr:uid="{00000000-0005-0000-0000-000007030000}"/>
    <cellStyle name="_3agua-1al--17_1-UIRN-UTSIGnov-2008" xfId="65" xr:uid="{00000000-0005-0000-0000-000008030000}"/>
    <cellStyle name="_3agua-1al--17_1-UIRN-UTSIGnov-2008 2" xfId="587" xr:uid="{00000000-0005-0000-0000-000009030000}"/>
    <cellStyle name="_3agua-1al--17_1-UIRN-UTSIGnov-2008 2 2" xfId="2506" xr:uid="{00000000-0005-0000-0000-00000A030000}"/>
    <cellStyle name="_3agua-1al--17_1-UIRN-UTSIGnov-2008 3" xfId="2507" xr:uid="{00000000-0005-0000-0000-00000B030000}"/>
    <cellStyle name="_3agua-1al--17_1-UIRN-UTSIGnov-2008_GRAFICOS ODM" xfId="66" xr:uid="{00000000-0005-0000-0000-00000C030000}"/>
    <cellStyle name="_3agua-1al--17_1-UIRN-UTSIGnov-2008_GRAFICOS ODM 2" xfId="588" xr:uid="{00000000-0005-0000-0000-00000D030000}"/>
    <cellStyle name="_3agua-1al--17_1-UIRN-UTSIGnov-2008_GRAFICOS ODM 2 2" xfId="2508" xr:uid="{00000000-0005-0000-0000-00000E030000}"/>
    <cellStyle name="_3agua-1al--17_1-UIRN-UTSIGnov-2008_GRAFICOS ODM 3" xfId="2509" xr:uid="{00000000-0005-0000-0000-00000F030000}"/>
    <cellStyle name="_3agua-1al--17_cuadros adicionales de brechas2002 y 2008 (2)" xfId="589" xr:uid="{00000000-0005-0000-0000-000010030000}"/>
    <cellStyle name="_3agua-1al--17_cuadros adicionales de brechas2002 y 2008 (2) 2" xfId="590" xr:uid="{00000000-0005-0000-0000-000011030000}"/>
    <cellStyle name="_3agua-1al--17_cuadros adicionales de brechas2002 y 2008 (2) 2 2" xfId="2510" xr:uid="{00000000-0005-0000-0000-000012030000}"/>
    <cellStyle name="_3agua-1al--17_cuadros adicionales de brechas2002 y 2008 (2) 3" xfId="2511" xr:uid="{00000000-0005-0000-0000-000013030000}"/>
    <cellStyle name="_3agua-1al--17_CUAD-TEXTO_" xfId="591" xr:uid="{00000000-0005-0000-0000-000014030000}"/>
    <cellStyle name="_3agua-1al--17_CUAD-TEXTO_ 2" xfId="592" xr:uid="{00000000-0005-0000-0000-000015030000}"/>
    <cellStyle name="_3agua-1al--17_CUAD-TEXTO_ 2 2" xfId="2512" xr:uid="{00000000-0005-0000-0000-000016030000}"/>
    <cellStyle name="_3agua-1al--17_CUAD-TEXTO_ 3" xfId="2513" xr:uid="{00000000-0005-0000-0000-000017030000}"/>
    <cellStyle name="_3agua-1al--17_GRAFICOS ODM" xfId="67" xr:uid="{00000000-0005-0000-0000-000018030000}"/>
    <cellStyle name="_3agua-1al--17_GRAFICOS ODM 2" xfId="593" xr:uid="{00000000-0005-0000-0000-000019030000}"/>
    <cellStyle name="_3agua-1al--17_GRAFICOS ODM 2 2" xfId="2514" xr:uid="{00000000-0005-0000-0000-00001A030000}"/>
    <cellStyle name="_3agua-1al--17_GRAFICOS ODM 3" xfId="2515" xr:uid="{00000000-0005-0000-0000-00001B030000}"/>
    <cellStyle name="_3agua-1al--17_Libro2" xfId="594" xr:uid="{00000000-0005-0000-0000-00001C030000}"/>
    <cellStyle name="_3agua-1al--17_Libro2 2" xfId="595" xr:uid="{00000000-0005-0000-0000-00001D030000}"/>
    <cellStyle name="_3agua-1al--17_Libro2 2 2" xfId="2516" xr:uid="{00000000-0005-0000-0000-00001E030000}"/>
    <cellStyle name="_3agua-1al--17_Libro2 3" xfId="2517" xr:uid="{00000000-0005-0000-0000-00001F030000}"/>
    <cellStyle name="_3agua-1al--17_solicita datos para el 2007-minedu remitio" xfId="596" xr:uid="{00000000-0005-0000-0000-000020030000}"/>
    <cellStyle name="_3agua-1al--17_solicita datos para el 2007-minedu remitio 2" xfId="597" xr:uid="{00000000-0005-0000-0000-000021030000}"/>
    <cellStyle name="_3agua-1al--17_solicita datos para el 2007-minedu remitio 2 2" xfId="2518" xr:uid="{00000000-0005-0000-0000-000022030000}"/>
    <cellStyle name="_3agua-1al--17_solicita datos para el 2007-minedu remitio 3" xfId="2519" xr:uid="{00000000-0005-0000-0000-000023030000}"/>
    <cellStyle name="_3b" xfId="68" xr:uid="{00000000-0005-0000-0000-000024030000}"/>
    <cellStyle name="_3b 2" xfId="598" xr:uid="{00000000-0005-0000-0000-000025030000}"/>
    <cellStyle name="_3b 2 2" xfId="2520" xr:uid="{00000000-0005-0000-0000-000026030000}"/>
    <cellStyle name="_3b 3" xfId="2521" xr:uid="{00000000-0005-0000-0000-000027030000}"/>
    <cellStyle name="_3b_cuadros adicionales de brechas2002 y 2008 (2)" xfId="599" xr:uid="{00000000-0005-0000-0000-000028030000}"/>
    <cellStyle name="_3b_cuadros adicionales de brechas2002 y 2008 (2) 2" xfId="600" xr:uid="{00000000-0005-0000-0000-000029030000}"/>
    <cellStyle name="_3b_cuadros adicionales de brechas2002 y 2008 (2) 2 2" xfId="2522" xr:uid="{00000000-0005-0000-0000-00002A030000}"/>
    <cellStyle name="_3b_cuadros adicionales de brechas2002 y 2008 (2) 3" xfId="2523" xr:uid="{00000000-0005-0000-0000-00002B030000}"/>
    <cellStyle name="_3b_CUAD-TEXTO_" xfId="601" xr:uid="{00000000-0005-0000-0000-00002C030000}"/>
    <cellStyle name="_3b_CUAD-TEXTO_ 2" xfId="602" xr:uid="{00000000-0005-0000-0000-00002D030000}"/>
    <cellStyle name="_3b_CUAD-TEXTO_ 2 2" xfId="2524" xr:uid="{00000000-0005-0000-0000-00002E030000}"/>
    <cellStyle name="_3b_CUAD-TEXTO_ 3" xfId="2525" xr:uid="{00000000-0005-0000-0000-00002F030000}"/>
    <cellStyle name="_3b_GRAFICOS ODM" xfId="69" xr:uid="{00000000-0005-0000-0000-000030030000}"/>
    <cellStyle name="_3b_GRAFICOS ODM 2" xfId="603" xr:uid="{00000000-0005-0000-0000-000031030000}"/>
    <cellStyle name="_3b_GRAFICOS ODM 2 2" xfId="2526" xr:uid="{00000000-0005-0000-0000-000032030000}"/>
    <cellStyle name="_3b_GRAFICOS ODM 3" xfId="2527" xr:uid="{00000000-0005-0000-0000-000033030000}"/>
    <cellStyle name="_3b_Libro2" xfId="604" xr:uid="{00000000-0005-0000-0000-000034030000}"/>
    <cellStyle name="_3b_Libro2 2" xfId="605" xr:uid="{00000000-0005-0000-0000-000035030000}"/>
    <cellStyle name="_3b_Libro2 2 2" xfId="2528" xr:uid="{00000000-0005-0000-0000-000036030000}"/>
    <cellStyle name="_3b_Libro2 3" xfId="2529" xr:uid="{00000000-0005-0000-0000-000037030000}"/>
    <cellStyle name="_3b_solicita datos para el 2007-minedu remitio" xfId="606" xr:uid="{00000000-0005-0000-0000-000038030000}"/>
    <cellStyle name="_3b_solicita datos para el 2007-minedu remitio 2" xfId="607" xr:uid="{00000000-0005-0000-0000-000039030000}"/>
    <cellStyle name="_3b_solicita datos para el 2007-minedu remitio 2 2" xfId="2530" xr:uid="{00000000-0005-0000-0000-00003A030000}"/>
    <cellStyle name="_3b_solicita datos para el 2007-minedu remitio 3" xfId="2531" xr:uid="{00000000-0005-0000-0000-00003B030000}"/>
    <cellStyle name="_4" xfId="70" xr:uid="{00000000-0005-0000-0000-00003C030000}"/>
    <cellStyle name="_4 2" xfId="608" xr:uid="{00000000-0005-0000-0000-00003D030000}"/>
    <cellStyle name="_4 2 2" xfId="2532" xr:uid="{00000000-0005-0000-0000-00003E030000}"/>
    <cellStyle name="_4 3" xfId="2533" xr:uid="{00000000-0005-0000-0000-00003F030000}"/>
    <cellStyle name="_4_cuadros adicionales de brechas2002 y 2008 (2)" xfId="609" xr:uid="{00000000-0005-0000-0000-000040030000}"/>
    <cellStyle name="_4_cuadros adicionales de brechas2002 y 2008 (2) 2" xfId="610" xr:uid="{00000000-0005-0000-0000-000041030000}"/>
    <cellStyle name="_4_cuadros adicionales de brechas2002 y 2008 (2) 2 2" xfId="2534" xr:uid="{00000000-0005-0000-0000-000042030000}"/>
    <cellStyle name="_4_cuadros adicionales de brechas2002 y 2008 (2) 3" xfId="2535" xr:uid="{00000000-0005-0000-0000-000043030000}"/>
    <cellStyle name="_4_CUAD-TEXTO_" xfId="611" xr:uid="{00000000-0005-0000-0000-000044030000}"/>
    <cellStyle name="_4_CUAD-TEXTO_ 2" xfId="612" xr:uid="{00000000-0005-0000-0000-000045030000}"/>
    <cellStyle name="_4_CUAD-TEXTO_ 2 2" xfId="2536" xr:uid="{00000000-0005-0000-0000-000046030000}"/>
    <cellStyle name="_4_CUAD-TEXTO_ 3" xfId="2537" xr:uid="{00000000-0005-0000-0000-000047030000}"/>
    <cellStyle name="_4_GRAFICOS ODM" xfId="71" xr:uid="{00000000-0005-0000-0000-000048030000}"/>
    <cellStyle name="_4_GRAFICOS ODM 2" xfId="613" xr:uid="{00000000-0005-0000-0000-000049030000}"/>
    <cellStyle name="_4_GRAFICOS ODM 2 2" xfId="2538" xr:uid="{00000000-0005-0000-0000-00004A030000}"/>
    <cellStyle name="_4_GRAFICOS ODM 3" xfId="2539" xr:uid="{00000000-0005-0000-0000-00004B030000}"/>
    <cellStyle name="_4_Libro2" xfId="614" xr:uid="{00000000-0005-0000-0000-00004C030000}"/>
    <cellStyle name="_4_Libro2 2" xfId="615" xr:uid="{00000000-0005-0000-0000-00004D030000}"/>
    <cellStyle name="_4_Libro2 2 2" xfId="2540" xr:uid="{00000000-0005-0000-0000-00004E030000}"/>
    <cellStyle name="_4_Libro2 3" xfId="2541" xr:uid="{00000000-0005-0000-0000-00004F030000}"/>
    <cellStyle name="_4_solicita datos para el 2007-minedu remitio" xfId="616" xr:uid="{00000000-0005-0000-0000-000050030000}"/>
    <cellStyle name="_4_solicita datos para el 2007-minedu remitio 2" xfId="617" xr:uid="{00000000-0005-0000-0000-000051030000}"/>
    <cellStyle name="_4_solicita datos para el 2007-minedu remitio 2 2" xfId="2542" xr:uid="{00000000-0005-0000-0000-000052030000}"/>
    <cellStyle name="_4_solicita datos para el 2007-minedu remitio 3" xfId="2543" xr:uid="{00000000-0005-0000-0000-000053030000}"/>
    <cellStyle name="_4-AIRE-2" xfId="72" xr:uid="{00000000-0005-0000-0000-000054030000}"/>
    <cellStyle name="_4-AIRE-2 2" xfId="618" xr:uid="{00000000-0005-0000-0000-000055030000}"/>
    <cellStyle name="_4-AIRE-2 2 2" xfId="2544" xr:uid="{00000000-0005-0000-0000-000056030000}"/>
    <cellStyle name="_4-AIRE-2 3" xfId="2545" xr:uid="{00000000-0005-0000-0000-000057030000}"/>
    <cellStyle name="_4-AIRE-2_1-UIRN-UTSIGnov-2008" xfId="73" xr:uid="{00000000-0005-0000-0000-000058030000}"/>
    <cellStyle name="_4-AIRE-2_1-UIRN-UTSIGnov-2008 2" xfId="619" xr:uid="{00000000-0005-0000-0000-000059030000}"/>
    <cellStyle name="_4-AIRE-2_1-UIRN-UTSIGnov-2008 2 2" xfId="2546" xr:uid="{00000000-0005-0000-0000-00005A030000}"/>
    <cellStyle name="_4-AIRE-2_1-UIRN-UTSIGnov-2008 3" xfId="2547" xr:uid="{00000000-0005-0000-0000-00005B030000}"/>
    <cellStyle name="_4-AIRE-2_1-UIRN-UTSIGnov-2008_GRAFICOS ODM" xfId="74" xr:uid="{00000000-0005-0000-0000-00005C030000}"/>
    <cellStyle name="_4-AIRE-2_1-UIRN-UTSIGnov-2008_GRAFICOS ODM 2" xfId="620" xr:uid="{00000000-0005-0000-0000-00005D030000}"/>
    <cellStyle name="_4-AIRE-2_1-UIRN-UTSIGnov-2008_GRAFICOS ODM 2 2" xfId="2548" xr:uid="{00000000-0005-0000-0000-00005E030000}"/>
    <cellStyle name="_4-AIRE-2_1-UIRN-UTSIGnov-2008_GRAFICOS ODM 3" xfId="2549" xr:uid="{00000000-0005-0000-0000-00005F030000}"/>
    <cellStyle name="_4-AIRE-2_cuadros adicionales de brechas2002 y 2008 (2)" xfId="621" xr:uid="{00000000-0005-0000-0000-000060030000}"/>
    <cellStyle name="_4-AIRE-2_cuadros adicionales de brechas2002 y 2008 (2) 2" xfId="622" xr:uid="{00000000-0005-0000-0000-000061030000}"/>
    <cellStyle name="_4-AIRE-2_cuadros adicionales de brechas2002 y 2008 (2) 2 2" xfId="2550" xr:uid="{00000000-0005-0000-0000-000062030000}"/>
    <cellStyle name="_4-AIRE-2_cuadros adicionales de brechas2002 y 2008 (2) 3" xfId="2551" xr:uid="{00000000-0005-0000-0000-000063030000}"/>
    <cellStyle name="_4-AIRE-2_CUAD-TEXTO_" xfId="623" xr:uid="{00000000-0005-0000-0000-000064030000}"/>
    <cellStyle name="_4-AIRE-2_CUAD-TEXTO_ 2" xfId="624" xr:uid="{00000000-0005-0000-0000-000065030000}"/>
    <cellStyle name="_4-AIRE-2_CUAD-TEXTO_ 2 2" xfId="2552" xr:uid="{00000000-0005-0000-0000-000066030000}"/>
    <cellStyle name="_4-AIRE-2_CUAD-TEXTO_ 3" xfId="2553" xr:uid="{00000000-0005-0000-0000-000067030000}"/>
    <cellStyle name="_4-AIRE-2_GRAFICOS ODM" xfId="75" xr:uid="{00000000-0005-0000-0000-000068030000}"/>
    <cellStyle name="_4-AIRE-2_GRAFICOS ODM 2" xfId="625" xr:uid="{00000000-0005-0000-0000-000069030000}"/>
    <cellStyle name="_4-AIRE-2_GRAFICOS ODM 2 2" xfId="2554" xr:uid="{00000000-0005-0000-0000-00006A030000}"/>
    <cellStyle name="_4-AIRE-2_GRAFICOS ODM 3" xfId="2555" xr:uid="{00000000-0005-0000-0000-00006B030000}"/>
    <cellStyle name="_4-AIRE-2_Libro2" xfId="626" xr:uid="{00000000-0005-0000-0000-00006C030000}"/>
    <cellStyle name="_4-AIRE-2_Libro2 2" xfId="627" xr:uid="{00000000-0005-0000-0000-00006D030000}"/>
    <cellStyle name="_4-AIRE-2_Libro2 2 2" xfId="2556" xr:uid="{00000000-0005-0000-0000-00006E030000}"/>
    <cellStyle name="_4-AIRE-2_Libro2 3" xfId="2557" xr:uid="{00000000-0005-0000-0000-00006F030000}"/>
    <cellStyle name="_4-AIRE-2_solicita datos para el 2007-minedu remitio" xfId="628" xr:uid="{00000000-0005-0000-0000-000070030000}"/>
    <cellStyle name="_4-AIRE-2_solicita datos para el 2007-minedu remitio 2" xfId="629" xr:uid="{00000000-0005-0000-0000-000071030000}"/>
    <cellStyle name="_4-AIRE-2_solicita datos para el 2007-minedu remitio 2 2" xfId="2558" xr:uid="{00000000-0005-0000-0000-000072030000}"/>
    <cellStyle name="_4-AIRE-2_solicita datos para el 2007-minedu remitio 3" xfId="2559" xr:uid="{00000000-0005-0000-0000-000073030000}"/>
    <cellStyle name="_5 SIDA (anexo)" xfId="630" xr:uid="{00000000-0005-0000-0000-000074030000}"/>
    <cellStyle name="_5 SIDA (anexo) 2" xfId="631" xr:uid="{00000000-0005-0000-0000-000075030000}"/>
    <cellStyle name="_5 SIDA (anexo) 2 2" xfId="2560" xr:uid="{00000000-0005-0000-0000-000076030000}"/>
    <cellStyle name="_5 SIDA (anexo) 3" xfId="2561" xr:uid="{00000000-0005-0000-0000-000077030000}"/>
    <cellStyle name="_5 SIDA." xfId="632" xr:uid="{00000000-0005-0000-0000-000078030000}"/>
    <cellStyle name="_5 SIDA. 2" xfId="633" xr:uid="{00000000-0005-0000-0000-000079030000}"/>
    <cellStyle name="_5 SIDA. 2 2" xfId="2562" xr:uid="{00000000-0005-0000-0000-00007A030000}"/>
    <cellStyle name="_5 SIDA. 3" xfId="2563" xr:uid="{00000000-0005-0000-0000-00007B030000}"/>
    <cellStyle name="_8" xfId="76" xr:uid="{00000000-0005-0000-0000-00007C030000}"/>
    <cellStyle name="_8 2" xfId="634" xr:uid="{00000000-0005-0000-0000-00007D030000}"/>
    <cellStyle name="_8 2 2" xfId="2564" xr:uid="{00000000-0005-0000-0000-00007E030000}"/>
    <cellStyle name="_8 3" xfId="2565" xr:uid="{00000000-0005-0000-0000-00007F030000}"/>
    <cellStyle name="_8_cuadros adicionales de brechas2002 y 2008 (2)" xfId="635" xr:uid="{00000000-0005-0000-0000-000080030000}"/>
    <cellStyle name="_8_cuadros adicionales de brechas2002 y 2008 (2) 2" xfId="636" xr:uid="{00000000-0005-0000-0000-000081030000}"/>
    <cellStyle name="_8_cuadros adicionales de brechas2002 y 2008 (2) 2 2" xfId="2566" xr:uid="{00000000-0005-0000-0000-000082030000}"/>
    <cellStyle name="_8_cuadros adicionales de brechas2002 y 2008 (2) 3" xfId="2567" xr:uid="{00000000-0005-0000-0000-000083030000}"/>
    <cellStyle name="_8_CUAD-TEXTO_" xfId="637" xr:uid="{00000000-0005-0000-0000-000084030000}"/>
    <cellStyle name="_8_CUAD-TEXTO_ 2" xfId="638" xr:uid="{00000000-0005-0000-0000-000085030000}"/>
    <cellStyle name="_8_CUAD-TEXTO_ 2 2" xfId="2568" xr:uid="{00000000-0005-0000-0000-000086030000}"/>
    <cellStyle name="_8_CUAD-TEXTO_ 3" xfId="2569" xr:uid="{00000000-0005-0000-0000-000087030000}"/>
    <cellStyle name="_8_GRAFICOS ODM" xfId="77" xr:uid="{00000000-0005-0000-0000-000088030000}"/>
    <cellStyle name="_8_GRAFICOS ODM 2" xfId="639" xr:uid="{00000000-0005-0000-0000-000089030000}"/>
    <cellStyle name="_8_GRAFICOS ODM 2 2" xfId="2570" xr:uid="{00000000-0005-0000-0000-00008A030000}"/>
    <cellStyle name="_8_GRAFICOS ODM 3" xfId="2571" xr:uid="{00000000-0005-0000-0000-00008B030000}"/>
    <cellStyle name="_8_Libro2" xfId="640" xr:uid="{00000000-0005-0000-0000-00008C030000}"/>
    <cellStyle name="_8_Libro2 2" xfId="641" xr:uid="{00000000-0005-0000-0000-00008D030000}"/>
    <cellStyle name="_8_Libro2 2 2" xfId="2572" xr:uid="{00000000-0005-0000-0000-00008E030000}"/>
    <cellStyle name="_8_Libro2 3" xfId="2573" xr:uid="{00000000-0005-0000-0000-00008F030000}"/>
    <cellStyle name="_8_solicita datos para el 2007-minedu remitio" xfId="642" xr:uid="{00000000-0005-0000-0000-000090030000}"/>
    <cellStyle name="_8_solicita datos para el 2007-minedu remitio 2" xfId="643" xr:uid="{00000000-0005-0000-0000-000091030000}"/>
    <cellStyle name="_8_solicita datos para el 2007-minedu remitio 2 2" xfId="2574" xr:uid="{00000000-0005-0000-0000-000092030000}"/>
    <cellStyle name="_8_solicita datos para el 2007-minedu remitio 3" xfId="2575" xr:uid="{00000000-0005-0000-0000-000093030000}"/>
    <cellStyle name="_8-9" xfId="78" xr:uid="{00000000-0005-0000-0000-000094030000}"/>
    <cellStyle name="_8-9 2" xfId="644" xr:uid="{00000000-0005-0000-0000-000095030000}"/>
    <cellStyle name="_8-9 2 2" xfId="2576" xr:uid="{00000000-0005-0000-0000-000096030000}"/>
    <cellStyle name="_8-9 3" xfId="2577" xr:uid="{00000000-0005-0000-0000-000097030000}"/>
    <cellStyle name="_8-9_1-UIRN-UTSIGnov-2008" xfId="79" xr:uid="{00000000-0005-0000-0000-000098030000}"/>
    <cellStyle name="_8-9_1-UIRN-UTSIGnov-2008 2" xfId="645" xr:uid="{00000000-0005-0000-0000-000099030000}"/>
    <cellStyle name="_8-9_1-UIRN-UTSIGnov-2008 2 2" xfId="2578" xr:uid="{00000000-0005-0000-0000-00009A030000}"/>
    <cellStyle name="_8-9_1-UIRN-UTSIGnov-2008 3" xfId="2579" xr:uid="{00000000-0005-0000-0000-00009B030000}"/>
    <cellStyle name="_8-9_1-UIRN-UTSIGnov-2008_GRAFICOS ODM" xfId="80" xr:uid="{00000000-0005-0000-0000-00009C030000}"/>
    <cellStyle name="_8-9_1-UIRN-UTSIGnov-2008_GRAFICOS ODM 2" xfId="646" xr:uid="{00000000-0005-0000-0000-00009D030000}"/>
    <cellStyle name="_8-9_1-UIRN-UTSIGnov-2008_GRAFICOS ODM 2 2" xfId="2580" xr:uid="{00000000-0005-0000-0000-00009E030000}"/>
    <cellStyle name="_8-9_1-UIRN-UTSIGnov-2008_GRAFICOS ODM 3" xfId="2581" xr:uid="{00000000-0005-0000-0000-00009F030000}"/>
    <cellStyle name="_8-9_cuadros adicionales de brechas2002 y 2008 (2)" xfId="647" xr:uid="{00000000-0005-0000-0000-0000A0030000}"/>
    <cellStyle name="_8-9_cuadros adicionales de brechas2002 y 2008 (2) 2" xfId="648" xr:uid="{00000000-0005-0000-0000-0000A1030000}"/>
    <cellStyle name="_8-9_cuadros adicionales de brechas2002 y 2008 (2) 2 2" xfId="2582" xr:uid="{00000000-0005-0000-0000-0000A2030000}"/>
    <cellStyle name="_8-9_cuadros adicionales de brechas2002 y 2008 (2) 3" xfId="2583" xr:uid="{00000000-0005-0000-0000-0000A3030000}"/>
    <cellStyle name="_8-9_CUAD-TEXTO_" xfId="649" xr:uid="{00000000-0005-0000-0000-0000A4030000}"/>
    <cellStyle name="_8-9_CUAD-TEXTO_ 2" xfId="650" xr:uid="{00000000-0005-0000-0000-0000A5030000}"/>
    <cellStyle name="_8-9_CUAD-TEXTO_ 2 2" xfId="2584" xr:uid="{00000000-0005-0000-0000-0000A6030000}"/>
    <cellStyle name="_8-9_CUAD-TEXTO_ 3" xfId="2585" xr:uid="{00000000-0005-0000-0000-0000A7030000}"/>
    <cellStyle name="_8-9_GRAFICOS ODM" xfId="81" xr:uid="{00000000-0005-0000-0000-0000A8030000}"/>
    <cellStyle name="_8-9_GRAFICOS ODM 2" xfId="651" xr:uid="{00000000-0005-0000-0000-0000A9030000}"/>
    <cellStyle name="_8-9_GRAFICOS ODM 2 2" xfId="2586" xr:uid="{00000000-0005-0000-0000-0000AA030000}"/>
    <cellStyle name="_8-9_GRAFICOS ODM 3" xfId="2587" xr:uid="{00000000-0005-0000-0000-0000AB030000}"/>
    <cellStyle name="_8-9_Libro2" xfId="652" xr:uid="{00000000-0005-0000-0000-0000AC030000}"/>
    <cellStyle name="_8-9_Libro2 2" xfId="653" xr:uid="{00000000-0005-0000-0000-0000AD030000}"/>
    <cellStyle name="_8-9_Libro2 2 2" xfId="2588" xr:uid="{00000000-0005-0000-0000-0000AE030000}"/>
    <cellStyle name="_8-9_Libro2 3" xfId="2589" xr:uid="{00000000-0005-0000-0000-0000AF030000}"/>
    <cellStyle name="_8-9_solicita datos para el 2007-minedu remitio" xfId="654" xr:uid="{00000000-0005-0000-0000-0000B0030000}"/>
    <cellStyle name="_8-9_solicita datos para el 2007-minedu remitio 2" xfId="655" xr:uid="{00000000-0005-0000-0000-0000B1030000}"/>
    <cellStyle name="_8-9_solicita datos para el 2007-minedu remitio 2 2" xfId="2590" xr:uid="{00000000-0005-0000-0000-0000B2030000}"/>
    <cellStyle name="_8-9_solicita datos para el 2007-minedu remitio 3" xfId="2591" xr:uid="{00000000-0005-0000-0000-0000B3030000}"/>
    <cellStyle name="_9-POCK-PARTIC CIUD" xfId="82" xr:uid="{00000000-0005-0000-0000-0000B4030000}"/>
    <cellStyle name="_9-POCK-PARTIC CIUD 2" xfId="656" xr:uid="{00000000-0005-0000-0000-0000B5030000}"/>
    <cellStyle name="_9-POCK-PARTIC CIUD 2 2" xfId="657" xr:uid="{00000000-0005-0000-0000-0000B6030000}"/>
    <cellStyle name="_9-POCK-PARTIC CIUD 2 2 2" xfId="2592" xr:uid="{00000000-0005-0000-0000-0000B7030000}"/>
    <cellStyle name="_9-POCK-PARTIC CIUD 2 2 2 2" xfId="2593" xr:uid="{00000000-0005-0000-0000-0000B8030000}"/>
    <cellStyle name="_9-POCK-PARTIC CIUD 2 2 3" xfId="2594" xr:uid="{00000000-0005-0000-0000-0000B9030000}"/>
    <cellStyle name="_9-POCK-PARTIC CIUD 2 3" xfId="2595" xr:uid="{00000000-0005-0000-0000-0000BA030000}"/>
    <cellStyle name="_9-POCK-PARTIC CIUD 2 3 2" xfId="2596" xr:uid="{00000000-0005-0000-0000-0000BB030000}"/>
    <cellStyle name="_9-POCK-PARTIC CIUD 2 4" xfId="2597" xr:uid="{00000000-0005-0000-0000-0000BC030000}"/>
    <cellStyle name="_9-POCK-PARTIC CIUD 3" xfId="2598" xr:uid="{00000000-0005-0000-0000-0000BD030000}"/>
    <cellStyle name="_9-POCK-PARTIC CIUD 3 2" xfId="2599" xr:uid="{00000000-0005-0000-0000-0000BE030000}"/>
    <cellStyle name="_9-POCK-PARTIC CIUD 4" xfId="2600" xr:uid="{00000000-0005-0000-0000-0000BF030000}"/>
    <cellStyle name="_9-POCK-PARTIC CIUD_analfabetismo factor 2007 sexo y edad" xfId="83" xr:uid="{00000000-0005-0000-0000-0000C0030000}"/>
    <cellStyle name="_9-POCK-PARTIC CIUD_analfabetismo factor 2007 sexo y edad 2" xfId="658" xr:uid="{00000000-0005-0000-0000-0000C1030000}"/>
    <cellStyle name="_9-POCK-PARTIC CIUD_analfabetismo factor 2007 sexo y edad 2 2" xfId="659" xr:uid="{00000000-0005-0000-0000-0000C2030000}"/>
    <cellStyle name="_9-POCK-PARTIC CIUD_analfabetismo factor 2007 sexo y edad 2 2 2" xfId="2601" xr:uid="{00000000-0005-0000-0000-0000C3030000}"/>
    <cellStyle name="_9-POCK-PARTIC CIUD_analfabetismo factor 2007 sexo y edad 2 2 2 2" xfId="2602" xr:uid="{00000000-0005-0000-0000-0000C4030000}"/>
    <cellStyle name="_9-POCK-PARTIC CIUD_analfabetismo factor 2007 sexo y edad 2 2 3" xfId="2603" xr:uid="{00000000-0005-0000-0000-0000C5030000}"/>
    <cellStyle name="_9-POCK-PARTIC CIUD_analfabetismo factor 2007 sexo y edad 2 3" xfId="2604" xr:uid="{00000000-0005-0000-0000-0000C6030000}"/>
    <cellStyle name="_9-POCK-PARTIC CIUD_analfabetismo factor 2007 sexo y edad 2 3 2" xfId="2605" xr:uid="{00000000-0005-0000-0000-0000C7030000}"/>
    <cellStyle name="_9-POCK-PARTIC CIUD_analfabetismo factor 2007 sexo y edad 2 4" xfId="2606" xr:uid="{00000000-0005-0000-0000-0000C8030000}"/>
    <cellStyle name="_9-POCK-PARTIC CIUD_analfabetismo factor 2007 sexo y edad 3" xfId="2607" xr:uid="{00000000-0005-0000-0000-0000C9030000}"/>
    <cellStyle name="_9-POCK-PARTIC CIUD_analfabetismo factor 2007 sexo y edad 3 2" xfId="2608" xr:uid="{00000000-0005-0000-0000-0000CA030000}"/>
    <cellStyle name="_9-POCK-PARTIC CIUD_analfabetismo factor 2007 sexo y edad 4" xfId="2609" xr:uid="{00000000-0005-0000-0000-0000CB030000}"/>
    <cellStyle name="_9-POCK-PARTIC CIUD_analfabetismo factor 2007 sexo y edad.Norvil" xfId="84" xr:uid="{00000000-0005-0000-0000-0000CC030000}"/>
    <cellStyle name="_9-POCK-PARTIC CIUD_analfabetismo factor 2007 sexo y edad.Norvil 2" xfId="660" xr:uid="{00000000-0005-0000-0000-0000CD030000}"/>
    <cellStyle name="_9-POCK-PARTIC CIUD_analfabetismo factor 2007 sexo y edad.Norvil 2 2" xfId="661" xr:uid="{00000000-0005-0000-0000-0000CE030000}"/>
    <cellStyle name="_9-POCK-PARTIC CIUD_analfabetismo factor 2007 sexo y edad.Norvil 2 2 2" xfId="2610" xr:uid="{00000000-0005-0000-0000-0000CF030000}"/>
    <cellStyle name="_9-POCK-PARTIC CIUD_analfabetismo factor 2007 sexo y edad.Norvil 2 2 2 2" xfId="2611" xr:uid="{00000000-0005-0000-0000-0000D0030000}"/>
    <cellStyle name="_9-POCK-PARTIC CIUD_analfabetismo factor 2007 sexo y edad.Norvil 2 2 3" xfId="2612" xr:uid="{00000000-0005-0000-0000-0000D1030000}"/>
    <cellStyle name="_9-POCK-PARTIC CIUD_analfabetismo factor 2007 sexo y edad.Norvil 2 3" xfId="2613" xr:uid="{00000000-0005-0000-0000-0000D2030000}"/>
    <cellStyle name="_9-POCK-PARTIC CIUD_analfabetismo factor 2007 sexo y edad.Norvil 2 3 2" xfId="2614" xr:uid="{00000000-0005-0000-0000-0000D3030000}"/>
    <cellStyle name="_9-POCK-PARTIC CIUD_analfabetismo factor 2007 sexo y edad.Norvil 2 4" xfId="2615" xr:uid="{00000000-0005-0000-0000-0000D4030000}"/>
    <cellStyle name="_9-POCK-PARTIC CIUD_analfabetismo factor 2007 sexo y edad.Norvil 3" xfId="2616" xr:uid="{00000000-0005-0000-0000-0000D5030000}"/>
    <cellStyle name="_9-POCK-PARTIC CIUD_analfabetismo factor 2007 sexo y edad.Norvil 3 2" xfId="2617" xr:uid="{00000000-0005-0000-0000-0000D6030000}"/>
    <cellStyle name="_9-POCK-PARTIC CIUD_analfabetismo factor 2007 sexo y edad.Norvil 4" xfId="2618" xr:uid="{00000000-0005-0000-0000-0000D7030000}"/>
    <cellStyle name="_9-POCK-PARTIC CIUD_analfabetismo factor 2007 sexo y edad.Norvil_Cuadros Nor  (2)" xfId="662" xr:uid="{00000000-0005-0000-0000-0000D8030000}"/>
    <cellStyle name="_9-POCK-PARTIC CIUD_analfabetismo factor 2007 sexo y edad.Norvil_Cuadros Nor  (2) 2" xfId="2619" xr:uid="{00000000-0005-0000-0000-0000D9030000}"/>
    <cellStyle name="_9-POCK-PARTIC CIUD_analfabetismo factor 2007 sexo y edad.Norvil_Cuadros Nor  (2) 2 2" xfId="2620" xr:uid="{00000000-0005-0000-0000-0000DA030000}"/>
    <cellStyle name="_9-POCK-PARTIC CIUD_analfabetismo factor 2007 sexo y edad.Norvil_Cuadros Nor  (2) 3" xfId="2621" xr:uid="{00000000-0005-0000-0000-0000DB030000}"/>
    <cellStyle name="_9-POCK-PARTIC CIUD_analfabetismo factor 2007 sexo y edad.Norvil_DEPARTAMENTAL-NUEVO FACTOR 2010" xfId="663" xr:uid="{00000000-0005-0000-0000-0000DC030000}"/>
    <cellStyle name="_9-POCK-PARTIC CIUD_analfabetismo factor 2007 sexo y edad.Norvil_DEPARTAMENTAL-NUEVO FACTOR 2010 2" xfId="2622" xr:uid="{00000000-0005-0000-0000-0000DD030000}"/>
    <cellStyle name="_9-POCK-PARTIC CIUD_analfabetismo factor 2007 sexo y edad.Norvil_DEPARTAMENTAL-NUEVO FACTOR 2010 2 2" xfId="2623" xr:uid="{00000000-0005-0000-0000-0000DE030000}"/>
    <cellStyle name="_9-POCK-PARTIC CIUD_analfabetismo factor 2007 sexo y edad.Norvil_DEPARTAMENTAL-NUEVO FACTOR 2010 3" xfId="2624" xr:uid="{00000000-0005-0000-0000-0000DF030000}"/>
    <cellStyle name="_9-POCK-PARTIC CIUD_analfabetismo factor 2007 sexo y edad.Norvil_EXCEL-DEPARTAMENTAL-Def" xfId="664" xr:uid="{00000000-0005-0000-0000-0000E0030000}"/>
    <cellStyle name="_9-POCK-PARTIC CIUD_analfabetismo factor 2007 sexo y edad.Norvil_EXCEL-DEPARTAMENTAL-Def 2" xfId="2625" xr:uid="{00000000-0005-0000-0000-0000E1030000}"/>
    <cellStyle name="_9-POCK-PARTIC CIUD_analfabetismo factor 2007 sexo y edad.Norvil_EXCEL-DEPARTAMENTAL-Def 2 2" xfId="2626" xr:uid="{00000000-0005-0000-0000-0000E2030000}"/>
    <cellStyle name="_9-POCK-PARTIC CIUD_analfabetismo factor 2007 sexo y edad.Norvil_EXCEL-DEPARTAMENTAL-Def 3" xfId="2627" xr:uid="{00000000-0005-0000-0000-0000E3030000}"/>
    <cellStyle name="_9-POCK-PARTIC CIUD_analfabetismo factor 2007 sexo y edad.Norvil_EXCEL-DEPARTAMENTAL-Def2" xfId="665" xr:uid="{00000000-0005-0000-0000-0000E4030000}"/>
    <cellStyle name="_9-POCK-PARTIC CIUD_analfabetismo factor 2007 sexo y edad.Norvil_EXCEL-DEPARTAMENTAL-Def2 2" xfId="2628" xr:uid="{00000000-0005-0000-0000-0000E5030000}"/>
    <cellStyle name="_9-POCK-PARTIC CIUD_analfabetismo factor 2007 sexo y edad.Norvil_EXCEL-DEPARTAMENTAL-Def2 2 2" xfId="2629" xr:uid="{00000000-0005-0000-0000-0000E6030000}"/>
    <cellStyle name="_9-POCK-PARTIC CIUD_analfabetismo factor 2007 sexo y edad.Norvil_EXCEL-DEPARTAMENTAL-Def2 3" xfId="2630" xr:uid="{00000000-0005-0000-0000-0000E7030000}"/>
    <cellStyle name="_9-POCK-PARTIC CIUD_analfabetismo factor 2007 sexo y edad.Norvil_Salud y Pobreza" xfId="666" xr:uid="{00000000-0005-0000-0000-0000E8030000}"/>
    <cellStyle name="_9-POCK-PARTIC CIUD_analfabetismo factor 2007 sexo y edad.Norvil_Salud y Pobreza 2" xfId="2631" xr:uid="{00000000-0005-0000-0000-0000E9030000}"/>
    <cellStyle name="_9-POCK-PARTIC CIUD_analfabetismo factor 2007 sexo y edad.Norvil_Salud y Pobreza 2 2" xfId="2632" xr:uid="{00000000-0005-0000-0000-0000EA030000}"/>
    <cellStyle name="_9-POCK-PARTIC CIUD_analfabetismo factor 2007 sexo y edad.Norvil_Salud y Pobreza 3" xfId="2633" xr:uid="{00000000-0005-0000-0000-0000EB030000}"/>
    <cellStyle name="_9-POCK-PARTIC CIUD_analfabetismo factor 2007 sexo y edad_Cuadros Nor  (2)" xfId="667" xr:uid="{00000000-0005-0000-0000-0000EC030000}"/>
    <cellStyle name="_9-POCK-PARTIC CIUD_analfabetismo factor 2007 sexo y edad_Cuadros Nor  (2) 2" xfId="2634" xr:uid="{00000000-0005-0000-0000-0000ED030000}"/>
    <cellStyle name="_9-POCK-PARTIC CIUD_analfabetismo factor 2007 sexo y edad_Cuadros Nor  (2) 2 2" xfId="2635" xr:uid="{00000000-0005-0000-0000-0000EE030000}"/>
    <cellStyle name="_9-POCK-PARTIC CIUD_analfabetismo factor 2007 sexo y edad_Cuadros Nor  (2) 3" xfId="2636" xr:uid="{00000000-0005-0000-0000-0000EF030000}"/>
    <cellStyle name="_9-POCK-PARTIC CIUD_analfabetismo factor 2007 sexo y edad_DEPARTAMENTAL-NUEVO FACTOR 2010" xfId="668" xr:uid="{00000000-0005-0000-0000-0000F0030000}"/>
    <cellStyle name="_9-POCK-PARTIC CIUD_analfabetismo factor 2007 sexo y edad_DEPARTAMENTAL-NUEVO FACTOR 2010 2" xfId="2637" xr:uid="{00000000-0005-0000-0000-0000F1030000}"/>
    <cellStyle name="_9-POCK-PARTIC CIUD_analfabetismo factor 2007 sexo y edad_DEPARTAMENTAL-NUEVO FACTOR 2010 2 2" xfId="2638" xr:uid="{00000000-0005-0000-0000-0000F2030000}"/>
    <cellStyle name="_9-POCK-PARTIC CIUD_analfabetismo factor 2007 sexo y edad_DEPARTAMENTAL-NUEVO FACTOR 2010 3" xfId="2639" xr:uid="{00000000-0005-0000-0000-0000F3030000}"/>
    <cellStyle name="_9-POCK-PARTIC CIUD_analfabetismo factor 2007 sexo y edad_EXCEL-DEPARTAMENTAL-Def" xfId="669" xr:uid="{00000000-0005-0000-0000-0000F4030000}"/>
    <cellStyle name="_9-POCK-PARTIC CIUD_analfabetismo factor 2007 sexo y edad_EXCEL-DEPARTAMENTAL-Def 2" xfId="2640" xr:uid="{00000000-0005-0000-0000-0000F5030000}"/>
    <cellStyle name="_9-POCK-PARTIC CIUD_analfabetismo factor 2007 sexo y edad_EXCEL-DEPARTAMENTAL-Def 2 2" xfId="2641" xr:uid="{00000000-0005-0000-0000-0000F6030000}"/>
    <cellStyle name="_9-POCK-PARTIC CIUD_analfabetismo factor 2007 sexo y edad_EXCEL-DEPARTAMENTAL-Def 3" xfId="2642" xr:uid="{00000000-0005-0000-0000-0000F7030000}"/>
    <cellStyle name="_9-POCK-PARTIC CIUD_analfabetismo factor 2007 sexo y edad_EXCEL-DEPARTAMENTAL-Def2" xfId="670" xr:uid="{00000000-0005-0000-0000-0000F8030000}"/>
    <cellStyle name="_9-POCK-PARTIC CIUD_analfabetismo factor 2007 sexo y edad_EXCEL-DEPARTAMENTAL-Def2 2" xfId="2643" xr:uid="{00000000-0005-0000-0000-0000F9030000}"/>
    <cellStyle name="_9-POCK-PARTIC CIUD_analfabetismo factor 2007 sexo y edad_EXCEL-DEPARTAMENTAL-Def2 2 2" xfId="2644" xr:uid="{00000000-0005-0000-0000-0000FA030000}"/>
    <cellStyle name="_9-POCK-PARTIC CIUD_analfabetismo factor 2007 sexo y edad_EXCEL-DEPARTAMENTAL-Def2 3" xfId="2645" xr:uid="{00000000-0005-0000-0000-0000FB030000}"/>
    <cellStyle name="_9-POCK-PARTIC CIUD_analfabetismo factor 2007 sexo y edad_Salud y Pobreza" xfId="671" xr:uid="{00000000-0005-0000-0000-0000FC030000}"/>
    <cellStyle name="_9-POCK-PARTIC CIUD_analfabetismo factor 2007 sexo y edad_Salud y Pobreza 2" xfId="2646" xr:uid="{00000000-0005-0000-0000-0000FD030000}"/>
    <cellStyle name="_9-POCK-PARTIC CIUD_analfabetismo factor 2007 sexo y edad_Salud y Pobreza 2 2" xfId="2647" xr:uid="{00000000-0005-0000-0000-0000FE030000}"/>
    <cellStyle name="_9-POCK-PARTIC CIUD_analfabetismo factor 2007 sexo y edad_Salud y Pobreza 3" xfId="2648" xr:uid="{00000000-0005-0000-0000-0000FF030000}"/>
    <cellStyle name="_9-POCK-PARTIC CIUD_ANEXO 1 MATRICULA ESCOLAR" xfId="85" xr:uid="{00000000-0005-0000-0000-000000040000}"/>
    <cellStyle name="_9-POCK-PARTIC CIUD_ANEXO 1 MATRICULA ESCOLAR 2" xfId="672" xr:uid="{00000000-0005-0000-0000-000001040000}"/>
    <cellStyle name="_9-POCK-PARTIC CIUD_ANEXO 1 MATRICULA ESCOLAR 2 2" xfId="673" xr:uid="{00000000-0005-0000-0000-000002040000}"/>
    <cellStyle name="_9-POCK-PARTIC CIUD_ANEXO 1 MATRICULA ESCOLAR 2 2 2" xfId="2649" xr:uid="{00000000-0005-0000-0000-000003040000}"/>
    <cellStyle name="_9-POCK-PARTIC CIUD_ANEXO 1 MATRICULA ESCOLAR 2 2 2 2" xfId="2650" xr:uid="{00000000-0005-0000-0000-000004040000}"/>
    <cellStyle name="_9-POCK-PARTIC CIUD_ANEXO 1 MATRICULA ESCOLAR 2 2 3" xfId="2651" xr:uid="{00000000-0005-0000-0000-000005040000}"/>
    <cellStyle name="_9-POCK-PARTIC CIUD_ANEXO 1 MATRICULA ESCOLAR 2 3" xfId="2652" xr:uid="{00000000-0005-0000-0000-000006040000}"/>
    <cellStyle name="_9-POCK-PARTIC CIUD_ANEXO 1 MATRICULA ESCOLAR 2 3 2" xfId="2653" xr:uid="{00000000-0005-0000-0000-000007040000}"/>
    <cellStyle name="_9-POCK-PARTIC CIUD_ANEXO 1 MATRICULA ESCOLAR 2 4" xfId="2654" xr:uid="{00000000-0005-0000-0000-000008040000}"/>
    <cellStyle name="_9-POCK-PARTIC CIUD_ANEXO 1 MATRICULA ESCOLAR 3" xfId="2655" xr:uid="{00000000-0005-0000-0000-000009040000}"/>
    <cellStyle name="_9-POCK-PARTIC CIUD_ANEXO 1 MATRICULA ESCOLAR 3 2" xfId="2656" xr:uid="{00000000-0005-0000-0000-00000A040000}"/>
    <cellStyle name="_9-POCK-PARTIC CIUD_ANEXO 1 MATRICULA ESCOLAR 4" xfId="2657" xr:uid="{00000000-0005-0000-0000-00000B040000}"/>
    <cellStyle name="_9-POCK-PARTIC CIUD_ANEXO 1 MATRICULA ESCOLAR_Cuadros Nor  (2)" xfId="674" xr:uid="{00000000-0005-0000-0000-00000C040000}"/>
    <cellStyle name="_9-POCK-PARTIC CIUD_ANEXO 1 MATRICULA ESCOLAR_Cuadros Nor  (2) 2" xfId="2658" xr:uid="{00000000-0005-0000-0000-00000D040000}"/>
    <cellStyle name="_9-POCK-PARTIC CIUD_ANEXO 1 MATRICULA ESCOLAR_Cuadros Nor  (2) 2 2" xfId="2659" xr:uid="{00000000-0005-0000-0000-00000E040000}"/>
    <cellStyle name="_9-POCK-PARTIC CIUD_ANEXO 1 MATRICULA ESCOLAR_Cuadros Nor  (2) 3" xfId="2660" xr:uid="{00000000-0005-0000-0000-00000F040000}"/>
    <cellStyle name="_9-POCK-PARTIC CIUD_ANEXO 1 MATRICULA ESCOLAR_DEPARTAMENTAL-NUEVO FACTOR 2010" xfId="675" xr:uid="{00000000-0005-0000-0000-000010040000}"/>
    <cellStyle name="_9-POCK-PARTIC CIUD_ANEXO 1 MATRICULA ESCOLAR_DEPARTAMENTAL-NUEVO FACTOR 2010 2" xfId="2661" xr:uid="{00000000-0005-0000-0000-000011040000}"/>
    <cellStyle name="_9-POCK-PARTIC CIUD_ANEXO 1 MATRICULA ESCOLAR_DEPARTAMENTAL-NUEVO FACTOR 2010 2 2" xfId="2662" xr:uid="{00000000-0005-0000-0000-000012040000}"/>
    <cellStyle name="_9-POCK-PARTIC CIUD_ANEXO 1 MATRICULA ESCOLAR_DEPARTAMENTAL-NUEVO FACTOR 2010 3" xfId="2663" xr:uid="{00000000-0005-0000-0000-000013040000}"/>
    <cellStyle name="_9-POCK-PARTIC CIUD_ANEXO 1 MATRICULA ESCOLAR_EXCEL-DEPARTAMENTAL-Def" xfId="676" xr:uid="{00000000-0005-0000-0000-000014040000}"/>
    <cellStyle name="_9-POCK-PARTIC CIUD_ANEXO 1 MATRICULA ESCOLAR_EXCEL-DEPARTAMENTAL-Def 2" xfId="2664" xr:uid="{00000000-0005-0000-0000-000015040000}"/>
    <cellStyle name="_9-POCK-PARTIC CIUD_ANEXO 1 MATRICULA ESCOLAR_EXCEL-DEPARTAMENTAL-Def 2 2" xfId="2665" xr:uid="{00000000-0005-0000-0000-000016040000}"/>
    <cellStyle name="_9-POCK-PARTIC CIUD_ANEXO 1 MATRICULA ESCOLAR_EXCEL-DEPARTAMENTAL-Def 3" xfId="2666" xr:uid="{00000000-0005-0000-0000-000017040000}"/>
    <cellStyle name="_9-POCK-PARTIC CIUD_ANEXO 1 MATRICULA ESCOLAR_EXCEL-DEPARTAMENTAL-Def2" xfId="677" xr:uid="{00000000-0005-0000-0000-000018040000}"/>
    <cellStyle name="_9-POCK-PARTIC CIUD_ANEXO 1 MATRICULA ESCOLAR_EXCEL-DEPARTAMENTAL-Def2 2" xfId="2667" xr:uid="{00000000-0005-0000-0000-000019040000}"/>
    <cellStyle name="_9-POCK-PARTIC CIUD_ANEXO 1 MATRICULA ESCOLAR_EXCEL-DEPARTAMENTAL-Def2 2 2" xfId="2668" xr:uid="{00000000-0005-0000-0000-00001A040000}"/>
    <cellStyle name="_9-POCK-PARTIC CIUD_ANEXO 1 MATRICULA ESCOLAR_EXCEL-DEPARTAMENTAL-Def2 3" xfId="2669" xr:uid="{00000000-0005-0000-0000-00001B040000}"/>
    <cellStyle name="_9-POCK-PARTIC CIUD_ANEXO 1 MATRICULA ESCOLAR_Salud y Pobreza" xfId="678" xr:uid="{00000000-0005-0000-0000-00001C040000}"/>
    <cellStyle name="_9-POCK-PARTIC CIUD_ANEXO 1 MATRICULA ESCOLAR_Salud y Pobreza 2" xfId="2670" xr:uid="{00000000-0005-0000-0000-00001D040000}"/>
    <cellStyle name="_9-POCK-PARTIC CIUD_ANEXO 1 MATRICULA ESCOLAR_Salud y Pobreza 2 2" xfId="2671" xr:uid="{00000000-0005-0000-0000-00001E040000}"/>
    <cellStyle name="_9-POCK-PARTIC CIUD_ANEXO 1 MATRICULA ESCOLAR_Salud y Pobreza 3" xfId="2672" xr:uid="{00000000-0005-0000-0000-00001F040000}"/>
    <cellStyle name="_9-POCK-PARTIC CIUD_ANEXO 3 ACCESO A LA EDUCACIÓN editado" xfId="679" xr:uid="{00000000-0005-0000-0000-000020040000}"/>
    <cellStyle name="_9-POCK-PARTIC CIUD_ANEXO 3 ACCESO A LA EDUCACIÓN editado 2" xfId="680" xr:uid="{00000000-0005-0000-0000-000021040000}"/>
    <cellStyle name="_9-POCK-PARTIC CIUD_ANEXO 3- FINAL A ENERO 2011" xfId="681" xr:uid="{00000000-0005-0000-0000-000022040000}"/>
    <cellStyle name="_9-POCK-PARTIC CIUD_ANEXO 3- FINAL A ENERO 2011 2" xfId="682" xr:uid="{00000000-0005-0000-0000-000023040000}"/>
    <cellStyle name="_9-POCK-PARTIC CIUD_ANEXO 4 INDIC DE RESULTADOS FINAL" xfId="683" xr:uid="{00000000-0005-0000-0000-000024040000}"/>
    <cellStyle name="_9-POCK-PARTIC CIUD_ANEXO 4 INDIC DE RESULTADOS FINAL 2" xfId="684" xr:uid="{00000000-0005-0000-0000-000025040000}"/>
    <cellStyle name="_9-POCK-PARTIC CIUD_ANEXO 4 INDIC DE RESULTADOS FINAL 2 2" xfId="2673" xr:uid="{00000000-0005-0000-0000-000026040000}"/>
    <cellStyle name="_9-POCK-PARTIC CIUD_ANEXO 4 INDIC DE RESULTADOS FINAL 3" xfId="2674" xr:uid="{00000000-0005-0000-0000-000027040000}"/>
    <cellStyle name="_9-POCK-PARTIC CIUD_ANEXO 4 RESULTADOS(COEFICIENTE DE VAR)" xfId="685" xr:uid="{00000000-0005-0000-0000-000028040000}"/>
    <cellStyle name="_9-POCK-PARTIC CIUD_ANEXO 6FINAL ANALFABETISMO grupo edad (CV)" xfId="686" xr:uid="{00000000-0005-0000-0000-000029040000}"/>
    <cellStyle name="_9-POCK-PARTIC CIUD_anexos_educación_atraso_adelan-mary enero_" xfId="687" xr:uid="{00000000-0005-0000-0000-00002A040000}"/>
    <cellStyle name="_9-POCK-PARTIC CIUD_anexos_educación_atraso_adelan-mary enero_ 2" xfId="688" xr:uid="{00000000-0005-0000-0000-00002B040000}"/>
    <cellStyle name="_9-POCK-PARTIC CIUD_cap_4" xfId="2675" xr:uid="{00000000-0005-0000-0000-00002C040000}"/>
    <cellStyle name="_9-POCK-PARTIC CIUD_CAP1_ASISTENCIAF" xfId="86" xr:uid="{00000000-0005-0000-0000-00002D040000}"/>
    <cellStyle name="_9-POCK-PARTIC CIUD_CAP1_ASISTENCIAF 2" xfId="689" xr:uid="{00000000-0005-0000-0000-00002E040000}"/>
    <cellStyle name="_9-POCK-PARTIC CIUD_Capítulo 3 -Indic de acceso a la educación-REV-zora" xfId="690" xr:uid="{00000000-0005-0000-0000-00002F040000}"/>
    <cellStyle name="_9-POCK-PARTIC CIUD_cuad-15.." xfId="691" xr:uid="{00000000-0005-0000-0000-000030040000}"/>
    <cellStyle name="_9-POCK-PARTIC CIUD_cuad-15.. 2" xfId="2676" xr:uid="{00000000-0005-0000-0000-000031040000}"/>
    <cellStyle name="_9-POCK-PARTIC CIUD_cuad-15.. 2 2" xfId="2677" xr:uid="{00000000-0005-0000-0000-000032040000}"/>
    <cellStyle name="_9-POCK-PARTIC CIUD_cuad-15.. 3" xfId="2678" xr:uid="{00000000-0005-0000-0000-000033040000}"/>
    <cellStyle name="_9-POCK-PARTIC CIUD_cuadros adicionales de brechas2002 y 2008 (2)" xfId="692" xr:uid="{00000000-0005-0000-0000-000034040000}"/>
    <cellStyle name="_9-POCK-PARTIC CIUD_cuadros adicionales de brechas2002 y 2008 (2) 2" xfId="693" xr:uid="{00000000-0005-0000-0000-000035040000}"/>
    <cellStyle name="_9-POCK-PARTIC CIUD_cuadros adicionales de brechas2002 y 2008 (2) 2 2" xfId="2679" xr:uid="{00000000-0005-0000-0000-000036040000}"/>
    <cellStyle name="_9-POCK-PARTIC CIUD_cuadros adicionales de brechas2002 y 2008 (2) 3" xfId="2680" xr:uid="{00000000-0005-0000-0000-000037040000}"/>
    <cellStyle name="_9-POCK-PARTIC CIUD_Cuadros Nor  (2)" xfId="694" xr:uid="{00000000-0005-0000-0000-000038040000}"/>
    <cellStyle name="_9-POCK-PARTIC CIUD_Cuadros Nor  (2) 2" xfId="2681" xr:uid="{00000000-0005-0000-0000-000039040000}"/>
    <cellStyle name="_9-POCK-PARTIC CIUD_Cuadros Nor  (2) 2 2" xfId="2682" xr:uid="{00000000-0005-0000-0000-00003A040000}"/>
    <cellStyle name="_9-POCK-PARTIC CIUD_Cuadros Nor  (2) 3" xfId="2683" xr:uid="{00000000-0005-0000-0000-00003B040000}"/>
    <cellStyle name="_9-POCK-PARTIC CIUD_CUAD-TEXTO_" xfId="695" xr:uid="{00000000-0005-0000-0000-00003C040000}"/>
    <cellStyle name="_9-POCK-PARTIC CIUD_CUAD-TEXTO_ 2" xfId="696" xr:uid="{00000000-0005-0000-0000-00003D040000}"/>
    <cellStyle name="_9-POCK-PARTIC CIUD_CUAD-TEXTO_ 2 2" xfId="2684" xr:uid="{00000000-0005-0000-0000-00003E040000}"/>
    <cellStyle name="_9-POCK-PARTIC CIUD_CUAD-TEXTO_ 3" xfId="2685" xr:uid="{00000000-0005-0000-0000-00003F040000}"/>
    <cellStyle name="_9-POCK-PARTIC CIUD_DEPARTAMENTAL-NUEVO FACTOR 2010" xfId="697" xr:uid="{00000000-0005-0000-0000-000040040000}"/>
    <cellStyle name="_9-POCK-PARTIC CIUD_DEPARTAMENTAL-NUEVO FACTOR 2010 2" xfId="2686" xr:uid="{00000000-0005-0000-0000-000041040000}"/>
    <cellStyle name="_9-POCK-PARTIC CIUD_DEPARTAMENTAL-NUEVO FACTOR 2010 2 2" xfId="2687" xr:uid="{00000000-0005-0000-0000-000042040000}"/>
    <cellStyle name="_9-POCK-PARTIC CIUD_DEPARTAMENTAL-NUEVO FACTOR 2010 3" xfId="2688" xr:uid="{00000000-0005-0000-0000-000043040000}"/>
    <cellStyle name="_9-POCK-PARTIC CIUD_EXCEL-DEPARTAMENTAL-Def" xfId="698" xr:uid="{00000000-0005-0000-0000-000044040000}"/>
    <cellStyle name="_9-POCK-PARTIC CIUD_EXCEL-DEPARTAMENTAL-Def 2" xfId="2689" xr:uid="{00000000-0005-0000-0000-000045040000}"/>
    <cellStyle name="_9-POCK-PARTIC CIUD_EXCEL-DEPARTAMENTAL-Def 2 2" xfId="2690" xr:uid="{00000000-0005-0000-0000-000046040000}"/>
    <cellStyle name="_9-POCK-PARTIC CIUD_EXCEL-DEPARTAMENTAL-Def 3" xfId="2691" xr:uid="{00000000-0005-0000-0000-000047040000}"/>
    <cellStyle name="_9-POCK-PARTIC CIUD_EXCEL-DEPARTAMENTAL-Def2" xfId="699" xr:uid="{00000000-0005-0000-0000-000048040000}"/>
    <cellStyle name="_9-POCK-PARTIC CIUD_EXCEL-DEPARTAMENTAL-Def2 2" xfId="2692" xr:uid="{00000000-0005-0000-0000-000049040000}"/>
    <cellStyle name="_9-POCK-PARTIC CIUD_EXCEL-DEPARTAMENTAL-Def2 2 2" xfId="2693" xr:uid="{00000000-0005-0000-0000-00004A040000}"/>
    <cellStyle name="_9-POCK-PARTIC CIUD_EXCEL-DEPARTAMENTAL-Def2 3" xfId="2694" xr:uid="{00000000-0005-0000-0000-00004B040000}"/>
    <cellStyle name="_9-POCK-PARTIC CIUD_Libro1 (5)" xfId="700" xr:uid="{00000000-0005-0000-0000-00004C040000}"/>
    <cellStyle name="_9-POCK-PARTIC CIUD_Libro1 (5) 2" xfId="2695" xr:uid="{00000000-0005-0000-0000-00004D040000}"/>
    <cellStyle name="_9-POCK-PARTIC CIUD_Libro1 (5) 2 2" xfId="2696" xr:uid="{00000000-0005-0000-0000-00004E040000}"/>
    <cellStyle name="_9-POCK-PARTIC CIUD_Libro1 (5) 3" xfId="2697" xr:uid="{00000000-0005-0000-0000-00004F040000}"/>
    <cellStyle name="_9-POCK-PARTIC CIUD_Libro2" xfId="701" xr:uid="{00000000-0005-0000-0000-000050040000}"/>
    <cellStyle name="_9-POCK-PARTIC CIUD_Libro2 (4)" xfId="702" xr:uid="{00000000-0005-0000-0000-000051040000}"/>
    <cellStyle name="_9-POCK-PARTIC CIUD_Libro2 (4) 2" xfId="2698" xr:uid="{00000000-0005-0000-0000-000052040000}"/>
    <cellStyle name="_9-POCK-PARTIC CIUD_Libro2 (4) 2 2" xfId="2699" xr:uid="{00000000-0005-0000-0000-000053040000}"/>
    <cellStyle name="_9-POCK-PARTIC CIUD_Libro2 (4) 3" xfId="2700" xr:uid="{00000000-0005-0000-0000-000054040000}"/>
    <cellStyle name="_9-POCK-PARTIC CIUD_Libro2 2" xfId="703" xr:uid="{00000000-0005-0000-0000-000055040000}"/>
    <cellStyle name="_9-POCK-PARTIC CIUD_Libro2 2 2" xfId="2701" xr:uid="{00000000-0005-0000-0000-000056040000}"/>
    <cellStyle name="_9-POCK-PARTIC CIUD_Libro2 3" xfId="704" xr:uid="{00000000-0005-0000-0000-000057040000}"/>
    <cellStyle name="_9-POCK-PARTIC CIUD_Libro2 4" xfId="2702" xr:uid="{00000000-0005-0000-0000-000058040000}"/>
    <cellStyle name="_9-POCK-PARTIC CIUD_Libro2 5" xfId="2703" xr:uid="{00000000-0005-0000-0000-000059040000}"/>
    <cellStyle name="_9-POCK-PARTIC CIUD_Libro2 6" xfId="2704" xr:uid="{00000000-0005-0000-0000-00005A040000}"/>
    <cellStyle name="_9-POCK-PARTIC CIUD_Libro2 7" xfId="2705" xr:uid="{00000000-0005-0000-0000-00005B040000}"/>
    <cellStyle name="_9-POCK-PARTIC CIUD_Libro5" xfId="87" xr:uid="{00000000-0005-0000-0000-00005C040000}"/>
    <cellStyle name="_9-POCK-PARTIC CIUD_Libro5 2" xfId="705" xr:uid="{00000000-0005-0000-0000-00005D040000}"/>
    <cellStyle name="_9-POCK-PARTIC CIUD_Libro5 2 2" xfId="2706" xr:uid="{00000000-0005-0000-0000-00005E040000}"/>
    <cellStyle name="_9-POCK-PARTIC CIUD_Libro5 3" xfId="2707" xr:uid="{00000000-0005-0000-0000-00005F040000}"/>
    <cellStyle name="_9-POCK-PARTIC CIUD_nivel educativo  -fin fin" xfId="88" xr:uid="{00000000-0005-0000-0000-000060040000}"/>
    <cellStyle name="_9-POCK-PARTIC CIUD_nivel educativo  -fin fin 2" xfId="706" xr:uid="{00000000-0005-0000-0000-000061040000}"/>
    <cellStyle name="_9-POCK-PARTIC CIUD_nivel educativo  -fin fin 2 2" xfId="707" xr:uid="{00000000-0005-0000-0000-000062040000}"/>
    <cellStyle name="_9-POCK-PARTIC CIUD_nivel educativo  -fin fin 2 2 2" xfId="2708" xr:uid="{00000000-0005-0000-0000-000063040000}"/>
    <cellStyle name="_9-POCK-PARTIC CIUD_nivel educativo  -fin fin 2 2 2 2" xfId="2709" xr:uid="{00000000-0005-0000-0000-000064040000}"/>
    <cellStyle name="_9-POCK-PARTIC CIUD_nivel educativo  -fin fin 2 2 3" xfId="2710" xr:uid="{00000000-0005-0000-0000-000065040000}"/>
    <cellStyle name="_9-POCK-PARTIC CIUD_nivel educativo  -fin fin 2 3" xfId="2711" xr:uid="{00000000-0005-0000-0000-000066040000}"/>
    <cellStyle name="_9-POCK-PARTIC CIUD_nivel educativo  -fin fin 2 3 2" xfId="2712" xr:uid="{00000000-0005-0000-0000-000067040000}"/>
    <cellStyle name="_9-POCK-PARTIC CIUD_nivel educativo  -fin fin 2 4" xfId="2713" xr:uid="{00000000-0005-0000-0000-000068040000}"/>
    <cellStyle name="_9-POCK-PARTIC CIUD_nivel educativo  -fin fin 3" xfId="2714" xr:uid="{00000000-0005-0000-0000-000069040000}"/>
    <cellStyle name="_9-POCK-PARTIC CIUD_nivel educativo  -fin fin 3 2" xfId="2715" xr:uid="{00000000-0005-0000-0000-00006A040000}"/>
    <cellStyle name="_9-POCK-PARTIC CIUD_nivel educativo  -fin fin 4" xfId="2716" xr:uid="{00000000-0005-0000-0000-00006B040000}"/>
    <cellStyle name="_9-POCK-PARTIC CIUD_nivel educativo  -fin fin_Cuadros Nor  (2)" xfId="708" xr:uid="{00000000-0005-0000-0000-00006C040000}"/>
    <cellStyle name="_9-POCK-PARTIC CIUD_nivel educativo  -fin fin_Cuadros Nor  (2) 2" xfId="2717" xr:uid="{00000000-0005-0000-0000-00006D040000}"/>
    <cellStyle name="_9-POCK-PARTIC CIUD_nivel educativo  -fin fin_Cuadros Nor  (2) 2 2" xfId="2718" xr:uid="{00000000-0005-0000-0000-00006E040000}"/>
    <cellStyle name="_9-POCK-PARTIC CIUD_nivel educativo  -fin fin_Cuadros Nor  (2) 3" xfId="2719" xr:uid="{00000000-0005-0000-0000-00006F040000}"/>
    <cellStyle name="_9-POCK-PARTIC CIUD_nivel educativo  -fin fin_DEPARTAMENTAL-NUEVO FACTOR 2010" xfId="709" xr:uid="{00000000-0005-0000-0000-000070040000}"/>
    <cellStyle name="_9-POCK-PARTIC CIUD_nivel educativo  -fin fin_DEPARTAMENTAL-NUEVO FACTOR 2010 2" xfId="2720" xr:uid="{00000000-0005-0000-0000-000071040000}"/>
    <cellStyle name="_9-POCK-PARTIC CIUD_nivel educativo  -fin fin_DEPARTAMENTAL-NUEVO FACTOR 2010 2 2" xfId="2721" xr:uid="{00000000-0005-0000-0000-000072040000}"/>
    <cellStyle name="_9-POCK-PARTIC CIUD_nivel educativo  -fin fin_DEPARTAMENTAL-NUEVO FACTOR 2010 3" xfId="2722" xr:uid="{00000000-0005-0000-0000-000073040000}"/>
    <cellStyle name="_9-POCK-PARTIC CIUD_nivel educativo  -fin fin_EXCEL-DEPARTAMENTAL-Def" xfId="710" xr:uid="{00000000-0005-0000-0000-000074040000}"/>
    <cellStyle name="_9-POCK-PARTIC CIUD_nivel educativo  -fin fin_EXCEL-DEPARTAMENTAL-Def 2" xfId="2723" xr:uid="{00000000-0005-0000-0000-000075040000}"/>
    <cellStyle name="_9-POCK-PARTIC CIUD_nivel educativo  -fin fin_EXCEL-DEPARTAMENTAL-Def 2 2" xfId="2724" xr:uid="{00000000-0005-0000-0000-000076040000}"/>
    <cellStyle name="_9-POCK-PARTIC CIUD_nivel educativo  -fin fin_EXCEL-DEPARTAMENTAL-Def 3" xfId="2725" xr:uid="{00000000-0005-0000-0000-000077040000}"/>
    <cellStyle name="_9-POCK-PARTIC CIUD_nivel educativo  -fin fin_EXCEL-DEPARTAMENTAL-Def2" xfId="711" xr:uid="{00000000-0005-0000-0000-000078040000}"/>
    <cellStyle name="_9-POCK-PARTIC CIUD_nivel educativo  -fin fin_EXCEL-DEPARTAMENTAL-Def2 2" xfId="2726" xr:uid="{00000000-0005-0000-0000-000079040000}"/>
    <cellStyle name="_9-POCK-PARTIC CIUD_nivel educativo  -fin fin_EXCEL-DEPARTAMENTAL-Def2 2 2" xfId="2727" xr:uid="{00000000-0005-0000-0000-00007A040000}"/>
    <cellStyle name="_9-POCK-PARTIC CIUD_nivel educativo  -fin fin_EXCEL-DEPARTAMENTAL-Def2 3" xfId="2728" xr:uid="{00000000-0005-0000-0000-00007B040000}"/>
    <cellStyle name="_9-POCK-PARTIC CIUD_nivel educativo  -fin fin_Salud y Pobreza" xfId="712" xr:uid="{00000000-0005-0000-0000-00007C040000}"/>
    <cellStyle name="_9-POCK-PARTIC CIUD_nivel educativo  -fin fin_Salud y Pobreza 2" xfId="2729" xr:uid="{00000000-0005-0000-0000-00007D040000}"/>
    <cellStyle name="_9-POCK-PARTIC CIUD_nivel educativo  -fin fin_Salud y Pobreza 2 2" xfId="2730" xr:uid="{00000000-0005-0000-0000-00007E040000}"/>
    <cellStyle name="_9-POCK-PARTIC CIUD_nivel educativo  -fin fin_Salud y Pobreza 3" xfId="2731" xr:uid="{00000000-0005-0000-0000-00007F040000}"/>
    <cellStyle name="_9-POCK-PARTIC CIUD_no asiste de 6-16 y 17-24 de 2002-2009" xfId="89" xr:uid="{00000000-0005-0000-0000-000080040000}"/>
    <cellStyle name="_9-POCK-PARTIC CIUD_no asiste de 6-16 y 17-24 de 2002-2009 2" xfId="713" xr:uid="{00000000-0005-0000-0000-000081040000}"/>
    <cellStyle name="_9-POCK-PARTIC CIUD_QUE NO ASISTE" xfId="90" xr:uid="{00000000-0005-0000-0000-000082040000}"/>
    <cellStyle name="_9-POCK-PARTIC CIUD_QUE NO ASISTE 2" xfId="714" xr:uid="{00000000-0005-0000-0000-000083040000}"/>
    <cellStyle name="_9-POCK-PARTIC CIUD_QUE NO ASISTE 2 2" xfId="715" xr:uid="{00000000-0005-0000-0000-000084040000}"/>
    <cellStyle name="_9-POCK-PARTIC CIUD_QUE NO ASISTE 2 2 2" xfId="2732" xr:uid="{00000000-0005-0000-0000-000085040000}"/>
    <cellStyle name="_9-POCK-PARTIC CIUD_QUE NO ASISTE 2 2 2 2" xfId="2733" xr:uid="{00000000-0005-0000-0000-000086040000}"/>
    <cellStyle name="_9-POCK-PARTIC CIUD_QUE NO ASISTE 2 2 3" xfId="2734" xr:uid="{00000000-0005-0000-0000-000087040000}"/>
    <cellStyle name="_9-POCK-PARTIC CIUD_QUE NO ASISTE 2 3" xfId="2735" xr:uid="{00000000-0005-0000-0000-000088040000}"/>
    <cellStyle name="_9-POCK-PARTIC CIUD_QUE NO ASISTE 2 3 2" xfId="2736" xr:uid="{00000000-0005-0000-0000-000089040000}"/>
    <cellStyle name="_9-POCK-PARTIC CIUD_QUE NO ASISTE 2 4" xfId="2737" xr:uid="{00000000-0005-0000-0000-00008A040000}"/>
    <cellStyle name="_9-POCK-PARTIC CIUD_QUE NO ASISTE 3" xfId="2738" xr:uid="{00000000-0005-0000-0000-00008B040000}"/>
    <cellStyle name="_9-POCK-PARTIC CIUD_QUE NO ASISTE 3 2" xfId="2739" xr:uid="{00000000-0005-0000-0000-00008C040000}"/>
    <cellStyle name="_9-POCK-PARTIC CIUD_QUE NO ASISTE 4" xfId="2740" xr:uid="{00000000-0005-0000-0000-00008D040000}"/>
    <cellStyle name="_9-POCK-PARTIC CIUD_QUE NO ASISTE_Cuadros Nor  (2)" xfId="716" xr:uid="{00000000-0005-0000-0000-00008E040000}"/>
    <cellStyle name="_9-POCK-PARTIC CIUD_QUE NO ASISTE_Cuadros Nor  (2) 2" xfId="2741" xr:uid="{00000000-0005-0000-0000-00008F040000}"/>
    <cellStyle name="_9-POCK-PARTIC CIUD_QUE NO ASISTE_Cuadros Nor  (2) 2 2" xfId="2742" xr:uid="{00000000-0005-0000-0000-000090040000}"/>
    <cellStyle name="_9-POCK-PARTIC CIUD_QUE NO ASISTE_Cuadros Nor  (2) 3" xfId="2743" xr:uid="{00000000-0005-0000-0000-000091040000}"/>
    <cellStyle name="_9-POCK-PARTIC CIUD_QUE NO ASISTE_DEPARTAMENTAL-NUEVO FACTOR 2010" xfId="717" xr:uid="{00000000-0005-0000-0000-000092040000}"/>
    <cellStyle name="_9-POCK-PARTIC CIUD_QUE NO ASISTE_DEPARTAMENTAL-NUEVO FACTOR 2010 2" xfId="2744" xr:uid="{00000000-0005-0000-0000-000093040000}"/>
    <cellStyle name="_9-POCK-PARTIC CIUD_QUE NO ASISTE_DEPARTAMENTAL-NUEVO FACTOR 2010 2 2" xfId="2745" xr:uid="{00000000-0005-0000-0000-000094040000}"/>
    <cellStyle name="_9-POCK-PARTIC CIUD_QUE NO ASISTE_DEPARTAMENTAL-NUEVO FACTOR 2010 3" xfId="2746" xr:uid="{00000000-0005-0000-0000-000095040000}"/>
    <cellStyle name="_9-POCK-PARTIC CIUD_QUE NO ASISTE_EXCEL-DEPARTAMENTAL-Def" xfId="718" xr:uid="{00000000-0005-0000-0000-000096040000}"/>
    <cellStyle name="_9-POCK-PARTIC CIUD_QUE NO ASISTE_EXCEL-DEPARTAMENTAL-Def 2" xfId="2747" xr:uid="{00000000-0005-0000-0000-000097040000}"/>
    <cellStyle name="_9-POCK-PARTIC CIUD_QUE NO ASISTE_EXCEL-DEPARTAMENTAL-Def 2 2" xfId="2748" xr:uid="{00000000-0005-0000-0000-000098040000}"/>
    <cellStyle name="_9-POCK-PARTIC CIUD_QUE NO ASISTE_EXCEL-DEPARTAMENTAL-Def 3" xfId="2749" xr:uid="{00000000-0005-0000-0000-000099040000}"/>
    <cellStyle name="_9-POCK-PARTIC CIUD_QUE NO ASISTE_EXCEL-DEPARTAMENTAL-Def2" xfId="719" xr:uid="{00000000-0005-0000-0000-00009A040000}"/>
    <cellStyle name="_9-POCK-PARTIC CIUD_QUE NO ASISTE_EXCEL-DEPARTAMENTAL-Def2 2" xfId="2750" xr:uid="{00000000-0005-0000-0000-00009B040000}"/>
    <cellStyle name="_9-POCK-PARTIC CIUD_QUE NO ASISTE_EXCEL-DEPARTAMENTAL-Def2 2 2" xfId="2751" xr:uid="{00000000-0005-0000-0000-00009C040000}"/>
    <cellStyle name="_9-POCK-PARTIC CIUD_QUE NO ASISTE_EXCEL-DEPARTAMENTAL-Def2 3" xfId="2752" xr:uid="{00000000-0005-0000-0000-00009D040000}"/>
    <cellStyle name="_9-POCK-PARTIC CIUD_QUE NO ASISTE_Salud y Pobreza" xfId="720" xr:uid="{00000000-0005-0000-0000-00009E040000}"/>
    <cellStyle name="_9-POCK-PARTIC CIUD_QUE NO ASISTE_Salud y Pobreza 2" xfId="2753" xr:uid="{00000000-0005-0000-0000-00009F040000}"/>
    <cellStyle name="_9-POCK-PARTIC CIUD_QUE NO ASISTE_Salud y Pobreza 2 2" xfId="2754" xr:uid="{00000000-0005-0000-0000-0000A0040000}"/>
    <cellStyle name="_9-POCK-PARTIC CIUD_QUE NO ASISTE_Salud y Pobreza 3" xfId="2755" xr:uid="{00000000-0005-0000-0000-0000A1040000}"/>
    <cellStyle name="_9-POCK-PARTIC CIUD_QUINTILES CAP3 -NOBIL ENERO 2011" xfId="721" xr:uid="{00000000-0005-0000-0000-0000A2040000}"/>
    <cellStyle name="_9-POCK-PARTIC CIUD_QUINTILES CAP3 -NOBIL ENERO 2011 2" xfId="722" xr:uid="{00000000-0005-0000-0000-0000A3040000}"/>
    <cellStyle name="_9-POCK-PARTIC CIUD_QUINTILES educacion" xfId="723" xr:uid="{00000000-0005-0000-0000-0000A4040000}"/>
    <cellStyle name="_9-POCK-PARTIC CIUD_QUINTILES educacion 2" xfId="724" xr:uid="{00000000-0005-0000-0000-0000A5040000}"/>
    <cellStyle name="_9-POCK-PARTIC CIUD_resultados de estudios año anterior 2002-2009" xfId="91" xr:uid="{00000000-0005-0000-0000-0000A6040000}"/>
    <cellStyle name="_9-POCK-PARTIC CIUD_resultados de estudios año anterior 2002-2009 2" xfId="725" xr:uid="{00000000-0005-0000-0000-0000A7040000}"/>
    <cellStyle name="_9-POCK-PARTIC CIUD_resultados de estudios año anterior 2002-2009 2 2" xfId="726" xr:uid="{00000000-0005-0000-0000-0000A8040000}"/>
    <cellStyle name="_9-POCK-PARTIC CIUD_resultados de estudios año anterior 2002-2009 2 2 2" xfId="2756" xr:uid="{00000000-0005-0000-0000-0000A9040000}"/>
    <cellStyle name="_9-POCK-PARTIC CIUD_resultados de estudios año anterior 2002-2009 2 2 2 2" xfId="2757" xr:uid="{00000000-0005-0000-0000-0000AA040000}"/>
    <cellStyle name="_9-POCK-PARTIC CIUD_resultados de estudios año anterior 2002-2009 2 2 3" xfId="2758" xr:uid="{00000000-0005-0000-0000-0000AB040000}"/>
    <cellStyle name="_9-POCK-PARTIC CIUD_resultados de estudios año anterior 2002-2009 2 3" xfId="2759" xr:uid="{00000000-0005-0000-0000-0000AC040000}"/>
    <cellStyle name="_9-POCK-PARTIC CIUD_resultados de estudios año anterior 2002-2009 2 3 2" xfId="2760" xr:uid="{00000000-0005-0000-0000-0000AD040000}"/>
    <cellStyle name="_9-POCK-PARTIC CIUD_resultados de estudios año anterior 2002-2009 2 4" xfId="2761" xr:uid="{00000000-0005-0000-0000-0000AE040000}"/>
    <cellStyle name="_9-POCK-PARTIC CIUD_resultados de estudios año anterior 2002-2009 3" xfId="2762" xr:uid="{00000000-0005-0000-0000-0000AF040000}"/>
    <cellStyle name="_9-POCK-PARTIC CIUD_resultados de estudios año anterior 2002-2009 3 2" xfId="2763" xr:uid="{00000000-0005-0000-0000-0000B0040000}"/>
    <cellStyle name="_9-POCK-PARTIC CIUD_resultados de estudios año anterior 2002-2009 4" xfId="2764" xr:uid="{00000000-0005-0000-0000-0000B1040000}"/>
    <cellStyle name="_9-POCK-PARTIC CIUD_resultados de estudios año anterior 2002-2009_Cuadros Nor  (2)" xfId="727" xr:uid="{00000000-0005-0000-0000-0000B2040000}"/>
    <cellStyle name="_9-POCK-PARTIC CIUD_resultados de estudios año anterior 2002-2009_Cuadros Nor  (2) 2" xfId="2765" xr:uid="{00000000-0005-0000-0000-0000B3040000}"/>
    <cellStyle name="_9-POCK-PARTIC CIUD_resultados de estudios año anterior 2002-2009_Cuadros Nor  (2) 2 2" xfId="2766" xr:uid="{00000000-0005-0000-0000-0000B4040000}"/>
    <cellStyle name="_9-POCK-PARTIC CIUD_resultados de estudios año anterior 2002-2009_Cuadros Nor  (2) 3" xfId="2767" xr:uid="{00000000-0005-0000-0000-0000B5040000}"/>
    <cellStyle name="_9-POCK-PARTIC CIUD_resultados de estudios año anterior 2002-2009_DEPARTAMENTAL-NUEVO FACTOR 2010" xfId="728" xr:uid="{00000000-0005-0000-0000-0000B6040000}"/>
    <cellStyle name="_9-POCK-PARTIC CIUD_resultados de estudios año anterior 2002-2009_DEPARTAMENTAL-NUEVO FACTOR 2010 2" xfId="2768" xr:uid="{00000000-0005-0000-0000-0000B7040000}"/>
    <cellStyle name="_9-POCK-PARTIC CIUD_resultados de estudios año anterior 2002-2009_DEPARTAMENTAL-NUEVO FACTOR 2010 2 2" xfId="2769" xr:uid="{00000000-0005-0000-0000-0000B8040000}"/>
    <cellStyle name="_9-POCK-PARTIC CIUD_resultados de estudios año anterior 2002-2009_DEPARTAMENTAL-NUEVO FACTOR 2010 3" xfId="2770" xr:uid="{00000000-0005-0000-0000-0000B9040000}"/>
    <cellStyle name="_9-POCK-PARTIC CIUD_resultados de estudios año anterior 2002-2009_EXCEL-DEPARTAMENTAL-Def" xfId="729" xr:uid="{00000000-0005-0000-0000-0000BA040000}"/>
    <cellStyle name="_9-POCK-PARTIC CIUD_resultados de estudios año anterior 2002-2009_EXCEL-DEPARTAMENTAL-Def 2" xfId="2771" xr:uid="{00000000-0005-0000-0000-0000BB040000}"/>
    <cellStyle name="_9-POCK-PARTIC CIUD_resultados de estudios año anterior 2002-2009_EXCEL-DEPARTAMENTAL-Def 2 2" xfId="2772" xr:uid="{00000000-0005-0000-0000-0000BC040000}"/>
    <cellStyle name="_9-POCK-PARTIC CIUD_resultados de estudios año anterior 2002-2009_EXCEL-DEPARTAMENTAL-Def 3" xfId="2773" xr:uid="{00000000-0005-0000-0000-0000BD040000}"/>
    <cellStyle name="_9-POCK-PARTIC CIUD_resultados de estudios año anterior 2002-2009_EXCEL-DEPARTAMENTAL-Def2" xfId="730" xr:uid="{00000000-0005-0000-0000-0000BE040000}"/>
    <cellStyle name="_9-POCK-PARTIC CIUD_resultados de estudios año anterior 2002-2009_EXCEL-DEPARTAMENTAL-Def2 2" xfId="2774" xr:uid="{00000000-0005-0000-0000-0000BF040000}"/>
    <cellStyle name="_9-POCK-PARTIC CIUD_resultados de estudios año anterior 2002-2009_EXCEL-DEPARTAMENTAL-Def2 2 2" xfId="2775" xr:uid="{00000000-0005-0000-0000-0000C0040000}"/>
    <cellStyle name="_9-POCK-PARTIC CIUD_resultados de estudios año anterior 2002-2009_EXCEL-DEPARTAMENTAL-Def2 3" xfId="2776" xr:uid="{00000000-0005-0000-0000-0000C1040000}"/>
    <cellStyle name="_9-POCK-PARTIC CIUD_resultados de estudios año anterior 2002-2009_Salud y Pobreza" xfId="731" xr:uid="{00000000-0005-0000-0000-0000C2040000}"/>
    <cellStyle name="_9-POCK-PARTIC CIUD_resultados de estudios año anterior 2002-2009_Salud y Pobreza 2" xfId="2777" xr:uid="{00000000-0005-0000-0000-0000C3040000}"/>
    <cellStyle name="_9-POCK-PARTIC CIUD_resultados de estudios año anterior 2002-2009_Salud y Pobreza 2 2" xfId="2778" xr:uid="{00000000-0005-0000-0000-0000C4040000}"/>
    <cellStyle name="_9-POCK-PARTIC CIUD_resultados de estudios año anterior 2002-2009_Salud y Pobreza 3" xfId="2779" xr:uid="{00000000-0005-0000-0000-0000C5040000}"/>
    <cellStyle name="_9-POCK-PARTIC CIUD_Salud y Pobreza" xfId="732" xr:uid="{00000000-0005-0000-0000-0000C6040000}"/>
    <cellStyle name="_9-POCK-PARTIC CIUD_Salud y Pobreza 2" xfId="2780" xr:uid="{00000000-0005-0000-0000-0000C7040000}"/>
    <cellStyle name="_9-POCK-PARTIC CIUD_Salud y Pobreza 2 2" xfId="2781" xr:uid="{00000000-0005-0000-0000-0000C8040000}"/>
    <cellStyle name="_9-POCK-PARTIC CIUD_Salud y Pobreza 3" xfId="2782" xr:uid="{00000000-0005-0000-0000-0000C9040000}"/>
    <cellStyle name="_9-POCK-PARTIC CIUD_secundaria cap3-mariluz" xfId="733" xr:uid="{00000000-0005-0000-0000-0000CA040000}"/>
    <cellStyle name="_9-POCK-PARTIC CIUD_secundaria cap3-mariluz 2" xfId="734" xr:uid="{00000000-0005-0000-0000-0000CB040000}"/>
    <cellStyle name="_9-POCK-PARTIC CIUD_solicita datos para el 2007-minedu remitio" xfId="735" xr:uid="{00000000-0005-0000-0000-0000CC040000}"/>
    <cellStyle name="_9-POCK-PARTIC CIUD_solicita datos para el 2007-minedu remitio 2" xfId="736" xr:uid="{00000000-0005-0000-0000-0000CD040000}"/>
    <cellStyle name="_9-POCK-PARTIC CIUD_solicita datos para el 2007-minedu remitio 2 2" xfId="2783" xr:uid="{00000000-0005-0000-0000-0000CE040000}"/>
    <cellStyle name="_9-POCK-PARTIC CIUD_solicita datos para el 2007-minedu remitio 3" xfId="2784" xr:uid="{00000000-0005-0000-0000-0000CF040000}"/>
    <cellStyle name="_Anexos_Actualizado (15 Mayo)-2" xfId="92" xr:uid="{00000000-0005-0000-0000-0000D0040000}"/>
    <cellStyle name="_Anexos_Actualizado (15 Mayo)-2 2" xfId="737" xr:uid="{00000000-0005-0000-0000-0000D1040000}"/>
    <cellStyle name="_Anexos_Actualizado (15 Mayo)-2 2 2" xfId="738" xr:uid="{00000000-0005-0000-0000-0000D2040000}"/>
    <cellStyle name="_Anexos_Actualizado (15 Mayo)-2 2 2 2" xfId="2785" xr:uid="{00000000-0005-0000-0000-0000D3040000}"/>
    <cellStyle name="_Anexos_Actualizado (15 Mayo)-2 2 2 2 2" xfId="2786" xr:uid="{00000000-0005-0000-0000-0000D4040000}"/>
    <cellStyle name="_Anexos_Actualizado (15 Mayo)-2 2 2 3" xfId="2787" xr:uid="{00000000-0005-0000-0000-0000D5040000}"/>
    <cellStyle name="_Anexos_Actualizado (15 Mayo)-2 2 3" xfId="2788" xr:uid="{00000000-0005-0000-0000-0000D6040000}"/>
    <cellStyle name="_Anexos_Actualizado (15 Mayo)-2 2 3 2" xfId="2789" xr:uid="{00000000-0005-0000-0000-0000D7040000}"/>
    <cellStyle name="_Anexos_Actualizado (15 Mayo)-2 2 4" xfId="2790" xr:uid="{00000000-0005-0000-0000-0000D8040000}"/>
    <cellStyle name="_Anexos_Actualizado (15 Mayo)-2 3" xfId="2791" xr:uid="{00000000-0005-0000-0000-0000D9040000}"/>
    <cellStyle name="_Anexos_Actualizado (15 Mayo)-2 3 2" xfId="2792" xr:uid="{00000000-0005-0000-0000-0000DA040000}"/>
    <cellStyle name="_Anexos_Actualizado (15 Mayo)-2 4" xfId="2793" xr:uid="{00000000-0005-0000-0000-0000DB040000}"/>
    <cellStyle name="_Anexos_Actualizado (15 Mayo)-2_Cuadros Nor  (2)" xfId="739" xr:uid="{00000000-0005-0000-0000-0000DC040000}"/>
    <cellStyle name="_Anexos_Actualizado (15 Mayo)-2_Cuadros Nor  (2) 2" xfId="2794" xr:uid="{00000000-0005-0000-0000-0000DD040000}"/>
    <cellStyle name="_Anexos_Actualizado (15 Mayo)-2_Cuadros Nor  (2) 2 2" xfId="2795" xr:uid="{00000000-0005-0000-0000-0000DE040000}"/>
    <cellStyle name="_Anexos_Actualizado (15 Mayo)-2_Cuadros Nor  (2) 3" xfId="2796" xr:uid="{00000000-0005-0000-0000-0000DF040000}"/>
    <cellStyle name="_Anexos_Actualizado (15 Mayo)-2_DEPARTAMENTAL-NUEVO FACTOR 2010" xfId="740" xr:uid="{00000000-0005-0000-0000-0000E0040000}"/>
    <cellStyle name="_Anexos_Actualizado (15 Mayo)-2_DEPARTAMENTAL-NUEVO FACTOR 2010 2" xfId="2797" xr:uid="{00000000-0005-0000-0000-0000E1040000}"/>
    <cellStyle name="_Anexos_Actualizado (15 Mayo)-2_DEPARTAMENTAL-NUEVO FACTOR 2010 2 2" xfId="2798" xr:uid="{00000000-0005-0000-0000-0000E2040000}"/>
    <cellStyle name="_Anexos_Actualizado (15 Mayo)-2_DEPARTAMENTAL-NUEVO FACTOR 2010 3" xfId="2799" xr:uid="{00000000-0005-0000-0000-0000E3040000}"/>
    <cellStyle name="_Anexos_Actualizado (15 Mayo)-2_EXCEL-DEPARTAMENTAL-Def" xfId="741" xr:uid="{00000000-0005-0000-0000-0000E4040000}"/>
    <cellStyle name="_Anexos_Actualizado (15 Mayo)-2_EXCEL-DEPARTAMENTAL-Def 2" xfId="2800" xr:uid="{00000000-0005-0000-0000-0000E5040000}"/>
    <cellStyle name="_Anexos_Actualizado (15 Mayo)-2_EXCEL-DEPARTAMENTAL-Def 2 2" xfId="2801" xr:uid="{00000000-0005-0000-0000-0000E6040000}"/>
    <cellStyle name="_Anexos_Actualizado (15 Mayo)-2_EXCEL-DEPARTAMENTAL-Def 3" xfId="2802" xr:uid="{00000000-0005-0000-0000-0000E7040000}"/>
    <cellStyle name="_Anexos_Actualizado (15 Mayo)-2_EXCEL-DEPARTAMENTAL-Def2" xfId="742" xr:uid="{00000000-0005-0000-0000-0000E8040000}"/>
    <cellStyle name="_Anexos_Actualizado (15 Mayo)-2_EXCEL-DEPARTAMENTAL-Def2 2" xfId="2803" xr:uid="{00000000-0005-0000-0000-0000E9040000}"/>
    <cellStyle name="_Anexos_Actualizado (15 Mayo)-2_EXCEL-DEPARTAMENTAL-Def2 2 2" xfId="2804" xr:uid="{00000000-0005-0000-0000-0000EA040000}"/>
    <cellStyle name="_Anexos_Actualizado (15 Mayo)-2_EXCEL-DEPARTAMENTAL-Def2 3" xfId="2805" xr:uid="{00000000-0005-0000-0000-0000EB040000}"/>
    <cellStyle name="_Anexos_Actualizado (15 Mayo)-2_Libro1 (5)" xfId="743" xr:uid="{00000000-0005-0000-0000-0000EC040000}"/>
    <cellStyle name="_Anexos_Actualizado (15 Mayo)-2_Libro1 (5) 2" xfId="2806" xr:uid="{00000000-0005-0000-0000-0000ED040000}"/>
    <cellStyle name="_Anexos_Actualizado (15 Mayo)-2_Libro1 (5) 2 2" xfId="2807" xr:uid="{00000000-0005-0000-0000-0000EE040000}"/>
    <cellStyle name="_Anexos_Actualizado (15 Mayo)-2_Libro1 (5) 3" xfId="2808" xr:uid="{00000000-0005-0000-0000-0000EF040000}"/>
    <cellStyle name="_Anexos_Actualizado (15 Mayo)-2_Libro2 (4)" xfId="744" xr:uid="{00000000-0005-0000-0000-0000F0040000}"/>
    <cellStyle name="_Anexos_Actualizado (15 Mayo)-2_Libro2 (4) 2" xfId="2809" xr:uid="{00000000-0005-0000-0000-0000F1040000}"/>
    <cellStyle name="_Anexos_Actualizado (15 Mayo)-2_Libro2 (4) 2 2" xfId="2810" xr:uid="{00000000-0005-0000-0000-0000F2040000}"/>
    <cellStyle name="_Anexos_Actualizado (15 Mayo)-2_Libro2 (4) 3" xfId="2811" xr:uid="{00000000-0005-0000-0000-0000F3040000}"/>
    <cellStyle name="_Anexos_Actualizado (15 Mayo)-2_Salud y Pobreza" xfId="745" xr:uid="{00000000-0005-0000-0000-0000F4040000}"/>
    <cellStyle name="_Anexos_Actualizado (15 Mayo)-2_Salud y Pobreza 2" xfId="2812" xr:uid="{00000000-0005-0000-0000-0000F5040000}"/>
    <cellStyle name="_Anexos_Actualizado (15 Mayo)-2_Salud y Pobreza 2 2" xfId="2813" xr:uid="{00000000-0005-0000-0000-0000F6040000}"/>
    <cellStyle name="_Anexos_Actualizado (15 Mayo)-2_Salud y Pobreza 3" xfId="2814" xr:uid="{00000000-0005-0000-0000-0000F7040000}"/>
    <cellStyle name="_Cap02_cuadros-educación -provincias de Lim" xfId="93" xr:uid="{00000000-0005-0000-0000-0000F8040000}"/>
    <cellStyle name="_Cap02_cuadros-educación -provincias de Lim 2" xfId="746" xr:uid="{00000000-0005-0000-0000-0000F9040000}"/>
    <cellStyle name="_Cap02_cuadros-educación -provincias de Lim 2 2" xfId="2815" xr:uid="{00000000-0005-0000-0000-0000FA040000}"/>
    <cellStyle name="_Cap02_cuadros-educación -provincias de Lim 3" xfId="2816" xr:uid="{00000000-0005-0000-0000-0000FB040000}"/>
    <cellStyle name="_Cap02_cuadros-educación -provincias de Lima sin Lima" xfId="94" xr:uid="{00000000-0005-0000-0000-0000FC040000}"/>
    <cellStyle name="_Cap02_cuadros-educación -provincias de Lima sin Lima 2" xfId="747" xr:uid="{00000000-0005-0000-0000-0000FD040000}"/>
    <cellStyle name="_Cap02_cuadros-educación -provincias de Lima sin Lima 2 2" xfId="2817" xr:uid="{00000000-0005-0000-0000-0000FE040000}"/>
    <cellStyle name="_Cap02_cuadros-educación -provincias de Lima sin Lima 3" xfId="2818" xr:uid="{00000000-0005-0000-0000-0000FF040000}"/>
    <cellStyle name="_Cap02_cuadros-educación_-Lima_y_callao_fin" xfId="95" xr:uid="{00000000-0005-0000-0000-000000050000}"/>
    <cellStyle name="_Cap02_cuadros-educación_-Lima_y_callao_fin 2" xfId="748" xr:uid="{00000000-0005-0000-0000-000001050000}"/>
    <cellStyle name="_Cap02_cuadros-educación_-Lima_y_callao_fin 2 2" xfId="2819" xr:uid="{00000000-0005-0000-0000-000002050000}"/>
    <cellStyle name="_Cap02_cuadros-educación_-Lima_y_callao_fin 3" xfId="2820" xr:uid="{00000000-0005-0000-0000-000003050000}"/>
    <cellStyle name="_cap1.2009" xfId="96" xr:uid="{00000000-0005-0000-0000-000004050000}"/>
    <cellStyle name="_cap1.2009 2" xfId="749" xr:uid="{00000000-0005-0000-0000-000005050000}"/>
    <cellStyle name="_cap1.2009 2 2" xfId="2821" xr:uid="{00000000-0005-0000-0000-000006050000}"/>
    <cellStyle name="_cap1.2009 3" xfId="2822" xr:uid="{00000000-0005-0000-0000-000007050000}"/>
    <cellStyle name="_cap1.2009_cuadros adicionales de brechas2002 y 2008 (2)" xfId="750" xr:uid="{00000000-0005-0000-0000-000008050000}"/>
    <cellStyle name="_cap1.2009_cuadros adicionales de brechas2002 y 2008 (2) 2" xfId="751" xr:uid="{00000000-0005-0000-0000-000009050000}"/>
    <cellStyle name="_cap1.2009_cuadros adicionales de brechas2002 y 2008 (2) 2 2" xfId="2823" xr:uid="{00000000-0005-0000-0000-00000A050000}"/>
    <cellStyle name="_cap1.2009_cuadros adicionales de brechas2002 y 2008 (2) 3" xfId="2824" xr:uid="{00000000-0005-0000-0000-00000B050000}"/>
    <cellStyle name="_cap1.2009_CUAD-TEXTO_" xfId="752" xr:uid="{00000000-0005-0000-0000-00000C050000}"/>
    <cellStyle name="_cap1.2009_CUAD-TEXTO_ 2" xfId="753" xr:uid="{00000000-0005-0000-0000-00000D050000}"/>
    <cellStyle name="_cap1.2009_CUAD-TEXTO_ 2 2" xfId="2825" xr:uid="{00000000-0005-0000-0000-00000E050000}"/>
    <cellStyle name="_cap1.2009_CUAD-TEXTO_ 3" xfId="2826" xr:uid="{00000000-0005-0000-0000-00000F050000}"/>
    <cellStyle name="_cap1.2009_GRAFICOS ODM" xfId="97" xr:uid="{00000000-0005-0000-0000-000010050000}"/>
    <cellStyle name="_cap1.2009_GRAFICOS ODM 2" xfId="754" xr:uid="{00000000-0005-0000-0000-000011050000}"/>
    <cellStyle name="_cap1.2009_GRAFICOS ODM 2 2" xfId="2827" xr:uid="{00000000-0005-0000-0000-000012050000}"/>
    <cellStyle name="_cap1.2009_GRAFICOS ODM 3" xfId="2828" xr:uid="{00000000-0005-0000-0000-000013050000}"/>
    <cellStyle name="_cap1.2009_Libro2" xfId="755" xr:uid="{00000000-0005-0000-0000-000014050000}"/>
    <cellStyle name="_cap1.2009_Libro2 2" xfId="756" xr:uid="{00000000-0005-0000-0000-000015050000}"/>
    <cellStyle name="_cap1.2009_Libro2 2 2" xfId="2829" xr:uid="{00000000-0005-0000-0000-000016050000}"/>
    <cellStyle name="_cap1.2009_Libro2 3" xfId="2830" xr:uid="{00000000-0005-0000-0000-000017050000}"/>
    <cellStyle name="_cap1.2009_solicita datos para el 2007-minedu remitio" xfId="757" xr:uid="{00000000-0005-0000-0000-000018050000}"/>
    <cellStyle name="_cap1.2009_solicita datos para el 2007-minedu remitio 2" xfId="758" xr:uid="{00000000-0005-0000-0000-000019050000}"/>
    <cellStyle name="_cap1.2009_solicita datos para el 2007-minedu remitio 2 2" xfId="2831" xr:uid="{00000000-0005-0000-0000-00001A050000}"/>
    <cellStyle name="_cap1.2009_solicita datos para el 2007-minedu remitio 3" xfId="2832" xr:uid="{00000000-0005-0000-0000-00001B050000}"/>
    <cellStyle name="_Cap10.2009.xls ACTUALIZADO" xfId="98" xr:uid="{00000000-0005-0000-0000-00001C050000}"/>
    <cellStyle name="_Cap10.2009.xls ACTUALIZADO 2" xfId="759" xr:uid="{00000000-0005-0000-0000-00001D050000}"/>
    <cellStyle name="_Cap10.2009.xls ACTUALIZADO 2 2" xfId="2833" xr:uid="{00000000-0005-0000-0000-00001E050000}"/>
    <cellStyle name="_Cap10.2009.xls ACTUALIZADO 3" xfId="2834" xr:uid="{00000000-0005-0000-0000-00001F050000}"/>
    <cellStyle name="_Cap10.2009.xls ACTUALIZADO_cuadros adicionales de brechas2002 y 2008 (2)" xfId="760" xr:uid="{00000000-0005-0000-0000-000020050000}"/>
    <cellStyle name="_Cap10.2009.xls ACTUALIZADO_cuadros adicionales de brechas2002 y 2008 (2) 2" xfId="761" xr:uid="{00000000-0005-0000-0000-000021050000}"/>
    <cellStyle name="_Cap10.2009.xls ACTUALIZADO_cuadros adicionales de brechas2002 y 2008 (2) 2 2" xfId="2835" xr:uid="{00000000-0005-0000-0000-000022050000}"/>
    <cellStyle name="_Cap10.2009.xls ACTUALIZADO_cuadros adicionales de brechas2002 y 2008 (2) 3" xfId="2836" xr:uid="{00000000-0005-0000-0000-000023050000}"/>
    <cellStyle name="_Cap10.2009.xls ACTUALIZADO_CUAD-TEXTO_" xfId="762" xr:uid="{00000000-0005-0000-0000-000024050000}"/>
    <cellStyle name="_Cap10.2009.xls ACTUALIZADO_CUAD-TEXTO_ 2" xfId="763" xr:uid="{00000000-0005-0000-0000-000025050000}"/>
    <cellStyle name="_Cap10.2009.xls ACTUALIZADO_CUAD-TEXTO_ 2 2" xfId="2837" xr:uid="{00000000-0005-0000-0000-000026050000}"/>
    <cellStyle name="_Cap10.2009.xls ACTUALIZADO_CUAD-TEXTO_ 3" xfId="2838" xr:uid="{00000000-0005-0000-0000-000027050000}"/>
    <cellStyle name="_Cap10.2009.xls ACTUALIZADO_GRAFICOS ODM" xfId="99" xr:uid="{00000000-0005-0000-0000-000028050000}"/>
    <cellStyle name="_Cap10.2009.xls ACTUALIZADO_GRAFICOS ODM 2" xfId="764" xr:uid="{00000000-0005-0000-0000-000029050000}"/>
    <cellStyle name="_Cap10.2009.xls ACTUALIZADO_GRAFICOS ODM 2 2" xfId="2839" xr:uid="{00000000-0005-0000-0000-00002A050000}"/>
    <cellStyle name="_Cap10.2009.xls ACTUALIZADO_GRAFICOS ODM 3" xfId="2840" xr:uid="{00000000-0005-0000-0000-00002B050000}"/>
    <cellStyle name="_Cap10.2009.xls ACTUALIZADO_Libro2" xfId="765" xr:uid="{00000000-0005-0000-0000-00002C050000}"/>
    <cellStyle name="_Cap10.2009.xls ACTUALIZADO_Libro2 2" xfId="766" xr:uid="{00000000-0005-0000-0000-00002D050000}"/>
    <cellStyle name="_Cap10.2009.xls ACTUALIZADO_Libro2 2 2" xfId="2841" xr:uid="{00000000-0005-0000-0000-00002E050000}"/>
    <cellStyle name="_Cap10.2009.xls ACTUALIZADO_Libro2 3" xfId="2842" xr:uid="{00000000-0005-0000-0000-00002F050000}"/>
    <cellStyle name="_Cap10.2009.xls ACTUALIZADO_solicita datos para el 2007-minedu remitio" xfId="767" xr:uid="{00000000-0005-0000-0000-000030050000}"/>
    <cellStyle name="_Cap10.2009.xls ACTUALIZADO_solicita datos para el 2007-minedu remitio 2" xfId="768" xr:uid="{00000000-0005-0000-0000-000031050000}"/>
    <cellStyle name="_Cap10.2009.xls ACTUALIZADO_solicita datos para el 2007-minedu remitio 2 2" xfId="2843" xr:uid="{00000000-0005-0000-0000-000032050000}"/>
    <cellStyle name="_Cap10.2009.xls ACTUALIZADO_solicita datos para el 2007-minedu remitio 3" xfId="2844" xr:uid="{00000000-0005-0000-0000-000033050000}"/>
    <cellStyle name="_CAP-2-MAMBIENTE-2008" xfId="100" xr:uid="{00000000-0005-0000-0000-000034050000}"/>
    <cellStyle name="_CAP-2-MAMBIENTE-2008 2" xfId="769" xr:uid="{00000000-0005-0000-0000-000035050000}"/>
    <cellStyle name="_CAP-2-MAMBIENTE-2008 2 2" xfId="2845" xr:uid="{00000000-0005-0000-0000-000036050000}"/>
    <cellStyle name="_CAP-2-MAMBIENTE-2008 3" xfId="2846" xr:uid="{00000000-0005-0000-0000-000037050000}"/>
    <cellStyle name="_CAP-2-MAMBIENTE-2008_cuadros adicionales de brechas2002 y 2008 (2)" xfId="770" xr:uid="{00000000-0005-0000-0000-000038050000}"/>
    <cellStyle name="_CAP-2-MAMBIENTE-2008_cuadros adicionales de brechas2002 y 2008 (2) 2" xfId="771" xr:uid="{00000000-0005-0000-0000-000039050000}"/>
    <cellStyle name="_CAP-2-MAMBIENTE-2008_cuadros adicionales de brechas2002 y 2008 (2) 2 2" xfId="2847" xr:uid="{00000000-0005-0000-0000-00003A050000}"/>
    <cellStyle name="_CAP-2-MAMBIENTE-2008_cuadros adicionales de brechas2002 y 2008 (2) 3" xfId="2848" xr:uid="{00000000-0005-0000-0000-00003B050000}"/>
    <cellStyle name="_CAP-2-MAMBIENTE-2008_CUAD-TEXTO_" xfId="772" xr:uid="{00000000-0005-0000-0000-00003C050000}"/>
    <cellStyle name="_CAP-2-MAMBIENTE-2008_CUAD-TEXTO_ 2" xfId="773" xr:uid="{00000000-0005-0000-0000-00003D050000}"/>
    <cellStyle name="_CAP-2-MAMBIENTE-2008_CUAD-TEXTO_ 2 2" xfId="2849" xr:uid="{00000000-0005-0000-0000-00003E050000}"/>
    <cellStyle name="_CAP-2-MAMBIENTE-2008_CUAD-TEXTO_ 3" xfId="2850" xr:uid="{00000000-0005-0000-0000-00003F050000}"/>
    <cellStyle name="_CAP-2-MAMBIENTE-2008_GRAFICOS ODM" xfId="101" xr:uid="{00000000-0005-0000-0000-000040050000}"/>
    <cellStyle name="_CAP-2-MAMBIENTE-2008_GRAFICOS ODM 2" xfId="774" xr:uid="{00000000-0005-0000-0000-000041050000}"/>
    <cellStyle name="_CAP-2-MAMBIENTE-2008_GRAFICOS ODM 2 2" xfId="2851" xr:uid="{00000000-0005-0000-0000-000042050000}"/>
    <cellStyle name="_CAP-2-MAMBIENTE-2008_GRAFICOS ODM 3" xfId="2852" xr:uid="{00000000-0005-0000-0000-000043050000}"/>
    <cellStyle name="_CAP-2-MAMBIENTE-2008_Libro2" xfId="775" xr:uid="{00000000-0005-0000-0000-000044050000}"/>
    <cellStyle name="_CAP-2-MAMBIENTE-2008_Libro2 2" xfId="776" xr:uid="{00000000-0005-0000-0000-000045050000}"/>
    <cellStyle name="_CAP-2-MAMBIENTE-2008_Libro2 2 2" xfId="2853" xr:uid="{00000000-0005-0000-0000-000046050000}"/>
    <cellStyle name="_CAP-2-MAMBIENTE-2008_Libro2 3" xfId="2854" xr:uid="{00000000-0005-0000-0000-000047050000}"/>
    <cellStyle name="_CAP-2-MAMBIENTE-2008_solicita datos para el 2007-minedu remitio" xfId="777" xr:uid="{00000000-0005-0000-0000-000048050000}"/>
    <cellStyle name="_CAP-2-MAMBIENTE-2008_solicita datos para el 2007-minedu remitio 2" xfId="778" xr:uid="{00000000-0005-0000-0000-000049050000}"/>
    <cellStyle name="_CAP-2-MAMBIENTE-2008_solicita datos para el 2007-minedu remitio 2 2" xfId="2855" xr:uid="{00000000-0005-0000-0000-00004A050000}"/>
    <cellStyle name="_CAP-2-MAMBIENTE-2008_solicita datos para el 2007-minedu remitio 3" xfId="2856" xr:uid="{00000000-0005-0000-0000-00004B050000}"/>
    <cellStyle name="_CAP-2-MAMBIENTE-2009-corr-2" xfId="102" xr:uid="{00000000-0005-0000-0000-00004C050000}"/>
    <cellStyle name="_CAP-2-MAMBIENTE-2009-corr-2 2" xfId="779" xr:uid="{00000000-0005-0000-0000-00004D050000}"/>
    <cellStyle name="_CAP-2-MAMBIENTE-2009-corr-2 2 2" xfId="2857" xr:uid="{00000000-0005-0000-0000-00004E050000}"/>
    <cellStyle name="_CAP-2-MAMBIENTE-2009-corr-2 3" xfId="2858" xr:uid="{00000000-0005-0000-0000-00004F050000}"/>
    <cellStyle name="_CAP-2-MAMBIENTE-2009-corr-2_cuadros adicionales de brechas2002 y 2008 (2)" xfId="780" xr:uid="{00000000-0005-0000-0000-000050050000}"/>
    <cellStyle name="_CAP-2-MAMBIENTE-2009-corr-2_cuadros adicionales de brechas2002 y 2008 (2) 2" xfId="781" xr:uid="{00000000-0005-0000-0000-000051050000}"/>
    <cellStyle name="_CAP-2-MAMBIENTE-2009-corr-2_cuadros adicionales de brechas2002 y 2008 (2) 2 2" xfId="2859" xr:uid="{00000000-0005-0000-0000-000052050000}"/>
    <cellStyle name="_CAP-2-MAMBIENTE-2009-corr-2_cuadros adicionales de brechas2002 y 2008 (2) 3" xfId="2860" xr:uid="{00000000-0005-0000-0000-000053050000}"/>
    <cellStyle name="_CAP-2-MAMBIENTE-2009-corr-2_CUAD-TEXTO_" xfId="782" xr:uid="{00000000-0005-0000-0000-000054050000}"/>
    <cellStyle name="_CAP-2-MAMBIENTE-2009-corr-2_CUAD-TEXTO_ 2" xfId="783" xr:uid="{00000000-0005-0000-0000-000055050000}"/>
    <cellStyle name="_CAP-2-MAMBIENTE-2009-corr-2_CUAD-TEXTO_ 2 2" xfId="2861" xr:uid="{00000000-0005-0000-0000-000056050000}"/>
    <cellStyle name="_CAP-2-MAMBIENTE-2009-corr-2_CUAD-TEXTO_ 3" xfId="2862" xr:uid="{00000000-0005-0000-0000-000057050000}"/>
    <cellStyle name="_CAP-2-MAMBIENTE-2009-corr-2_GRAFICOS ODM" xfId="103" xr:uid="{00000000-0005-0000-0000-000058050000}"/>
    <cellStyle name="_CAP-2-MAMBIENTE-2009-corr-2_GRAFICOS ODM 2" xfId="784" xr:uid="{00000000-0005-0000-0000-000059050000}"/>
    <cellStyle name="_CAP-2-MAMBIENTE-2009-corr-2_GRAFICOS ODM 2 2" xfId="2863" xr:uid="{00000000-0005-0000-0000-00005A050000}"/>
    <cellStyle name="_CAP-2-MAMBIENTE-2009-corr-2_GRAFICOS ODM 3" xfId="2864" xr:uid="{00000000-0005-0000-0000-00005B050000}"/>
    <cellStyle name="_CAP-2-MAMBIENTE-2009-corr-2_Libro2" xfId="785" xr:uid="{00000000-0005-0000-0000-00005C050000}"/>
    <cellStyle name="_CAP-2-MAMBIENTE-2009-corr-2_Libro2 2" xfId="786" xr:uid="{00000000-0005-0000-0000-00005D050000}"/>
    <cellStyle name="_CAP-2-MAMBIENTE-2009-corr-2_Libro2 2 2" xfId="2865" xr:uid="{00000000-0005-0000-0000-00005E050000}"/>
    <cellStyle name="_CAP-2-MAMBIENTE-2009-corr-2_Libro2 3" xfId="2866" xr:uid="{00000000-0005-0000-0000-00005F050000}"/>
    <cellStyle name="_CAP-2-MAMBIENTE-2009-corr-2_solicita datos para el 2007-minedu remitio" xfId="787" xr:uid="{00000000-0005-0000-0000-000060050000}"/>
    <cellStyle name="_CAP-2-MAMBIENTE-2009-corr-2_solicita datos para el 2007-minedu remitio 2" xfId="788" xr:uid="{00000000-0005-0000-0000-000061050000}"/>
    <cellStyle name="_CAP-2-MAMBIENTE-2009-corr-2_solicita datos para el 2007-minedu remitio 2 2" xfId="2867" xr:uid="{00000000-0005-0000-0000-000062050000}"/>
    <cellStyle name="_CAP-2-MAMBIENTE-2009-corr-2_solicita datos para el 2007-minedu remitio 3" xfId="2868" xr:uid="{00000000-0005-0000-0000-000063050000}"/>
    <cellStyle name="_CAP-2-MA-NEW-2009" xfId="104" xr:uid="{00000000-0005-0000-0000-000064050000}"/>
    <cellStyle name="_CAP-2-MA-NEW-2009 2" xfId="789" xr:uid="{00000000-0005-0000-0000-000065050000}"/>
    <cellStyle name="_CAP-2-MA-NEW-2009 2 2" xfId="2869" xr:uid="{00000000-0005-0000-0000-000066050000}"/>
    <cellStyle name="_CAP-2-MA-NEW-2009 3" xfId="2870" xr:uid="{00000000-0005-0000-0000-000067050000}"/>
    <cellStyle name="_CAP-2-MA-NEW-2009_cuadros adicionales de brechas2002 y 2008 (2)" xfId="790" xr:uid="{00000000-0005-0000-0000-000068050000}"/>
    <cellStyle name="_CAP-2-MA-NEW-2009_cuadros adicionales de brechas2002 y 2008 (2) 2" xfId="791" xr:uid="{00000000-0005-0000-0000-000069050000}"/>
    <cellStyle name="_CAP-2-MA-NEW-2009_cuadros adicionales de brechas2002 y 2008 (2) 2 2" xfId="2871" xr:uid="{00000000-0005-0000-0000-00006A050000}"/>
    <cellStyle name="_CAP-2-MA-NEW-2009_cuadros adicionales de brechas2002 y 2008 (2) 3" xfId="2872" xr:uid="{00000000-0005-0000-0000-00006B050000}"/>
    <cellStyle name="_CAP-2-MA-NEW-2009_CUAD-TEXTO_" xfId="792" xr:uid="{00000000-0005-0000-0000-00006C050000}"/>
    <cellStyle name="_CAP-2-MA-NEW-2009_CUAD-TEXTO_ 2" xfId="793" xr:uid="{00000000-0005-0000-0000-00006D050000}"/>
    <cellStyle name="_CAP-2-MA-NEW-2009_CUAD-TEXTO_ 2 2" xfId="2873" xr:uid="{00000000-0005-0000-0000-00006E050000}"/>
    <cellStyle name="_CAP-2-MA-NEW-2009_CUAD-TEXTO_ 3" xfId="2874" xr:uid="{00000000-0005-0000-0000-00006F050000}"/>
    <cellStyle name="_CAP-2-MA-NEW-2009_GRAFICOS ODM" xfId="105" xr:uid="{00000000-0005-0000-0000-000070050000}"/>
    <cellStyle name="_CAP-2-MA-NEW-2009_GRAFICOS ODM 2" xfId="794" xr:uid="{00000000-0005-0000-0000-000071050000}"/>
    <cellStyle name="_CAP-2-MA-NEW-2009_GRAFICOS ODM 2 2" xfId="2875" xr:uid="{00000000-0005-0000-0000-000072050000}"/>
    <cellStyle name="_CAP-2-MA-NEW-2009_GRAFICOS ODM 3" xfId="2876" xr:uid="{00000000-0005-0000-0000-000073050000}"/>
    <cellStyle name="_CAP-2-MA-NEW-2009_Libro2" xfId="795" xr:uid="{00000000-0005-0000-0000-000074050000}"/>
    <cellStyle name="_CAP-2-MA-NEW-2009_Libro2 2" xfId="796" xr:uid="{00000000-0005-0000-0000-000075050000}"/>
    <cellStyle name="_CAP-2-MA-NEW-2009_Libro2 2 2" xfId="2877" xr:uid="{00000000-0005-0000-0000-000076050000}"/>
    <cellStyle name="_CAP-2-MA-NEW-2009_Libro2 3" xfId="2878" xr:uid="{00000000-0005-0000-0000-000077050000}"/>
    <cellStyle name="_CAP-2-MA-NEW-2009_solicita datos para el 2007-minedu remitio" xfId="797" xr:uid="{00000000-0005-0000-0000-000078050000}"/>
    <cellStyle name="_CAP-2-MA-NEW-2009_solicita datos para el 2007-minedu remitio 2" xfId="798" xr:uid="{00000000-0005-0000-0000-000079050000}"/>
    <cellStyle name="_CAP-2-MA-NEW-2009_solicita datos para el 2007-minedu remitio 2 2" xfId="2879" xr:uid="{00000000-0005-0000-0000-00007A050000}"/>
    <cellStyle name="_CAP-2-MA-NEW-2009_solicita datos para el 2007-minedu remitio 3" xfId="2880" xr:uid="{00000000-0005-0000-0000-00007B050000}"/>
    <cellStyle name="_CAP-2-Med-AMB-2008" xfId="106" xr:uid="{00000000-0005-0000-0000-00007C050000}"/>
    <cellStyle name="_CAP-2-Med-AMB-2008 2" xfId="799" xr:uid="{00000000-0005-0000-0000-00007D050000}"/>
    <cellStyle name="_CAP-2-Med-AMB-2008 2 2" xfId="2881" xr:uid="{00000000-0005-0000-0000-00007E050000}"/>
    <cellStyle name="_CAP-2-Med-AMB-2008 3" xfId="2882" xr:uid="{00000000-0005-0000-0000-00007F050000}"/>
    <cellStyle name="_CAP-2-Med-AMB-2008_1-UIRN-UTSIGnov-2008" xfId="107" xr:uid="{00000000-0005-0000-0000-000080050000}"/>
    <cellStyle name="_CAP-2-Med-AMB-2008_1-UIRN-UTSIGnov-2008 2" xfId="800" xr:uid="{00000000-0005-0000-0000-000081050000}"/>
    <cellStyle name="_CAP-2-Med-AMB-2008_1-UIRN-UTSIGnov-2008 2 2" xfId="2883" xr:uid="{00000000-0005-0000-0000-000082050000}"/>
    <cellStyle name="_CAP-2-Med-AMB-2008_1-UIRN-UTSIGnov-2008 3" xfId="2884" xr:uid="{00000000-0005-0000-0000-000083050000}"/>
    <cellStyle name="_CAP-2-Med-AMB-2008_1-UIRN-UTSIGnov-2008_GRAFICOS ODM" xfId="108" xr:uid="{00000000-0005-0000-0000-000084050000}"/>
    <cellStyle name="_CAP-2-Med-AMB-2008_1-UIRN-UTSIGnov-2008_GRAFICOS ODM 2" xfId="801" xr:uid="{00000000-0005-0000-0000-000085050000}"/>
    <cellStyle name="_CAP-2-Med-AMB-2008_1-UIRN-UTSIGnov-2008_GRAFICOS ODM 2 2" xfId="2885" xr:uid="{00000000-0005-0000-0000-000086050000}"/>
    <cellStyle name="_CAP-2-Med-AMB-2008_1-UIRN-UTSIGnov-2008_GRAFICOS ODM 3" xfId="2886" xr:uid="{00000000-0005-0000-0000-000087050000}"/>
    <cellStyle name="_CAP-2-Med-AMB-2008_cuadros adicionales de brechas2002 y 2008 (2)" xfId="802" xr:uid="{00000000-0005-0000-0000-000088050000}"/>
    <cellStyle name="_CAP-2-Med-AMB-2008_cuadros adicionales de brechas2002 y 2008 (2) 2" xfId="803" xr:uid="{00000000-0005-0000-0000-000089050000}"/>
    <cellStyle name="_CAP-2-Med-AMB-2008_cuadros adicionales de brechas2002 y 2008 (2) 2 2" xfId="2887" xr:uid="{00000000-0005-0000-0000-00008A050000}"/>
    <cellStyle name="_CAP-2-Med-AMB-2008_cuadros adicionales de brechas2002 y 2008 (2) 3" xfId="2888" xr:uid="{00000000-0005-0000-0000-00008B050000}"/>
    <cellStyle name="_CAP-2-Med-AMB-2008_CUAD-TEXTO_" xfId="804" xr:uid="{00000000-0005-0000-0000-00008C050000}"/>
    <cellStyle name="_CAP-2-Med-AMB-2008_CUAD-TEXTO_ 2" xfId="805" xr:uid="{00000000-0005-0000-0000-00008D050000}"/>
    <cellStyle name="_CAP-2-Med-AMB-2008_CUAD-TEXTO_ 2 2" xfId="2889" xr:uid="{00000000-0005-0000-0000-00008E050000}"/>
    <cellStyle name="_CAP-2-Med-AMB-2008_CUAD-TEXTO_ 3" xfId="2890" xr:uid="{00000000-0005-0000-0000-00008F050000}"/>
    <cellStyle name="_CAP-2-Med-AMB-2008_GRAFICOS ODM" xfId="109" xr:uid="{00000000-0005-0000-0000-000090050000}"/>
    <cellStyle name="_CAP-2-Med-AMB-2008_GRAFICOS ODM 2" xfId="806" xr:uid="{00000000-0005-0000-0000-000091050000}"/>
    <cellStyle name="_CAP-2-Med-AMB-2008_GRAFICOS ODM 2 2" xfId="2891" xr:uid="{00000000-0005-0000-0000-000092050000}"/>
    <cellStyle name="_CAP-2-Med-AMB-2008_GRAFICOS ODM 3" xfId="2892" xr:uid="{00000000-0005-0000-0000-000093050000}"/>
    <cellStyle name="_CAP-2-Med-AMB-2008_Libro2" xfId="807" xr:uid="{00000000-0005-0000-0000-000094050000}"/>
    <cellStyle name="_CAP-2-Med-AMB-2008_Libro2 2" xfId="808" xr:uid="{00000000-0005-0000-0000-000095050000}"/>
    <cellStyle name="_CAP-2-Med-AMB-2008_Libro2 2 2" xfId="2893" xr:uid="{00000000-0005-0000-0000-000096050000}"/>
    <cellStyle name="_CAP-2-Med-AMB-2008_Libro2 3" xfId="2894" xr:uid="{00000000-0005-0000-0000-000097050000}"/>
    <cellStyle name="_CAP-2-Med-AMB-2008_solicita datos para el 2007-minedu remitio" xfId="809" xr:uid="{00000000-0005-0000-0000-000098050000}"/>
    <cellStyle name="_CAP-2-Med-AMB-2008_solicita datos para el 2007-minedu remitio 2" xfId="810" xr:uid="{00000000-0005-0000-0000-000099050000}"/>
    <cellStyle name="_CAP-2-Med-AMB-2008_solicita datos para el 2007-minedu remitio 2 2" xfId="2895" xr:uid="{00000000-0005-0000-0000-00009A050000}"/>
    <cellStyle name="_CAP-2-Med-AMB-2008_solicita datos para el 2007-minedu remitio 3" xfId="2896" xr:uid="{00000000-0005-0000-0000-00009B050000}"/>
    <cellStyle name="_CAP-2-MEDIO AMBIENTE" xfId="110" xr:uid="{00000000-0005-0000-0000-00009C050000}"/>
    <cellStyle name="_CAP-2-MEDIO AMBIENTE -" xfId="111" xr:uid="{00000000-0005-0000-0000-00009D050000}"/>
    <cellStyle name="_CAP-2-MEDIO AMBIENTE - 2" xfId="811" xr:uid="{00000000-0005-0000-0000-00009E050000}"/>
    <cellStyle name="_CAP-2-MEDIO AMBIENTE - 2 2" xfId="2897" xr:uid="{00000000-0005-0000-0000-00009F050000}"/>
    <cellStyle name="_CAP-2-MEDIO AMBIENTE - 3" xfId="2898" xr:uid="{00000000-0005-0000-0000-0000A0050000}"/>
    <cellStyle name="_CAP-2-MEDIO AMBIENTE -_1-UIRN-UTSIGnov-2008" xfId="112" xr:uid="{00000000-0005-0000-0000-0000A1050000}"/>
    <cellStyle name="_CAP-2-MEDIO AMBIENTE -_1-UIRN-UTSIGnov-2008 2" xfId="812" xr:uid="{00000000-0005-0000-0000-0000A2050000}"/>
    <cellStyle name="_CAP-2-MEDIO AMBIENTE -_1-UIRN-UTSIGnov-2008 2 2" xfId="2899" xr:uid="{00000000-0005-0000-0000-0000A3050000}"/>
    <cellStyle name="_CAP-2-MEDIO AMBIENTE -_1-UIRN-UTSIGnov-2008 3" xfId="2900" xr:uid="{00000000-0005-0000-0000-0000A4050000}"/>
    <cellStyle name="_CAP-2-MEDIO AMBIENTE -_1-UIRN-UTSIGnov-2008_GRAFICOS ODM" xfId="113" xr:uid="{00000000-0005-0000-0000-0000A5050000}"/>
    <cellStyle name="_CAP-2-MEDIO AMBIENTE -_1-UIRN-UTSIGnov-2008_GRAFICOS ODM 2" xfId="813" xr:uid="{00000000-0005-0000-0000-0000A6050000}"/>
    <cellStyle name="_CAP-2-MEDIO AMBIENTE -_1-UIRN-UTSIGnov-2008_GRAFICOS ODM 2 2" xfId="2901" xr:uid="{00000000-0005-0000-0000-0000A7050000}"/>
    <cellStyle name="_CAP-2-MEDIO AMBIENTE -_1-UIRN-UTSIGnov-2008_GRAFICOS ODM 3" xfId="2902" xr:uid="{00000000-0005-0000-0000-0000A8050000}"/>
    <cellStyle name="_CAP-2-MEDIO AMBIENTE -_cuadros adicionales de brechas2002 y 2008 (2)" xfId="814" xr:uid="{00000000-0005-0000-0000-0000A9050000}"/>
    <cellStyle name="_CAP-2-MEDIO AMBIENTE -_cuadros adicionales de brechas2002 y 2008 (2) 2" xfId="815" xr:uid="{00000000-0005-0000-0000-0000AA050000}"/>
    <cellStyle name="_CAP-2-MEDIO AMBIENTE -_cuadros adicionales de brechas2002 y 2008 (2) 2 2" xfId="2903" xr:uid="{00000000-0005-0000-0000-0000AB050000}"/>
    <cellStyle name="_CAP-2-MEDIO AMBIENTE -_cuadros adicionales de brechas2002 y 2008 (2) 3" xfId="2904" xr:uid="{00000000-0005-0000-0000-0000AC050000}"/>
    <cellStyle name="_CAP-2-MEDIO AMBIENTE -_CUAD-TEXTO_" xfId="816" xr:uid="{00000000-0005-0000-0000-0000AD050000}"/>
    <cellStyle name="_CAP-2-MEDIO AMBIENTE -_CUAD-TEXTO_ 2" xfId="817" xr:uid="{00000000-0005-0000-0000-0000AE050000}"/>
    <cellStyle name="_CAP-2-MEDIO AMBIENTE -_CUAD-TEXTO_ 2 2" xfId="2905" xr:uid="{00000000-0005-0000-0000-0000AF050000}"/>
    <cellStyle name="_CAP-2-MEDIO AMBIENTE -_CUAD-TEXTO_ 3" xfId="2906" xr:uid="{00000000-0005-0000-0000-0000B0050000}"/>
    <cellStyle name="_CAP-2-MEDIO AMBIENTE -_GRAFICOS ODM" xfId="114" xr:uid="{00000000-0005-0000-0000-0000B1050000}"/>
    <cellStyle name="_CAP-2-MEDIO AMBIENTE -_GRAFICOS ODM 2" xfId="818" xr:uid="{00000000-0005-0000-0000-0000B2050000}"/>
    <cellStyle name="_CAP-2-MEDIO AMBIENTE -_GRAFICOS ODM 2 2" xfId="2907" xr:uid="{00000000-0005-0000-0000-0000B3050000}"/>
    <cellStyle name="_CAP-2-MEDIO AMBIENTE -_GRAFICOS ODM 3" xfId="2908" xr:uid="{00000000-0005-0000-0000-0000B4050000}"/>
    <cellStyle name="_CAP-2-MEDIO AMBIENTE -_Libro2" xfId="819" xr:uid="{00000000-0005-0000-0000-0000B5050000}"/>
    <cellStyle name="_CAP-2-MEDIO AMBIENTE -_Libro2 2" xfId="820" xr:uid="{00000000-0005-0000-0000-0000B6050000}"/>
    <cellStyle name="_CAP-2-MEDIO AMBIENTE -_Libro2 2 2" xfId="2909" xr:uid="{00000000-0005-0000-0000-0000B7050000}"/>
    <cellStyle name="_CAP-2-MEDIO AMBIENTE -_Libro2 3" xfId="2910" xr:uid="{00000000-0005-0000-0000-0000B8050000}"/>
    <cellStyle name="_CAP-2-MEDIO AMBIENTE -_solicita datos para el 2007-minedu remitio" xfId="821" xr:uid="{00000000-0005-0000-0000-0000B9050000}"/>
    <cellStyle name="_CAP-2-MEDIO AMBIENTE -_solicita datos para el 2007-minedu remitio 2" xfId="822" xr:uid="{00000000-0005-0000-0000-0000BA050000}"/>
    <cellStyle name="_CAP-2-MEDIO AMBIENTE -_solicita datos para el 2007-minedu remitio 2 2" xfId="2911" xr:uid="{00000000-0005-0000-0000-0000BB050000}"/>
    <cellStyle name="_CAP-2-MEDIO AMBIENTE -_solicita datos para el 2007-minedu remitio 3" xfId="2912" xr:uid="{00000000-0005-0000-0000-0000BC050000}"/>
    <cellStyle name="_CAP-2-MEDIO AMBIENTE 2" xfId="823" xr:uid="{00000000-0005-0000-0000-0000BD050000}"/>
    <cellStyle name="_CAP-2-MEDIO AMBIENTE 2 2" xfId="2913" xr:uid="{00000000-0005-0000-0000-0000BE050000}"/>
    <cellStyle name="_CAP-2-MEDIO AMBIENTE 3" xfId="824" xr:uid="{00000000-0005-0000-0000-0000BF050000}"/>
    <cellStyle name="_CAP-2-MEDIO AMBIENTE 4" xfId="825" xr:uid="{00000000-0005-0000-0000-0000C0050000}"/>
    <cellStyle name="_CAP-2-MEDIO AMBIENTE 5" xfId="826" xr:uid="{00000000-0005-0000-0000-0000C1050000}"/>
    <cellStyle name="_CAP-2-MEDIO AMBIENTE 6" xfId="827" xr:uid="{00000000-0005-0000-0000-0000C2050000}"/>
    <cellStyle name="_CAP-2-MEDIO AMBIENTE 7" xfId="2914" xr:uid="{00000000-0005-0000-0000-0000C3050000}"/>
    <cellStyle name="_CAP-2-MEDIO AMBIENTE- trabajado" xfId="115" xr:uid="{00000000-0005-0000-0000-0000C4050000}"/>
    <cellStyle name="_CAP-2-MEDIO AMBIENTE- trabajado 2" xfId="828" xr:uid="{00000000-0005-0000-0000-0000C5050000}"/>
    <cellStyle name="_CAP-2-MEDIO AMBIENTE- trabajado 2 2" xfId="2915" xr:uid="{00000000-0005-0000-0000-0000C6050000}"/>
    <cellStyle name="_CAP-2-MEDIO AMBIENTE- trabajado 3" xfId="2916" xr:uid="{00000000-0005-0000-0000-0000C7050000}"/>
    <cellStyle name="_CAP-2-MEDIO AMBIENTE- trabajado_1-UIRN-UTSIGnov-2008" xfId="116" xr:uid="{00000000-0005-0000-0000-0000C8050000}"/>
    <cellStyle name="_CAP-2-MEDIO AMBIENTE- trabajado_1-UIRN-UTSIGnov-2008 2" xfId="829" xr:uid="{00000000-0005-0000-0000-0000C9050000}"/>
    <cellStyle name="_CAP-2-MEDIO AMBIENTE- trabajado_1-UIRN-UTSIGnov-2008 2 2" xfId="2917" xr:uid="{00000000-0005-0000-0000-0000CA050000}"/>
    <cellStyle name="_CAP-2-MEDIO AMBIENTE- trabajado_1-UIRN-UTSIGnov-2008 3" xfId="2918" xr:uid="{00000000-0005-0000-0000-0000CB050000}"/>
    <cellStyle name="_CAP-2-MEDIO AMBIENTE- trabajado_1-UIRN-UTSIGnov-2008_GRAFICOS ODM" xfId="117" xr:uid="{00000000-0005-0000-0000-0000CC050000}"/>
    <cellStyle name="_CAP-2-MEDIO AMBIENTE- trabajado_1-UIRN-UTSIGnov-2008_GRAFICOS ODM 2" xfId="830" xr:uid="{00000000-0005-0000-0000-0000CD050000}"/>
    <cellStyle name="_CAP-2-MEDIO AMBIENTE- trabajado_1-UIRN-UTSIGnov-2008_GRAFICOS ODM 2 2" xfId="2919" xr:uid="{00000000-0005-0000-0000-0000CE050000}"/>
    <cellStyle name="_CAP-2-MEDIO AMBIENTE- trabajado_1-UIRN-UTSIGnov-2008_GRAFICOS ODM 3" xfId="2920" xr:uid="{00000000-0005-0000-0000-0000CF050000}"/>
    <cellStyle name="_CAP-2-MEDIO AMBIENTE- trabajado_cuadros adicionales de brechas2002 y 2008 (2)" xfId="831" xr:uid="{00000000-0005-0000-0000-0000D0050000}"/>
    <cellStyle name="_CAP-2-MEDIO AMBIENTE- trabajado_cuadros adicionales de brechas2002 y 2008 (2) 2" xfId="832" xr:uid="{00000000-0005-0000-0000-0000D1050000}"/>
    <cellStyle name="_CAP-2-MEDIO AMBIENTE- trabajado_cuadros adicionales de brechas2002 y 2008 (2) 2 2" xfId="2921" xr:uid="{00000000-0005-0000-0000-0000D2050000}"/>
    <cellStyle name="_CAP-2-MEDIO AMBIENTE- trabajado_cuadros adicionales de brechas2002 y 2008 (2) 3" xfId="2922" xr:uid="{00000000-0005-0000-0000-0000D3050000}"/>
    <cellStyle name="_CAP-2-MEDIO AMBIENTE- trabajado_CUAD-TEXTO_" xfId="833" xr:uid="{00000000-0005-0000-0000-0000D4050000}"/>
    <cellStyle name="_CAP-2-MEDIO AMBIENTE- trabajado_CUAD-TEXTO_ 2" xfId="834" xr:uid="{00000000-0005-0000-0000-0000D5050000}"/>
    <cellStyle name="_CAP-2-MEDIO AMBIENTE- trabajado_CUAD-TEXTO_ 2 2" xfId="2923" xr:uid="{00000000-0005-0000-0000-0000D6050000}"/>
    <cellStyle name="_CAP-2-MEDIO AMBIENTE- trabajado_CUAD-TEXTO_ 3" xfId="2924" xr:uid="{00000000-0005-0000-0000-0000D7050000}"/>
    <cellStyle name="_CAP-2-MEDIO AMBIENTE- trabajado_GRAFICOS ODM" xfId="118" xr:uid="{00000000-0005-0000-0000-0000D8050000}"/>
    <cellStyle name="_CAP-2-MEDIO AMBIENTE- trabajado_GRAFICOS ODM 2" xfId="835" xr:uid="{00000000-0005-0000-0000-0000D9050000}"/>
    <cellStyle name="_CAP-2-MEDIO AMBIENTE- trabajado_GRAFICOS ODM 2 2" xfId="2925" xr:uid="{00000000-0005-0000-0000-0000DA050000}"/>
    <cellStyle name="_CAP-2-MEDIO AMBIENTE- trabajado_GRAFICOS ODM 3" xfId="2926" xr:uid="{00000000-0005-0000-0000-0000DB050000}"/>
    <cellStyle name="_CAP-2-MEDIO AMBIENTE- trabajado_Libro2" xfId="836" xr:uid="{00000000-0005-0000-0000-0000DC050000}"/>
    <cellStyle name="_CAP-2-MEDIO AMBIENTE- trabajado_Libro2 2" xfId="837" xr:uid="{00000000-0005-0000-0000-0000DD050000}"/>
    <cellStyle name="_CAP-2-MEDIO AMBIENTE- trabajado_Libro2 2 2" xfId="2927" xr:uid="{00000000-0005-0000-0000-0000DE050000}"/>
    <cellStyle name="_CAP-2-MEDIO AMBIENTE- trabajado_Libro2 3" xfId="2928" xr:uid="{00000000-0005-0000-0000-0000DF050000}"/>
    <cellStyle name="_CAP-2-MEDIO AMBIENTE- trabajado_solicita datos para el 2007-minedu remitio" xfId="838" xr:uid="{00000000-0005-0000-0000-0000E0050000}"/>
    <cellStyle name="_CAP-2-MEDIO AMBIENTE- trabajado_solicita datos para el 2007-minedu remitio 2" xfId="839" xr:uid="{00000000-0005-0000-0000-0000E1050000}"/>
    <cellStyle name="_CAP-2-MEDIO AMBIENTE- trabajado_solicita datos para el 2007-minedu remitio 2 2" xfId="2929" xr:uid="{00000000-0005-0000-0000-0000E2050000}"/>
    <cellStyle name="_CAP-2-MEDIO AMBIENTE- trabajado_solicita datos para el 2007-minedu remitio 3" xfId="2930" xr:uid="{00000000-0005-0000-0000-0000E3050000}"/>
    <cellStyle name="_CAP-2-MEDIO AMBIENTE_cuadros adicionales de brechas2002 y 2008 (2)" xfId="840" xr:uid="{00000000-0005-0000-0000-0000E4050000}"/>
    <cellStyle name="_CAP-2-MEDIO AMBIENTE_cuadros adicionales de brechas2002 y 2008 (2) 2" xfId="841" xr:uid="{00000000-0005-0000-0000-0000E5050000}"/>
    <cellStyle name="_CAP-2-MEDIO AMBIENTE_cuadros adicionales de brechas2002 y 2008 (2) 2 2" xfId="2931" xr:uid="{00000000-0005-0000-0000-0000E6050000}"/>
    <cellStyle name="_CAP-2-MEDIO AMBIENTE_cuadros adicionales de brechas2002 y 2008 (2) 3" xfId="2932" xr:uid="{00000000-0005-0000-0000-0000E7050000}"/>
    <cellStyle name="_CAP-2-MEDIO AMBIENTE_CUAD-TEXTO_" xfId="842" xr:uid="{00000000-0005-0000-0000-0000E8050000}"/>
    <cellStyle name="_CAP-2-MEDIO AMBIENTE_CUAD-TEXTO_ 2" xfId="843" xr:uid="{00000000-0005-0000-0000-0000E9050000}"/>
    <cellStyle name="_CAP-2-MEDIO AMBIENTE_CUAD-TEXTO_ 2 2" xfId="2933" xr:uid="{00000000-0005-0000-0000-0000EA050000}"/>
    <cellStyle name="_CAP-2-MEDIO AMBIENTE_CUAD-TEXTO_ 3" xfId="2934" xr:uid="{00000000-0005-0000-0000-0000EB050000}"/>
    <cellStyle name="_CAP-2-MEDIO AMBIENTE_GRAFICOS ODM" xfId="119" xr:uid="{00000000-0005-0000-0000-0000EC050000}"/>
    <cellStyle name="_CAP-2-MEDIO AMBIENTE_GRAFICOS ODM 2" xfId="844" xr:uid="{00000000-0005-0000-0000-0000ED050000}"/>
    <cellStyle name="_CAP-2-MEDIO AMBIENTE_GRAFICOS ODM 2 2" xfId="2935" xr:uid="{00000000-0005-0000-0000-0000EE050000}"/>
    <cellStyle name="_CAP-2-MEDIO AMBIENTE_GRAFICOS ODM 3" xfId="2936" xr:uid="{00000000-0005-0000-0000-0000EF050000}"/>
    <cellStyle name="_CAP-2-MEDIO AMBIENTE_Libro2" xfId="845" xr:uid="{00000000-0005-0000-0000-0000F0050000}"/>
    <cellStyle name="_CAP-2-MEDIO AMBIENTE_Libro2 2" xfId="846" xr:uid="{00000000-0005-0000-0000-0000F1050000}"/>
    <cellStyle name="_CAP-2-MEDIO AMBIENTE_Libro2 2 2" xfId="2937" xr:uid="{00000000-0005-0000-0000-0000F2050000}"/>
    <cellStyle name="_CAP-2-MEDIO AMBIENTE_Libro2 3" xfId="2938" xr:uid="{00000000-0005-0000-0000-0000F3050000}"/>
    <cellStyle name="_CAP-2-MEDIO AMBIENTE_solicita datos para el 2007-minedu remitio" xfId="847" xr:uid="{00000000-0005-0000-0000-0000F4050000}"/>
    <cellStyle name="_CAP-2-MEDIO AMBIENTE_solicita datos para el 2007-minedu remitio 2" xfId="848" xr:uid="{00000000-0005-0000-0000-0000F5050000}"/>
    <cellStyle name="_CAP-2-MEDIO AMBIENTE_solicita datos para el 2007-minedu remitio 2 2" xfId="2939" xr:uid="{00000000-0005-0000-0000-0000F6050000}"/>
    <cellStyle name="_CAP-2-MEDIO AMBIENTE_solicita datos para el 2007-minedu remitio 3" xfId="2940" xr:uid="{00000000-0005-0000-0000-0000F7050000}"/>
    <cellStyle name="_CAP-2-MedioAmbiente-edit" xfId="120" xr:uid="{00000000-0005-0000-0000-0000F8050000}"/>
    <cellStyle name="_CAP-2-MedioAmbiente-edit 2" xfId="849" xr:uid="{00000000-0005-0000-0000-0000F9050000}"/>
    <cellStyle name="_CAP-2-MedioAmbiente-edit 2 2" xfId="2941" xr:uid="{00000000-0005-0000-0000-0000FA050000}"/>
    <cellStyle name="_CAP-2-MedioAmbiente-edit 3" xfId="2942" xr:uid="{00000000-0005-0000-0000-0000FB050000}"/>
    <cellStyle name="_CAP-2-MedioAmbiente-edit_1-UIRN-UTSIGnov-2008" xfId="121" xr:uid="{00000000-0005-0000-0000-0000FC050000}"/>
    <cellStyle name="_CAP-2-MedioAmbiente-edit_1-UIRN-UTSIGnov-2008 2" xfId="850" xr:uid="{00000000-0005-0000-0000-0000FD050000}"/>
    <cellStyle name="_CAP-2-MedioAmbiente-edit_1-UIRN-UTSIGnov-2008 2 2" xfId="2943" xr:uid="{00000000-0005-0000-0000-0000FE050000}"/>
    <cellStyle name="_CAP-2-MedioAmbiente-edit_1-UIRN-UTSIGnov-2008 3" xfId="2944" xr:uid="{00000000-0005-0000-0000-0000FF050000}"/>
    <cellStyle name="_CAP-2-MedioAmbiente-edit_1-UIRN-UTSIGnov-2008_GRAFICOS ODM" xfId="122" xr:uid="{00000000-0005-0000-0000-000000060000}"/>
    <cellStyle name="_CAP-2-MedioAmbiente-edit_1-UIRN-UTSIGnov-2008_GRAFICOS ODM 2" xfId="851" xr:uid="{00000000-0005-0000-0000-000001060000}"/>
    <cellStyle name="_CAP-2-MedioAmbiente-edit_1-UIRN-UTSIGnov-2008_GRAFICOS ODM 2 2" xfId="2945" xr:uid="{00000000-0005-0000-0000-000002060000}"/>
    <cellStyle name="_CAP-2-MedioAmbiente-edit_1-UIRN-UTSIGnov-2008_GRAFICOS ODM 3" xfId="2946" xr:uid="{00000000-0005-0000-0000-000003060000}"/>
    <cellStyle name="_CAP-2-MedioAmbiente-edit_cuadros adicionales de brechas2002 y 2008 (2)" xfId="852" xr:uid="{00000000-0005-0000-0000-000004060000}"/>
    <cellStyle name="_CAP-2-MedioAmbiente-edit_cuadros adicionales de brechas2002 y 2008 (2) 2" xfId="853" xr:uid="{00000000-0005-0000-0000-000005060000}"/>
    <cellStyle name="_CAP-2-MedioAmbiente-edit_cuadros adicionales de brechas2002 y 2008 (2) 2 2" xfId="2947" xr:uid="{00000000-0005-0000-0000-000006060000}"/>
    <cellStyle name="_CAP-2-MedioAmbiente-edit_cuadros adicionales de brechas2002 y 2008 (2) 3" xfId="2948" xr:uid="{00000000-0005-0000-0000-000007060000}"/>
    <cellStyle name="_CAP-2-MedioAmbiente-edit_CUAD-TEXTO_" xfId="854" xr:uid="{00000000-0005-0000-0000-000008060000}"/>
    <cellStyle name="_CAP-2-MedioAmbiente-edit_CUAD-TEXTO_ 2" xfId="855" xr:uid="{00000000-0005-0000-0000-000009060000}"/>
    <cellStyle name="_CAP-2-MedioAmbiente-edit_CUAD-TEXTO_ 2 2" xfId="2949" xr:uid="{00000000-0005-0000-0000-00000A060000}"/>
    <cellStyle name="_CAP-2-MedioAmbiente-edit_CUAD-TEXTO_ 3" xfId="2950" xr:uid="{00000000-0005-0000-0000-00000B060000}"/>
    <cellStyle name="_CAP-2-MedioAmbiente-edit_GRAFICOS ODM" xfId="123" xr:uid="{00000000-0005-0000-0000-00000C060000}"/>
    <cellStyle name="_CAP-2-MedioAmbiente-edit_GRAFICOS ODM 2" xfId="856" xr:uid="{00000000-0005-0000-0000-00000D060000}"/>
    <cellStyle name="_CAP-2-MedioAmbiente-edit_GRAFICOS ODM 2 2" xfId="2951" xr:uid="{00000000-0005-0000-0000-00000E060000}"/>
    <cellStyle name="_CAP-2-MedioAmbiente-edit_GRAFICOS ODM 3" xfId="2952" xr:uid="{00000000-0005-0000-0000-00000F060000}"/>
    <cellStyle name="_CAP-2-MedioAmbiente-edit_Libro2" xfId="857" xr:uid="{00000000-0005-0000-0000-000010060000}"/>
    <cellStyle name="_CAP-2-MedioAmbiente-edit_Libro2 2" xfId="858" xr:uid="{00000000-0005-0000-0000-000011060000}"/>
    <cellStyle name="_CAP-2-MedioAmbiente-edit_Libro2 2 2" xfId="2953" xr:uid="{00000000-0005-0000-0000-000012060000}"/>
    <cellStyle name="_CAP-2-MedioAmbiente-edit_Libro2 3" xfId="2954" xr:uid="{00000000-0005-0000-0000-000013060000}"/>
    <cellStyle name="_CAP-2-MedioAmbiente-edit_solicita datos para el 2007-minedu remitio" xfId="859" xr:uid="{00000000-0005-0000-0000-000014060000}"/>
    <cellStyle name="_CAP-2-MedioAmbiente-edit_solicita datos para el 2007-minedu remitio 2" xfId="860" xr:uid="{00000000-0005-0000-0000-000015060000}"/>
    <cellStyle name="_CAP-2-MedioAmbiente-edit_solicita datos para el 2007-minedu remitio 2 2" xfId="2955" xr:uid="{00000000-0005-0000-0000-000016060000}"/>
    <cellStyle name="_CAP-2-MedioAmbiente-edit_solicita datos para el 2007-minedu remitio 3" xfId="2956" xr:uid="{00000000-0005-0000-0000-000017060000}"/>
    <cellStyle name="_cap3a.2009" xfId="124" xr:uid="{00000000-0005-0000-0000-000018060000}"/>
    <cellStyle name="_cap3a.2009 2" xfId="861" xr:uid="{00000000-0005-0000-0000-000019060000}"/>
    <cellStyle name="_cap3a.2009 2 2" xfId="2957" xr:uid="{00000000-0005-0000-0000-00001A060000}"/>
    <cellStyle name="_cap3a.2009 3" xfId="2958" xr:uid="{00000000-0005-0000-0000-00001B060000}"/>
    <cellStyle name="_cap3a.2009_cuadros adicionales de brechas2002 y 2008 (2)" xfId="862" xr:uid="{00000000-0005-0000-0000-00001C060000}"/>
    <cellStyle name="_cap3a.2009_cuadros adicionales de brechas2002 y 2008 (2) 2" xfId="863" xr:uid="{00000000-0005-0000-0000-00001D060000}"/>
    <cellStyle name="_cap3a.2009_cuadros adicionales de brechas2002 y 2008 (2) 2 2" xfId="2959" xr:uid="{00000000-0005-0000-0000-00001E060000}"/>
    <cellStyle name="_cap3a.2009_cuadros adicionales de brechas2002 y 2008 (2) 3" xfId="2960" xr:uid="{00000000-0005-0000-0000-00001F060000}"/>
    <cellStyle name="_cap3a.2009_CUAD-TEXTO_" xfId="864" xr:uid="{00000000-0005-0000-0000-000020060000}"/>
    <cellStyle name="_cap3a.2009_CUAD-TEXTO_ 2" xfId="865" xr:uid="{00000000-0005-0000-0000-000021060000}"/>
    <cellStyle name="_cap3a.2009_CUAD-TEXTO_ 2 2" xfId="2961" xr:uid="{00000000-0005-0000-0000-000022060000}"/>
    <cellStyle name="_cap3a.2009_CUAD-TEXTO_ 3" xfId="2962" xr:uid="{00000000-0005-0000-0000-000023060000}"/>
    <cellStyle name="_cap3a.2009_GRAFICOS ODM" xfId="125" xr:uid="{00000000-0005-0000-0000-000024060000}"/>
    <cellStyle name="_cap3a.2009_GRAFICOS ODM 2" xfId="866" xr:uid="{00000000-0005-0000-0000-000025060000}"/>
    <cellStyle name="_cap3a.2009_GRAFICOS ODM 2 2" xfId="2963" xr:uid="{00000000-0005-0000-0000-000026060000}"/>
    <cellStyle name="_cap3a.2009_GRAFICOS ODM 3" xfId="2964" xr:uid="{00000000-0005-0000-0000-000027060000}"/>
    <cellStyle name="_cap3a.2009_Libro2" xfId="867" xr:uid="{00000000-0005-0000-0000-000028060000}"/>
    <cellStyle name="_cap3a.2009_Libro2 2" xfId="868" xr:uid="{00000000-0005-0000-0000-000029060000}"/>
    <cellStyle name="_cap3a.2009_Libro2 2 2" xfId="2965" xr:uid="{00000000-0005-0000-0000-00002A060000}"/>
    <cellStyle name="_cap3a.2009_Libro2 3" xfId="2966" xr:uid="{00000000-0005-0000-0000-00002B060000}"/>
    <cellStyle name="_cap3a.2009_solicita datos para el 2007-minedu remitio" xfId="869" xr:uid="{00000000-0005-0000-0000-00002C060000}"/>
    <cellStyle name="_cap3a.2009_solicita datos para el 2007-minedu remitio 2" xfId="870" xr:uid="{00000000-0005-0000-0000-00002D060000}"/>
    <cellStyle name="_cap3a.2009_solicita datos para el 2007-minedu remitio 2 2" xfId="2967" xr:uid="{00000000-0005-0000-0000-00002E060000}"/>
    <cellStyle name="_cap3a.2009_solicita datos para el 2007-minedu remitio 3" xfId="2968" xr:uid="{00000000-0005-0000-0000-00002F060000}"/>
    <cellStyle name="_cap4.2009" xfId="126" xr:uid="{00000000-0005-0000-0000-000030060000}"/>
    <cellStyle name="_cap4.2009 2" xfId="871" xr:uid="{00000000-0005-0000-0000-000031060000}"/>
    <cellStyle name="_cap4.2009 2 2" xfId="2969" xr:uid="{00000000-0005-0000-0000-000032060000}"/>
    <cellStyle name="_cap4.2009 3" xfId="2970" xr:uid="{00000000-0005-0000-0000-000033060000}"/>
    <cellStyle name="_cap4.2009_cuadros adicionales de brechas2002 y 2008 (2)" xfId="872" xr:uid="{00000000-0005-0000-0000-000034060000}"/>
    <cellStyle name="_cap4.2009_cuadros adicionales de brechas2002 y 2008 (2) 2" xfId="873" xr:uid="{00000000-0005-0000-0000-000035060000}"/>
    <cellStyle name="_cap4.2009_cuadros adicionales de brechas2002 y 2008 (2) 2 2" xfId="2971" xr:uid="{00000000-0005-0000-0000-000036060000}"/>
    <cellStyle name="_cap4.2009_cuadros adicionales de brechas2002 y 2008 (2) 3" xfId="2972" xr:uid="{00000000-0005-0000-0000-000037060000}"/>
    <cellStyle name="_cap4.2009_CUAD-TEXTO_" xfId="874" xr:uid="{00000000-0005-0000-0000-000038060000}"/>
    <cellStyle name="_cap4.2009_CUAD-TEXTO_ 2" xfId="875" xr:uid="{00000000-0005-0000-0000-000039060000}"/>
    <cellStyle name="_cap4.2009_CUAD-TEXTO_ 2 2" xfId="2973" xr:uid="{00000000-0005-0000-0000-00003A060000}"/>
    <cellStyle name="_cap4.2009_CUAD-TEXTO_ 3" xfId="2974" xr:uid="{00000000-0005-0000-0000-00003B060000}"/>
    <cellStyle name="_cap4.2009_GRAFICOS ODM" xfId="127" xr:uid="{00000000-0005-0000-0000-00003C060000}"/>
    <cellStyle name="_cap4.2009_GRAFICOS ODM 2" xfId="876" xr:uid="{00000000-0005-0000-0000-00003D060000}"/>
    <cellStyle name="_cap4.2009_GRAFICOS ODM 2 2" xfId="2975" xr:uid="{00000000-0005-0000-0000-00003E060000}"/>
    <cellStyle name="_cap4.2009_GRAFICOS ODM 3" xfId="2976" xr:uid="{00000000-0005-0000-0000-00003F060000}"/>
    <cellStyle name="_cap4.2009_Libro2" xfId="877" xr:uid="{00000000-0005-0000-0000-000040060000}"/>
    <cellStyle name="_cap4.2009_Libro2 2" xfId="878" xr:uid="{00000000-0005-0000-0000-000041060000}"/>
    <cellStyle name="_cap4.2009_Libro2 2 2" xfId="2977" xr:uid="{00000000-0005-0000-0000-000042060000}"/>
    <cellStyle name="_cap4.2009_Libro2 3" xfId="2978" xr:uid="{00000000-0005-0000-0000-000043060000}"/>
    <cellStyle name="_cap4.2009_solicita datos para el 2007-minedu remitio" xfId="879" xr:uid="{00000000-0005-0000-0000-000044060000}"/>
    <cellStyle name="_cap4.2009_solicita datos para el 2007-minedu remitio 2" xfId="880" xr:uid="{00000000-0005-0000-0000-000045060000}"/>
    <cellStyle name="_cap4.2009_solicita datos para el 2007-minedu remitio 2 2" xfId="2979" xr:uid="{00000000-0005-0000-0000-000046060000}"/>
    <cellStyle name="_cap4.2009_solicita datos para el 2007-minedu remitio 3" xfId="2980" xr:uid="{00000000-0005-0000-0000-000047060000}"/>
    <cellStyle name="_cap5-new-2009-" xfId="128" xr:uid="{00000000-0005-0000-0000-000048060000}"/>
    <cellStyle name="_cap5-new-2009- 2" xfId="881" xr:uid="{00000000-0005-0000-0000-000049060000}"/>
    <cellStyle name="_cap5-new-2009- 2 2" xfId="2981" xr:uid="{00000000-0005-0000-0000-00004A060000}"/>
    <cellStyle name="_cap5-new-2009- 3" xfId="2982" xr:uid="{00000000-0005-0000-0000-00004B060000}"/>
    <cellStyle name="_cap5-new-2009-_cuadros adicionales de brechas2002 y 2008 (2)" xfId="882" xr:uid="{00000000-0005-0000-0000-00004C060000}"/>
    <cellStyle name="_cap5-new-2009-_cuadros adicionales de brechas2002 y 2008 (2) 2" xfId="883" xr:uid="{00000000-0005-0000-0000-00004D060000}"/>
    <cellStyle name="_cap5-new-2009-_cuadros adicionales de brechas2002 y 2008 (2) 2 2" xfId="2983" xr:uid="{00000000-0005-0000-0000-00004E060000}"/>
    <cellStyle name="_cap5-new-2009-_cuadros adicionales de brechas2002 y 2008 (2) 3" xfId="2984" xr:uid="{00000000-0005-0000-0000-00004F060000}"/>
    <cellStyle name="_cap5-new-2009-_CUAD-TEXTO_" xfId="884" xr:uid="{00000000-0005-0000-0000-000050060000}"/>
    <cellStyle name="_cap5-new-2009-_CUAD-TEXTO_ 2" xfId="885" xr:uid="{00000000-0005-0000-0000-000051060000}"/>
    <cellStyle name="_cap5-new-2009-_CUAD-TEXTO_ 2 2" xfId="2985" xr:uid="{00000000-0005-0000-0000-000052060000}"/>
    <cellStyle name="_cap5-new-2009-_CUAD-TEXTO_ 3" xfId="2986" xr:uid="{00000000-0005-0000-0000-000053060000}"/>
    <cellStyle name="_cap5-new-2009-_GRAFICOS ODM" xfId="129" xr:uid="{00000000-0005-0000-0000-000054060000}"/>
    <cellStyle name="_cap5-new-2009-_GRAFICOS ODM 2" xfId="886" xr:uid="{00000000-0005-0000-0000-000055060000}"/>
    <cellStyle name="_cap5-new-2009-_GRAFICOS ODM 2 2" xfId="2987" xr:uid="{00000000-0005-0000-0000-000056060000}"/>
    <cellStyle name="_cap5-new-2009-_GRAFICOS ODM 3" xfId="2988" xr:uid="{00000000-0005-0000-0000-000057060000}"/>
    <cellStyle name="_cap5-new-2009-_Libro2" xfId="887" xr:uid="{00000000-0005-0000-0000-000058060000}"/>
    <cellStyle name="_cap5-new-2009-_Libro2 2" xfId="888" xr:uid="{00000000-0005-0000-0000-000059060000}"/>
    <cellStyle name="_cap5-new-2009-_Libro2 2 2" xfId="2989" xr:uid="{00000000-0005-0000-0000-00005A060000}"/>
    <cellStyle name="_cap5-new-2009-_Libro2 3" xfId="2990" xr:uid="{00000000-0005-0000-0000-00005B060000}"/>
    <cellStyle name="_cap5-new-2009-_solicita datos para el 2007-minedu remitio" xfId="889" xr:uid="{00000000-0005-0000-0000-00005C060000}"/>
    <cellStyle name="_cap5-new-2009-_solicita datos para el 2007-minedu remitio 2" xfId="890" xr:uid="{00000000-0005-0000-0000-00005D060000}"/>
    <cellStyle name="_cap5-new-2009-_solicita datos para el 2007-minedu remitio 2 2" xfId="2991" xr:uid="{00000000-0005-0000-0000-00005E060000}"/>
    <cellStyle name="_cap5-new-2009-_solicita datos para el 2007-minedu remitio 3" xfId="2992" xr:uid="{00000000-0005-0000-0000-00005F060000}"/>
    <cellStyle name="_CAP----COMPENDIO-2008" xfId="130" xr:uid="{00000000-0005-0000-0000-000060060000}"/>
    <cellStyle name="_CAP----COMPENDIO-2008 2" xfId="891" xr:uid="{00000000-0005-0000-0000-000061060000}"/>
    <cellStyle name="_CAP----COMPENDIO-2008 2 2" xfId="2993" xr:uid="{00000000-0005-0000-0000-000062060000}"/>
    <cellStyle name="_CAP----COMPENDIO-2008 3" xfId="2994" xr:uid="{00000000-0005-0000-0000-000063060000}"/>
    <cellStyle name="_CAP----COMPENDIO-2008_cuadros adicionales de brechas2002 y 2008 (2)" xfId="892" xr:uid="{00000000-0005-0000-0000-000064060000}"/>
    <cellStyle name="_CAP----COMPENDIO-2008_cuadros adicionales de brechas2002 y 2008 (2) 2" xfId="893" xr:uid="{00000000-0005-0000-0000-000065060000}"/>
    <cellStyle name="_CAP----COMPENDIO-2008_cuadros adicionales de brechas2002 y 2008 (2) 2 2" xfId="2995" xr:uid="{00000000-0005-0000-0000-000066060000}"/>
    <cellStyle name="_CAP----COMPENDIO-2008_cuadros adicionales de brechas2002 y 2008 (2) 3" xfId="2996" xr:uid="{00000000-0005-0000-0000-000067060000}"/>
    <cellStyle name="_CAP----COMPENDIO-2008_CUAD-TEXTO_" xfId="894" xr:uid="{00000000-0005-0000-0000-000068060000}"/>
    <cellStyle name="_CAP----COMPENDIO-2008_CUAD-TEXTO_ 2" xfId="895" xr:uid="{00000000-0005-0000-0000-000069060000}"/>
    <cellStyle name="_CAP----COMPENDIO-2008_CUAD-TEXTO_ 2 2" xfId="2997" xr:uid="{00000000-0005-0000-0000-00006A060000}"/>
    <cellStyle name="_CAP----COMPENDIO-2008_CUAD-TEXTO_ 3" xfId="2998" xr:uid="{00000000-0005-0000-0000-00006B060000}"/>
    <cellStyle name="_CAP----COMPENDIO-2008_GRAFICOS ODM" xfId="131" xr:uid="{00000000-0005-0000-0000-00006C060000}"/>
    <cellStyle name="_CAP----COMPENDIO-2008_GRAFICOS ODM 2" xfId="896" xr:uid="{00000000-0005-0000-0000-00006D060000}"/>
    <cellStyle name="_CAP----COMPENDIO-2008_GRAFICOS ODM 2 2" xfId="2999" xr:uid="{00000000-0005-0000-0000-00006E060000}"/>
    <cellStyle name="_CAP----COMPENDIO-2008_GRAFICOS ODM 3" xfId="3000" xr:uid="{00000000-0005-0000-0000-00006F060000}"/>
    <cellStyle name="_CAP----COMPENDIO-2008_Libro2" xfId="897" xr:uid="{00000000-0005-0000-0000-000070060000}"/>
    <cellStyle name="_CAP----COMPENDIO-2008_Libro2 2" xfId="898" xr:uid="{00000000-0005-0000-0000-000071060000}"/>
    <cellStyle name="_CAP----COMPENDIO-2008_Libro2 2 2" xfId="3001" xr:uid="{00000000-0005-0000-0000-000072060000}"/>
    <cellStyle name="_CAP----COMPENDIO-2008_Libro2 3" xfId="3002" xr:uid="{00000000-0005-0000-0000-000073060000}"/>
    <cellStyle name="_CAP----COMPENDIO-2008_solicita datos para el 2007-minedu remitio" xfId="899" xr:uid="{00000000-0005-0000-0000-000074060000}"/>
    <cellStyle name="_CAP----COMPENDIO-2008_solicita datos para el 2007-minedu remitio 2" xfId="900" xr:uid="{00000000-0005-0000-0000-000075060000}"/>
    <cellStyle name="_CAP----COMPENDIO-2008_solicita datos para el 2007-minedu remitio 2 2" xfId="3003" xr:uid="{00000000-0005-0000-0000-000076060000}"/>
    <cellStyle name="_CAP----COMPENDIO-2008_solicita datos para el 2007-minedu remitio 3" xfId="3004" xr:uid="{00000000-0005-0000-0000-000077060000}"/>
    <cellStyle name="_Compendio Cap. 5  Anexo - HOGAR" xfId="132" xr:uid="{00000000-0005-0000-0000-000078060000}"/>
    <cellStyle name="_Compendio Cap. 5  Anexo - HOGAR 2" xfId="901" xr:uid="{00000000-0005-0000-0000-000079060000}"/>
    <cellStyle name="_Compendio Cap. 5  Anexo - HOGAR 2 2" xfId="3005" xr:uid="{00000000-0005-0000-0000-00007A060000}"/>
    <cellStyle name="_Compendio Cap. 5  Anexo - HOGAR 3" xfId="3006" xr:uid="{00000000-0005-0000-0000-00007B060000}"/>
    <cellStyle name="_Compendio Cap. 5  Anexo - HOGAR_cuadros adicionales de brechas2002 y 2008 (2)" xfId="902" xr:uid="{00000000-0005-0000-0000-00007C060000}"/>
    <cellStyle name="_Compendio Cap. 5  Anexo - HOGAR_cuadros adicionales de brechas2002 y 2008 (2) 2" xfId="903" xr:uid="{00000000-0005-0000-0000-00007D060000}"/>
    <cellStyle name="_Compendio Cap. 5  Anexo - HOGAR_cuadros adicionales de brechas2002 y 2008 (2) 2 2" xfId="3007" xr:uid="{00000000-0005-0000-0000-00007E060000}"/>
    <cellStyle name="_Compendio Cap. 5  Anexo - HOGAR_cuadros adicionales de brechas2002 y 2008 (2) 3" xfId="3008" xr:uid="{00000000-0005-0000-0000-00007F060000}"/>
    <cellStyle name="_Compendio Cap. 5  Anexo - HOGAR_CUAD-TEXTO_" xfId="904" xr:uid="{00000000-0005-0000-0000-000080060000}"/>
    <cellStyle name="_Compendio Cap. 5  Anexo - HOGAR_CUAD-TEXTO_ 2" xfId="905" xr:uid="{00000000-0005-0000-0000-000081060000}"/>
    <cellStyle name="_Compendio Cap. 5  Anexo - HOGAR_CUAD-TEXTO_ 2 2" xfId="3009" xr:uid="{00000000-0005-0000-0000-000082060000}"/>
    <cellStyle name="_Compendio Cap. 5  Anexo - HOGAR_CUAD-TEXTO_ 3" xfId="3010" xr:uid="{00000000-0005-0000-0000-000083060000}"/>
    <cellStyle name="_Compendio Cap. 5  Anexo - HOGAR_GRAFICOS ODM" xfId="133" xr:uid="{00000000-0005-0000-0000-000084060000}"/>
    <cellStyle name="_Compendio Cap. 5  Anexo - HOGAR_GRAFICOS ODM 2" xfId="906" xr:uid="{00000000-0005-0000-0000-000085060000}"/>
    <cellStyle name="_Compendio Cap. 5  Anexo - HOGAR_GRAFICOS ODM 2 2" xfId="3011" xr:uid="{00000000-0005-0000-0000-000086060000}"/>
    <cellStyle name="_Compendio Cap. 5  Anexo - HOGAR_GRAFICOS ODM 3" xfId="3012" xr:uid="{00000000-0005-0000-0000-000087060000}"/>
    <cellStyle name="_Compendio Cap. 5  Anexo - HOGAR_Libro2" xfId="907" xr:uid="{00000000-0005-0000-0000-000088060000}"/>
    <cellStyle name="_Compendio Cap. 5  Anexo - HOGAR_Libro2 2" xfId="908" xr:uid="{00000000-0005-0000-0000-000089060000}"/>
    <cellStyle name="_Compendio Cap. 5  Anexo - HOGAR_Libro2 2 2" xfId="3013" xr:uid="{00000000-0005-0000-0000-00008A060000}"/>
    <cellStyle name="_Compendio Cap. 5  Anexo - HOGAR_Libro2 3" xfId="3014" xr:uid="{00000000-0005-0000-0000-00008B060000}"/>
    <cellStyle name="_Compendio Cap. 5  Anexo - HOGAR_solicita datos para el 2007-minedu remitio" xfId="909" xr:uid="{00000000-0005-0000-0000-00008C060000}"/>
    <cellStyle name="_Compendio Cap. 5  Anexo - HOGAR_solicita datos para el 2007-minedu remitio 2" xfId="910" xr:uid="{00000000-0005-0000-0000-00008D060000}"/>
    <cellStyle name="_Compendio Cap. 5  Anexo - HOGAR_solicita datos para el 2007-minedu remitio 2 2" xfId="3015" xr:uid="{00000000-0005-0000-0000-00008E060000}"/>
    <cellStyle name="_Compendio Cap. 5  Anexo - HOGAR_solicita datos para el 2007-minedu remitio 3" xfId="3016" xr:uid="{00000000-0005-0000-0000-00008F060000}"/>
    <cellStyle name="_COMPsolo-renamu-2008" xfId="134" xr:uid="{00000000-0005-0000-0000-000090060000}"/>
    <cellStyle name="_COMPsolo-renamu-2008 2" xfId="911" xr:uid="{00000000-0005-0000-0000-000091060000}"/>
    <cellStyle name="_COMPsolo-renamu-2008 2 2" xfId="3017" xr:uid="{00000000-0005-0000-0000-000092060000}"/>
    <cellStyle name="_COMPsolo-renamu-2008 3" xfId="3018" xr:uid="{00000000-0005-0000-0000-000093060000}"/>
    <cellStyle name="_COMPsolo-renamu-2008_cuadros adicionales de brechas2002 y 2008 (2)" xfId="912" xr:uid="{00000000-0005-0000-0000-000094060000}"/>
    <cellStyle name="_COMPsolo-renamu-2008_cuadros adicionales de brechas2002 y 2008 (2) 2" xfId="913" xr:uid="{00000000-0005-0000-0000-000095060000}"/>
    <cellStyle name="_COMPsolo-renamu-2008_cuadros adicionales de brechas2002 y 2008 (2) 2 2" xfId="3019" xr:uid="{00000000-0005-0000-0000-000096060000}"/>
    <cellStyle name="_COMPsolo-renamu-2008_cuadros adicionales de brechas2002 y 2008 (2) 3" xfId="3020" xr:uid="{00000000-0005-0000-0000-000097060000}"/>
    <cellStyle name="_COMPsolo-renamu-2008_CUAD-TEXTO_" xfId="914" xr:uid="{00000000-0005-0000-0000-000098060000}"/>
    <cellStyle name="_COMPsolo-renamu-2008_CUAD-TEXTO_ 2" xfId="915" xr:uid="{00000000-0005-0000-0000-000099060000}"/>
    <cellStyle name="_COMPsolo-renamu-2008_CUAD-TEXTO_ 2 2" xfId="3021" xr:uid="{00000000-0005-0000-0000-00009A060000}"/>
    <cellStyle name="_COMPsolo-renamu-2008_CUAD-TEXTO_ 3" xfId="3022" xr:uid="{00000000-0005-0000-0000-00009B060000}"/>
    <cellStyle name="_COMPsolo-renamu-2008_GRAFICOS ODM" xfId="135" xr:uid="{00000000-0005-0000-0000-00009C060000}"/>
    <cellStyle name="_COMPsolo-renamu-2008_GRAFICOS ODM 2" xfId="916" xr:uid="{00000000-0005-0000-0000-00009D060000}"/>
    <cellStyle name="_COMPsolo-renamu-2008_GRAFICOS ODM 2 2" xfId="3023" xr:uid="{00000000-0005-0000-0000-00009E060000}"/>
    <cellStyle name="_COMPsolo-renamu-2008_GRAFICOS ODM 3" xfId="3024" xr:uid="{00000000-0005-0000-0000-00009F060000}"/>
    <cellStyle name="_COMPsolo-renamu-2008_Libro2" xfId="917" xr:uid="{00000000-0005-0000-0000-0000A0060000}"/>
    <cellStyle name="_COMPsolo-renamu-2008_Libro2 2" xfId="918" xr:uid="{00000000-0005-0000-0000-0000A1060000}"/>
    <cellStyle name="_COMPsolo-renamu-2008_Libro2 2 2" xfId="3025" xr:uid="{00000000-0005-0000-0000-0000A2060000}"/>
    <cellStyle name="_COMPsolo-renamu-2008_Libro2 3" xfId="3026" xr:uid="{00000000-0005-0000-0000-0000A3060000}"/>
    <cellStyle name="_COMPsolo-renamu-2008_solicita datos para el 2007-minedu remitio" xfId="919" xr:uid="{00000000-0005-0000-0000-0000A4060000}"/>
    <cellStyle name="_COMPsolo-renamu-2008_solicita datos para el 2007-minedu remitio 2" xfId="920" xr:uid="{00000000-0005-0000-0000-0000A5060000}"/>
    <cellStyle name="_COMPsolo-renamu-2008_solicita datos para el 2007-minedu remitio 2 2" xfId="3027" xr:uid="{00000000-0005-0000-0000-0000A6060000}"/>
    <cellStyle name="_COMPsolo-renamu-2008_solicita datos para el 2007-minedu remitio 3" xfId="3028" xr:uid="{00000000-0005-0000-0000-0000A7060000}"/>
    <cellStyle name="_CUA 1-5 CAP1 AGREGAR" xfId="136" xr:uid="{00000000-0005-0000-0000-0000A8060000}"/>
    <cellStyle name="_CUA 1-5 CAP1 AGREGAR 2" xfId="921" xr:uid="{00000000-0005-0000-0000-0000A9060000}"/>
    <cellStyle name="_CUA 1-5 CAP1 AGREGAR 2 2" xfId="3029" xr:uid="{00000000-0005-0000-0000-0000AA060000}"/>
    <cellStyle name="_CUA 1-5 CAP1 AGREGAR 3" xfId="3030" xr:uid="{00000000-0005-0000-0000-0000AB060000}"/>
    <cellStyle name="_CUA 1-5 CAP1 AGREGAR_cuadros adicionales de brechas2002 y 2008 (2)" xfId="922" xr:uid="{00000000-0005-0000-0000-0000AC060000}"/>
    <cellStyle name="_CUA 1-5 CAP1 AGREGAR_cuadros adicionales de brechas2002 y 2008 (2) 2" xfId="923" xr:uid="{00000000-0005-0000-0000-0000AD060000}"/>
    <cellStyle name="_CUA 1-5 CAP1 AGREGAR_cuadros adicionales de brechas2002 y 2008 (2) 2 2" xfId="3031" xr:uid="{00000000-0005-0000-0000-0000AE060000}"/>
    <cellStyle name="_CUA 1-5 CAP1 AGREGAR_cuadros adicionales de brechas2002 y 2008 (2) 3" xfId="3032" xr:uid="{00000000-0005-0000-0000-0000AF060000}"/>
    <cellStyle name="_CUA 1-5 CAP1 AGREGAR_CUAD-TEXTO_" xfId="924" xr:uid="{00000000-0005-0000-0000-0000B0060000}"/>
    <cellStyle name="_CUA 1-5 CAP1 AGREGAR_CUAD-TEXTO_ 2" xfId="925" xr:uid="{00000000-0005-0000-0000-0000B1060000}"/>
    <cellStyle name="_CUA 1-5 CAP1 AGREGAR_CUAD-TEXTO_ 2 2" xfId="3033" xr:uid="{00000000-0005-0000-0000-0000B2060000}"/>
    <cellStyle name="_CUA 1-5 CAP1 AGREGAR_CUAD-TEXTO_ 3" xfId="3034" xr:uid="{00000000-0005-0000-0000-0000B3060000}"/>
    <cellStyle name="_CUA 1-5 CAP1 AGREGAR_GRAFICOS ODM" xfId="137" xr:uid="{00000000-0005-0000-0000-0000B4060000}"/>
    <cellStyle name="_CUA 1-5 CAP1 AGREGAR_GRAFICOS ODM 2" xfId="926" xr:uid="{00000000-0005-0000-0000-0000B5060000}"/>
    <cellStyle name="_CUA 1-5 CAP1 AGREGAR_GRAFICOS ODM 2 2" xfId="3035" xr:uid="{00000000-0005-0000-0000-0000B6060000}"/>
    <cellStyle name="_CUA 1-5 CAP1 AGREGAR_GRAFICOS ODM 3" xfId="3036" xr:uid="{00000000-0005-0000-0000-0000B7060000}"/>
    <cellStyle name="_CUA 1-5 CAP1 AGREGAR_Libro2" xfId="927" xr:uid="{00000000-0005-0000-0000-0000B8060000}"/>
    <cellStyle name="_CUA 1-5 CAP1 AGREGAR_Libro2 2" xfId="928" xr:uid="{00000000-0005-0000-0000-0000B9060000}"/>
    <cellStyle name="_CUA 1-5 CAP1 AGREGAR_Libro2 2 2" xfId="3037" xr:uid="{00000000-0005-0000-0000-0000BA060000}"/>
    <cellStyle name="_CUA 1-5 CAP1 AGREGAR_Libro2 3" xfId="3038" xr:uid="{00000000-0005-0000-0000-0000BB060000}"/>
    <cellStyle name="_CUA 1-5 CAP1 AGREGAR_solicita datos para el 2007-minedu remitio" xfId="929" xr:uid="{00000000-0005-0000-0000-0000BC060000}"/>
    <cellStyle name="_CUA 1-5 CAP1 AGREGAR_solicita datos para el 2007-minedu remitio 2" xfId="930" xr:uid="{00000000-0005-0000-0000-0000BD060000}"/>
    <cellStyle name="_CUA 1-5 CAP1 AGREGAR_solicita datos para el 2007-minedu remitio 2 2" xfId="3039" xr:uid="{00000000-0005-0000-0000-0000BE060000}"/>
    <cellStyle name="_CUA 1-5 CAP1 AGREGAR_solicita datos para el 2007-minedu remitio 3" xfId="3040" xr:uid="{00000000-0005-0000-0000-0000BF060000}"/>
    <cellStyle name="_Cuadro 22_Destino final  de la Basura Recolectada 2006" xfId="138" xr:uid="{00000000-0005-0000-0000-0000C0060000}"/>
    <cellStyle name="_Cuadro 22_Destino final  de la Basura Recolectada 2006 2" xfId="931" xr:uid="{00000000-0005-0000-0000-0000C1060000}"/>
    <cellStyle name="_Cuadro 22_Destino final  de la Basura Recolectada 2006 2 2" xfId="3041" xr:uid="{00000000-0005-0000-0000-0000C2060000}"/>
    <cellStyle name="_Cuadro 22_Destino final  de la Basura Recolectada 2006 3" xfId="3042" xr:uid="{00000000-0005-0000-0000-0000C3060000}"/>
    <cellStyle name="_Cuadro 22_Destino final  de la Basura Recolectada 2006_1-UIRN-UTSIGnov-2008" xfId="139" xr:uid="{00000000-0005-0000-0000-0000C4060000}"/>
    <cellStyle name="_Cuadro 22_Destino final  de la Basura Recolectada 2006_1-UIRN-UTSIGnov-2008 2" xfId="932" xr:uid="{00000000-0005-0000-0000-0000C5060000}"/>
    <cellStyle name="_Cuadro 22_Destino final  de la Basura Recolectada 2006_1-UIRN-UTSIGnov-2008 2 2" xfId="3043" xr:uid="{00000000-0005-0000-0000-0000C6060000}"/>
    <cellStyle name="_Cuadro 22_Destino final  de la Basura Recolectada 2006_1-UIRN-UTSIGnov-2008 3" xfId="3044" xr:uid="{00000000-0005-0000-0000-0000C7060000}"/>
    <cellStyle name="_Cuadro 22_Destino final  de la Basura Recolectada 2006_1-UIRN-UTSIGnov-2008_GRAFICOS ODM" xfId="140" xr:uid="{00000000-0005-0000-0000-0000C8060000}"/>
    <cellStyle name="_Cuadro 22_Destino final  de la Basura Recolectada 2006_1-UIRN-UTSIGnov-2008_GRAFICOS ODM 2" xfId="933" xr:uid="{00000000-0005-0000-0000-0000C9060000}"/>
    <cellStyle name="_Cuadro 22_Destino final  de la Basura Recolectada 2006_1-UIRN-UTSIGnov-2008_GRAFICOS ODM 2 2" xfId="3045" xr:uid="{00000000-0005-0000-0000-0000CA060000}"/>
    <cellStyle name="_Cuadro 22_Destino final  de la Basura Recolectada 2006_1-UIRN-UTSIGnov-2008_GRAFICOS ODM 3" xfId="3046" xr:uid="{00000000-0005-0000-0000-0000CB060000}"/>
    <cellStyle name="_Cuadro 22_Destino final  de la Basura Recolectada 2006_cuadros adicionales de brechas2002 y 2008 (2)" xfId="934" xr:uid="{00000000-0005-0000-0000-0000CC060000}"/>
    <cellStyle name="_Cuadro 22_Destino final  de la Basura Recolectada 2006_cuadros adicionales de brechas2002 y 2008 (2) 2" xfId="935" xr:uid="{00000000-0005-0000-0000-0000CD060000}"/>
    <cellStyle name="_Cuadro 22_Destino final  de la Basura Recolectada 2006_cuadros adicionales de brechas2002 y 2008 (2) 2 2" xfId="3047" xr:uid="{00000000-0005-0000-0000-0000CE060000}"/>
    <cellStyle name="_Cuadro 22_Destino final  de la Basura Recolectada 2006_cuadros adicionales de brechas2002 y 2008 (2) 3" xfId="3048" xr:uid="{00000000-0005-0000-0000-0000CF060000}"/>
    <cellStyle name="_Cuadro 22_Destino final  de la Basura Recolectada 2006_CUAD-TEXTO_" xfId="936" xr:uid="{00000000-0005-0000-0000-0000D0060000}"/>
    <cellStyle name="_Cuadro 22_Destino final  de la Basura Recolectada 2006_CUAD-TEXTO_ 2" xfId="937" xr:uid="{00000000-0005-0000-0000-0000D1060000}"/>
    <cellStyle name="_Cuadro 22_Destino final  de la Basura Recolectada 2006_CUAD-TEXTO_ 2 2" xfId="3049" xr:uid="{00000000-0005-0000-0000-0000D2060000}"/>
    <cellStyle name="_Cuadro 22_Destino final  de la Basura Recolectada 2006_CUAD-TEXTO_ 3" xfId="3050" xr:uid="{00000000-0005-0000-0000-0000D3060000}"/>
    <cellStyle name="_Cuadro 22_Destino final  de la Basura Recolectada 2006_GRAFICOS ODM" xfId="141" xr:uid="{00000000-0005-0000-0000-0000D4060000}"/>
    <cellStyle name="_Cuadro 22_Destino final  de la Basura Recolectada 2006_GRAFICOS ODM 2" xfId="938" xr:uid="{00000000-0005-0000-0000-0000D5060000}"/>
    <cellStyle name="_Cuadro 22_Destino final  de la Basura Recolectada 2006_GRAFICOS ODM 2 2" xfId="3051" xr:uid="{00000000-0005-0000-0000-0000D6060000}"/>
    <cellStyle name="_Cuadro 22_Destino final  de la Basura Recolectada 2006_GRAFICOS ODM 3" xfId="3052" xr:uid="{00000000-0005-0000-0000-0000D7060000}"/>
    <cellStyle name="_Cuadro 22_Destino final  de la Basura Recolectada 2006_Libro2" xfId="939" xr:uid="{00000000-0005-0000-0000-0000D8060000}"/>
    <cellStyle name="_Cuadro 22_Destino final  de la Basura Recolectada 2006_Libro2 2" xfId="940" xr:uid="{00000000-0005-0000-0000-0000D9060000}"/>
    <cellStyle name="_Cuadro 22_Destino final  de la Basura Recolectada 2006_Libro2 2 2" xfId="3053" xr:uid="{00000000-0005-0000-0000-0000DA060000}"/>
    <cellStyle name="_Cuadro 22_Destino final  de la Basura Recolectada 2006_Libro2 3" xfId="3054" xr:uid="{00000000-0005-0000-0000-0000DB060000}"/>
    <cellStyle name="_Cuadro 22_Destino final  de la Basura Recolectada 2006_solicita datos para el 2007-minedu remitio" xfId="941" xr:uid="{00000000-0005-0000-0000-0000DC060000}"/>
    <cellStyle name="_Cuadro 22_Destino final  de la Basura Recolectada 2006_solicita datos para el 2007-minedu remitio 2" xfId="942" xr:uid="{00000000-0005-0000-0000-0000DD060000}"/>
    <cellStyle name="_Cuadro 22_Destino final  de la Basura Recolectada 2006_solicita datos para el 2007-minedu remitio 2 2" xfId="3055" xr:uid="{00000000-0005-0000-0000-0000DE060000}"/>
    <cellStyle name="_Cuadro 22_Destino final  de la Basura Recolectada 2006_solicita datos para el 2007-minedu remitio 3" xfId="3056" xr:uid="{00000000-0005-0000-0000-0000DF060000}"/>
    <cellStyle name="_Cuadro 22_destino-nOOOOOOO" xfId="142" xr:uid="{00000000-0005-0000-0000-0000E0060000}"/>
    <cellStyle name="_Cuadro 22_destino-nOOOOOOO 2" xfId="943" xr:uid="{00000000-0005-0000-0000-0000E1060000}"/>
    <cellStyle name="_Cuadro 22_destino-nOOOOOOO 2 2" xfId="3057" xr:uid="{00000000-0005-0000-0000-0000E2060000}"/>
    <cellStyle name="_Cuadro 22_destino-nOOOOOOO 3" xfId="3058" xr:uid="{00000000-0005-0000-0000-0000E3060000}"/>
    <cellStyle name="_Cuadro 22_destino-nOOOOOOO_1-UIRN-UTSIGnov-2008" xfId="143" xr:uid="{00000000-0005-0000-0000-0000E4060000}"/>
    <cellStyle name="_Cuadro 22_destino-nOOOOOOO_1-UIRN-UTSIGnov-2008 2" xfId="944" xr:uid="{00000000-0005-0000-0000-0000E5060000}"/>
    <cellStyle name="_Cuadro 22_destino-nOOOOOOO_1-UIRN-UTSIGnov-2008 2 2" xfId="3059" xr:uid="{00000000-0005-0000-0000-0000E6060000}"/>
    <cellStyle name="_Cuadro 22_destino-nOOOOOOO_1-UIRN-UTSIGnov-2008 3" xfId="3060" xr:uid="{00000000-0005-0000-0000-0000E7060000}"/>
    <cellStyle name="_Cuadro 22_destino-nOOOOOOO_1-UIRN-UTSIGnov-2008_GRAFICOS ODM" xfId="144" xr:uid="{00000000-0005-0000-0000-0000E8060000}"/>
    <cellStyle name="_Cuadro 22_destino-nOOOOOOO_1-UIRN-UTSIGnov-2008_GRAFICOS ODM 2" xfId="945" xr:uid="{00000000-0005-0000-0000-0000E9060000}"/>
    <cellStyle name="_Cuadro 22_destino-nOOOOOOO_1-UIRN-UTSIGnov-2008_GRAFICOS ODM 2 2" xfId="3061" xr:uid="{00000000-0005-0000-0000-0000EA060000}"/>
    <cellStyle name="_Cuadro 22_destino-nOOOOOOO_1-UIRN-UTSIGnov-2008_GRAFICOS ODM 3" xfId="3062" xr:uid="{00000000-0005-0000-0000-0000EB060000}"/>
    <cellStyle name="_Cuadro 22_destino-nOOOOOOO_cuadros adicionales de brechas2002 y 2008 (2)" xfId="946" xr:uid="{00000000-0005-0000-0000-0000EC060000}"/>
    <cellStyle name="_Cuadro 22_destino-nOOOOOOO_cuadros adicionales de brechas2002 y 2008 (2) 2" xfId="947" xr:uid="{00000000-0005-0000-0000-0000ED060000}"/>
    <cellStyle name="_Cuadro 22_destino-nOOOOOOO_cuadros adicionales de brechas2002 y 2008 (2) 2 2" xfId="3063" xr:uid="{00000000-0005-0000-0000-0000EE060000}"/>
    <cellStyle name="_Cuadro 22_destino-nOOOOOOO_cuadros adicionales de brechas2002 y 2008 (2) 3" xfId="3064" xr:uid="{00000000-0005-0000-0000-0000EF060000}"/>
    <cellStyle name="_Cuadro 22_destino-nOOOOOOO_CUAD-TEXTO_" xfId="948" xr:uid="{00000000-0005-0000-0000-0000F0060000}"/>
    <cellStyle name="_Cuadro 22_destino-nOOOOOOO_CUAD-TEXTO_ 2" xfId="949" xr:uid="{00000000-0005-0000-0000-0000F1060000}"/>
    <cellStyle name="_Cuadro 22_destino-nOOOOOOO_CUAD-TEXTO_ 2 2" xfId="3065" xr:uid="{00000000-0005-0000-0000-0000F2060000}"/>
    <cellStyle name="_Cuadro 22_destino-nOOOOOOO_CUAD-TEXTO_ 3" xfId="3066" xr:uid="{00000000-0005-0000-0000-0000F3060000}"/>
    <cellStyle name="_Cuadro 22_destino-nOOOOOOO_GRAFICOS ODM" xfId="145" xr:uid="{00000000-0005-0000-0000-0000F4060000}"/>
    <cellStyle name="_Cuadro 22_destino-nOOOOOOO_GRAFICOS ODM 2" xfId="950" xr:uid="{00000000-0005-0000-0000-0000F5060000}"/>
    <cellStyle name="_Cuadro 22_destino-nOOOOOOO_GRAFICOS ODM 2 2" xfId="3067" xr:uid="{00000000-0005-0000-0000-0000F6060000}"/>
    <cellStyle name="_Cuadro 22_destino-nOOOOOOO_GRAFICOS ODM 3" xfId="3068" xr:uid="{00000000-0005-0000-0000-0000F7060000}"/>
    <cellStyle name="_Cuadro 22_destino-nOOOOOOO_Libro2" xfId="951" xr:uid="{00000000-0005-0000-0000-0000F8060000}"/>
    <cellStyle name="_Cuadro 22_destino-nOOOOOOO_Libro2 2" xfId="952" xr:uid="{00000000-0005-0000-0000-0000F9060000}"/>
    <cellStyle name="_Cuadro 22_destino-nOOOOOOO_Libro2 2 2" xfId="3069" xr:uid="{00000000-0005-0000-0000-0000FA060000}"/>
    <cellStyle name="_Cuadro 22_destino-nOOOOOOO_Libro2 3" xfId="3070" xr:uid="{00000000-0005-0000-0000-0000FB060000}"/>
    <cellStyle name="_Cuadro 22_destino-nOOOOOOO_solicita datos para el 2007-minedu remitio" xfId="953" xr:uid="{00000000-0005-0000-0000-0000FC060000}"/>
    <cellStyle name="_Cuadro 22_destino-nOOOOOOO_solicita datos para el 2007-minedu remitio 2" xfId="954" xr:uid="{00000000-0005-0000-0000-0000FD060000}"/>
    <cellStyle name="_Cuadro 22_destino-nOOOOOOO_solicita datos para el 2007-minedu remitio 2 2" xfId="3071" xr:uid="{00000000-0005-0000-0000-0000FE060000}"/>
    <cellStyle name="_Cuadro 22_destino-nOOOOOOO_solicita datos para el 2007-minedu remitio 3" xfId="3072" xr:uid="{00000000-0005-0000-0000-0000FF060000}"/>
    <cellStyle name="_cuadro73-racionamiento de agua" xfId="146" xr:uid="{00000000-0005-0000-0000-000000070000}"/>
    <cellStyle name="_cuadro73-racionamiento de agua 2" xfId="955" xr:uid="{00000000-0005-0000-0000-000001070000}"/>
    <cellStyle name="_cuadro73-racionamiento de agua 2 2" xfId="3073" xr:uid="{00000000-0005-0000-0000-000002070000}"/>
    <cellStyle name="_cuadro73-racionamiento de agua 3" xfId="3074" xr:uid="{00000000-0005-0000-0000-000003070000}"/>
    <cellStyle name="_cuadro73-racionamiento de agua_1-UIRN-UTSIGnov-2008" xfId="147" xr:uid="{00000000-0005-0000-0000-000004070000}"/>
    <cellStyle name="_cuadro73-racionamiento de agua_1-UIRN-UTSIGnov-2008 2" xfId="956" xr:uid="{00000000-0005-0000-0000-000005070000}"/>
    <cellStyle name="_cuadro73-racionamiento de agua_1-UIRN-UTSIGnov-2008 2 2" xfId="3075" xr:uid="{00000000-0005-0000-0000-000006070000}"/>
    <cellStyle name="_cuadro73-racionamiento de agua_1-UIRN-UTSIGnov-2008 3" xfId="3076" xr:uid="{00000000-0005-0000-0000-000007070000}"/>
    <cellStyle name="_cuadro73-racionamiento de agua_1-UIRN-UTSIGnov-2008_GRAFICOS ODM" xfId="148" xr:uid="{00000000-0005-0000-0000-000008070000}"/>
    <cellStyle name="_cuadro73-racionamiento de agua_1-UIRN-UTSIGnov-2008_GRAFICOS ODM 2" xfId="957" xr:uid="{00000000-0005-0000-0000-000009070000}"/>
    <cellStyle name="_cuadro73-racionamiento de agua_1-UIRN-UTSIGnov-2008_GRAFICOS ODM 2 2" xfId="3077" xr:uid="{00000000-0005-0000-0000-00000A070000}"/>
    <cellStyle name="_cuadro73-racionamiento de agua_1-UIRN-UTSIGnov-2008_GRAFICOS ODM 3" xfId="3078" xr:uid="{00000000-0005-0000-0000-00000B070000}"/>
    <cellStyle name="_cuadro73-racionamiento de agua_cuadros adicionales de brechas2002 y 2008 (2)" xfId="958" xr:uid="{00000000-0005-0000-0000-00000C070000}"/>
    <cellStyle name="_cuadro73-racionamiento de agua_cuadros adicionales de brechas2002 y 2008 (2) 2" xfId="959" xr:uid="{00000000-0005-0000-0000-00000D070000}"/>
    <cellStyle name="_cuadro73-racionamiento de agua_cuadros adicionales de brechas2002 y 2008 (2) 2 2" xfId="3079" xr:uid="{00000000-0005-0000-0000-00000E070000}"/>
    <cellStyle name="_cuadro73-racionamiento de agua_cuadros adicionales de brechas2002 y 2008 (2) 3" xfId="3080" xr:uid="{00000000-0005-0000-0000-00000F070000}"/>
    <cellStyle name="_cuadro73-racionamiento de agua_CUAD-TEXTO_" xfId="960" xr:uid="{00000000-0005-0000-0000-000010070000}"/>
    <cellStyle name="_cuadro73-racionamiento de agua_CUAD-TEXTO_ 2" xfId="961" xr:uid="{00000000-0005-0000-0000-000011070000}"/>
    <cellStyle name="_cuadro73-racionamiento de agua_CUAD-TEXTO_ 2 2" xfId="3081" xr:uid="{00000000-0005-0000-0000-000012070000}"/>
    <cellStyle name="_cuadro73-racionamiento de agua_CUAD-TEXTO_ 3" xfId="3082" xr:uid="{00000000-0005-0000-0000-000013070000}"/>
    <cellStyle name="_cuadro73-racionamiento de agua_GRAFICOS ODM" xfId="149" xr:uid="{00000000-0005-0000-0000-000014070000}"/>
    <cellStyle name="_cuadro73-racionamiento de agua_GRAFICOS ODM 2" xfId="962" xr:uid="{00000000-0005-0000-0000-000015070000}"/>
    <cellStyle name="_cuadro73-racionamiento de agua_GRAFICOS ODM 2 2" xfId="3083" xr:uid="{00000000-0005-0000-0000-000016070000}"/>
    <cellStyle name="_cuadro73-racionamiento de agua_GRAFICOS ODM 3" xfId="3084" xr:uid="{00000000-0005-0000-0000-000017070000}"/>
    <cellStyle name="_cuadro73-racionamiento de agua_Libro2" xfId="963" xr:uid="{00000000-0005-0000-0000-000018070000}"/>
    <cellStyle name="_cuadro73-racionamiento de agua_Libro2 2" xfId="964" xr:uid="{00000000-0005-0000-0000-000019070000}"/>
    <cellStyle name="_cuadro73-racionamiento de agua_Libro2 2 2" xfId="3085" xr:uid="{00000000-0005-0000-0000-00001A070000}"/>
    <cellStyle name="_cuadro73-racionamiento de agua_Libro2 3" xfId="3086" xr:uid="{00000000-0005-0000-0000-00001B070000}"/>
    <cellStyle name="_cuadro73-racionamiento de agua_solicita datos para el 2007-minedu remitio" xfId="965" xr:uid="{00000000-0005-0000-0000-00001C070000}"/>
    <cellStyle name="_cuadro73-racionamiento de agua_solicita datos para el 2007-minedu remitio 2" xfId="966" xr:uid="{00000000-0005-0000-0000-00001D070000}"/>
    <cellStyle name="_cuadro73-racionamiento de agua_solicita datos para el 2007-minedu remitio 2 2" xfId="3087" xr:uid="{00000000-0005-0000-0000-00001E070000}"/>
    <cellStyle name="_cuadro73-racionamiento de agua_solicita datos para el 2007-minedu remitio 3" xfId="3088" xr:uid="{00000000-0005-0000-0000-00001F070000}"/>
    <cellStyle name="_CUADRO-diponibilidad" xfId="150" xr:uid="{00000000-0005-0000-0000-000020070000}"/>
    <cellStyle name="_CUADRO-diponibilidad 2" xfId="967" xr:uid="{00000000-0005-0000-0000-000021070000}"/>
    <cellStyle name="_CUADRO-diponibilidad 2 2" xfId="3089" xr:uid="{00000000-0005-0000-0000-000022070000}"/>
    <cellStyle name="_CUADRO-diponibilidad 3" xfId="3090" xr:uid="{00000000-0005-0000-0000-000023070000}"/>
    <cellStyle name="_CUADRO-diponibilidad_1-UIRN-UTSIGnov-2008" xfId="151" xr:uid="{00000000-0005-0000-0000-000024070000}"/>
    <cellStyle name="_CUADRO-diponibilidad_1-UIRN-UTSIGnov-2008 2" xfId="968" xr:uid="{00000000-0005-0000-0000-000025070000}"/>
    <cellStyle name="_CUADRO-diponibilidad_1-UIRN-UTSIGnov-2008 2 2" xfId="3091" xr:uid="{00000000-0005-0000-0000-000026070000}"/>
    <cellStyle name="_CUADRO-diponibilidad_1-UIRN-UTSIGnov-2008 3" xfId="3092" xr:uid="{00000000-0005-0000-0000-000027070000}"/>
    <cellStyle name="_CUADRO-diponibilidad_1-UIRN-UTSIGnov-2008_GRAFICOS ODM" xfId="152" xr:uid="{00000000-0005-0000-0000-000028070000}"/>
    <cellStyle name="_CUADRO-diponibilidad_1-UIRN-UTSIGnov-2008_GRAFICOS ODM 2" xfId="969" xr:uid="{00000000-0005-0000-0000-000029070000}"/>
    <cellStyle name="_CUADRO-diponibilidad_1-UIRN-UTSIGnov-2008_GRAFICOS ODM 2 2" xfId="3093" xr:uid="{00000000-0005-0000-0000-00002A070000}"/>
    <cellStyle name="_CUADRO-diponibilidad_1-UIRN-UTSIGnov-2008_GRAFICOS ODM 3" xfId="3094" xr:uid="{00000000-0005-0000-0000-00002B070000}"/>
    <cellStyle name="_CUADRO-diponibilidad_cuadros adicionales de brechas2002 y 2008 (2)" xfId="970" xr:uid="{00000000-0005-0000-0000-00002C070000}"/>
    <cellStyle name="_CUADRO-diponibilidad_cuadros adicionales de brechas2002 y 2008 (2) 2" xfId="971" xr:uid="{00000000-0005-0000-0000-00002D070000}"/>
    <cellStyle name="_CUADRO-diponibilidad_cuadros adicionales de brechas2002 y 2008 (2) 2 2" xfId="3095" xr:uid="{00000000-0005-0000-0000-00002E070000}"/>
    <cellStyle name="_CUADRO-diponibilidad_cuadros adicionales de brechas2002 y 2008 (2) 3" xfId="3096" xr:uid="{00000000-0005-0000-0000-00002F070000}"/>
    <cellStyle name="_CUADRO-diponibilidad_CUAD-TEXTO_" xfId="972" xr:uid="{00000000-0005-0000-0000-000030070000}"/>
    <cellStyle name="_CUADRO-diponibilidad_CUAD-TEXTO_ 2" xfId="973" xr:uid="{00000000-0005-0000-0000-000031070000}"/>
    <cellStyle name="_CUADRO-diponibilidad_CUAD-TEXTO_ 2 2" xfId="3097" xr:uid="{00000000-0005-0000-0000-000032070000}"/>
    <cellStyle name="_CUADRO-diponibilidad_CUAD-TEXTO_ 3" xfId="3098" xr:uid="{00000000-0005-0000-0000-000033070000}"/>
    <cellStyle name="_CUADRO-diponibilidad_GRAFICOS ODM" xfId="153" xr:uid="{00000000-0005-0000-0000-000034070000}"/>
    <cellStyle name="_CUADRO-diponibilidad_GRAFICOS ODM 2" xfId="974" xr:uid="{00000000-0005-0000-0000-000035070000}"/>
    <cellStyle name="_CUADRO-diponibilidad_GRAFICOS ODM 2 2" xfId="3099" xr:uid="{00000000-0005-0000-0000-000036070000}"/>
    <cellStyle name="_CUADRO-diponibilidad_GRAFICOS ODM 3" xfId="3100" xr:uid="{00000000-0005-0000-0000-000037070000}"/>
    <cellStyle name="_CUADRO-diponibilidad_Libro2" xfId="975" xr:uid="{00000000-0005-0000-0000-000038070000}"/>
    <cellStyle name="_CUADRO-diponibilidad_Libro2 2" xfId="976" xr:uid="{00000000-0005-0000-0000-000039070000}"/>
    <cellStyle name="_CUADRO-diponibilidad_Libro2 2 2" xfId="3101" xr:uid="{00000000-0005-0000-0000-00003A070000}"/>
    <cellStyle name="_CUADRO-diponibilidad_Libro2 3" xfId="3102" xr:uid="{00000000-0005-0000-0000-00003B070000}"/>
    <cellStyle name="_CUADRO-diponibilidad_solicita datos para el 2007-minedu remitio" xfId="977" xr:uid="{00000000-0005-0000-0000-00003C070000}"/>
    <cellStyle name="_CUADRO-diponibilidad_solicita datos para el 2007-minedu remitio 2" xfId="978" xr:uid="{00000000-0005-0000-0000-00003D070000}"/>
    <cellStyle name="_CUADRO-diponibilidad_solicita datos para el 2007-minedu remitio 2 2" xfId="3103" xr:uid="{00000000-0005-0000-0000-00003E070000}"/>
    <cellStyle name="_CUADRO-diponibilidad_solicita datos para el 2007-minedu remitio 3" xfId="3104" xr:uid="{00000000-0005-0000-0000-00003F070000}"/>
    <cellStyle name="_cuadros IMARPE trabajados por Isabel" xfId="154" xr:uid="{00000000-0005-0000-0000-000040070000}"/>
    <cellStyle name="_cuadros IMARPE trabajados por Isabel 2" xfId="979" xr:uid="{00000000-0005-0000-0000-000041070000}"/>
    <cellStyle name="_cuadros IMARPE trabajados por Isabel 2 2" xfId="3105" xr:uid="{00000000-0005-0000-0000-000042070000}"/>
    <cellStyle name="_cuadros IMARPE trabajados por Isabel 3" xfId="3106" xr:uid="{00000000-0005-0000-0000-000043070000}"/>
    <cellStyle name="_cuadros IMARPE trabajados por Isabel_1-UIRN-UTSIGnov-2008" xfId="155" xr:uid="{00000000-0005-0000-0000-000044070000}"/>
    <cellStyle name="_cuadros IMARPE trabajados por Isabel_1-UIRN-UTSIGnov-2008 2" xfId="980" xr:uid="{00000000-0005-0000-0000-000045070000}"/>
    <cellStyle name="_cuadros IMARPE trabajados por Isabel_1-UIRN-UTSIGnov-2008 2 2" xfId="3107" xr:uid="{00000000-0005-0000-0000-000046070000}"/>
    <cellStyle name="_cuadros IMARPE trabajados por Isabel_1-UIRN-UTSIGnov-2008 3" xfId="3108" xr:uid="{00000000-0005-0000-0000-000047070000}"/>
    <cellStyle name="_cuadros IMARPE trabajados por Isabel_1-UIRN-UTSIGnov-2008_GRAFICOS ODM" xfId="156" xr:uid="{00000000-0005-0000-0000-000048070000}"/>
    <cellStyle name="_cuadros IMARPE trabajados por Isabel_1-UIRN-UTSIGnov-2008_GRAFICOS ODM 2" xfId="981" xr:uid="{00000000-0005-0000-0000-000049070000}"/>
    <cellStyle name="_cuadros IMARPE trabajados por Isabel_1-UIRN-UTSIGnov-2008_GRAFICOS ODM 2 2" xfId="3109" xr:uid="{00000000-0005-0000-0000-00004A070000}"/>
    <cellStyle name="_cuadros IMARPE trabajados por Isabel_1-UIRN-UTSIGnov-2008_GRAFICOS ODM 3" xfId="3110" xr:uid="{00000000-0005-0000-0000-00004B070000}"/>
    <cellStyle name="_cuadros IMARPE trabajados por Isabel_cuadros adicionales de brechas2002 y 2008 (2)" xfId="982" xr:uid="{00000000-0005-0000-0000-00004C070000}"/>
    <cellStyle name="_cuadros IMARPE trabajados por Isabel_cuadros adicionales de brechas2002 y 2008 (2) 2" xfId="983" xr:uid="{00000000-0005-0000-0000-00004D070000}"/>
    <cellStyle name="_cuadros IMARPE trabajados por Isabel_cuadros adicionales de brechas2002 y 2008 (2) 2 2" xfId="3111" xr:uid="{00000000-0005-0000-0000-00004E070000}"/>
    <cellStyle name="_cuadros IMARPE trabajados por Isabel_cuadros adicionales de brechas2002 y 2008 (2) 3" xfId="3112" xr:uid="{00000000-0005-0000-0000-00004F070000}"/>
    <cellStyle name="_cuadros IMARPE trabajados por Isabel_CUAD-TEXTO_" xfId="984" xr:uid="{00000000-0005-0000-0000-000050070000}"/>
    <cellStyle name="_cuadros IMARPE trabajados por Isabel_CUAD-TEXTO_ 2" xfId="985" xr:uid="{00000000-0005-0000-0000-000051070000}"/>
    <cellStyle name="_cuadros IMARPE trabajados por Isabel_CUAD-TEXTO_ 2 2" xfId="3113" xr:uid="{00000000-0005-0000-0000-000052070000}"/>
    <cellStyle name="_cuadros IMARPE trabajados por Isabel_CUAD-TEXTO_ 3" xfId="3114" xr:uid="{00000000-0005-0000-0000-000053070000}"/>
    <cellStyle name="_cuadros IMARPE trabajados por Isabel_GRAFICOS ODM" xfId="157" xr:uid="{00000000-0005-0000-0000-000054070000}"/>
    <cellStyle name="_cuadros IMARPE trabajados por Isabel_GRAFICOS ODM 2" xfId="986" xr:uid="{00000000-0005-0000-0000-000055070000}"/>
    <cellStyle name="_cuadros IMARPE trabajados por Isabel_GRAFICOS ODM 2 2" xfId="3115" xr:uid="{00000000-0005-0000-0000-000056070000}"/>
    <cellStyle name="_cuadros IMARPE trabajados por Isabel_GRAFICOS ODM 3" xfId="3116" xr:uid="{00000000-0005-0000-0000-000057070000}"/>
    <cellStyle name="_cuadros IMARPE trabajados por Isabel_Libro2" xfId="987" xr:uid="{00000000-0005-0000-0000-000058070000}"/>
    <cellStyle name="_cuadros IMARPE trabajados por Isabel_Libro2 2" xfId="988" xr:uid="{00000000-0005-0000-0000-000059070000}"/>
    <cellStyle name="_cuadros IMARPE trabajados por Isabel_Libro2 2 2" xfId="3117" xr:uid="{00000000-0005-0000-0000-00005A070000}"/>
    <cellStyle name="_cuadros IMARPE trabajados por Isabel_Libro2 3" xfId="3118" xr:uid="{00000000-0005-0000-0000-00005B070000}"/>
    <cellStyle name="_cuadros IMARPE trabajados por Isabel_solicita datos para el 2007-minedu remitio" xfId="989" xr:uid="{00000000-0005-0000-0000-00005C070000}"/>
    <cellStyle name="_cuadros IMARPE trabajados por Isabel_solicita datos para el 2007-minedu remitio 2" xfId="990" xr:uid="{00000000-0005-0000-0000-00005D070000}"/>
    <cellStyle name="_cuadros IMARPE trabajados por Isabel_solicita datos para el 2007-minedu remitio 2 2" xfId="3119" xr:uid="{00000000-0005-0000-0000-00005E070000}"/>
    <cellStyle name="_cuadros IMARPE trabajados por Isabel_solicita datos para el 2007-minedu remitio 3" xfId="3120" xr:uid="{00000000-0005-0000-0000-00005F070000}"/>
    <cellStyle name="_CUADROS Turismo y Ecoloia-PNP" xfId="158" xr:uid="{00000000-0005-0000-0000-000060070000}"/>
    <cellStyle name="_CUADROS Turismo y Ecoloia-PNP 2" xfId="991" xr:uid="{00000000-0005-0000-0000-000061070000}"/>
    <cellStyle name="_CUADROS Turismo y Ecoloia-PNP 2 2" xfId="3121" xr:uid="{00000000-0005-0000-0000-000062070000}"/>
    <cellStyle name="_CUADROS Turismo y Ecoloia-PNP 3" xfId="3122" xr:uid="{00000000-0005-0000-0000-000063070000}"/>
    <cellStyle name="_CUADROS Turismo y Ecoloia-PNP_1-UIRN-UTSIGnov-2008" xfId="159" xr:uid="{00000000-0005-0000-0000-000064070000}"/>
    <cellStyle name="_CUADROS Turismo y Ecoloia-PNP_1-UIRN-UTSIGnov-2008 2" xfId="992" xr:uid="{00000000-0005-0000-0000-000065070000}"/>
    <cellStyle name="_CUADROS Turismo y Ecoloia-PNP_1-UIRN-UTSIGnov-2008 2 2" xfId="3123" xr:uid="{00000000-0005-0000-0000-000066070000}"/>
    <cellStyle name="_CUADROS Turismo y Ecoloia-PNP_1-UIRN-UTSIGnov-2008 3" xfId="3124" xr:uid="{00000000-0005-0000-0000-000067070000}"/>
    <cellStyle name="_CUADROS Turismo y Ecoloia-PNP_1-UIRN-UTSIGnov-2008_GRAFICOS ODM" xfId="160" xr:uid="{00000000-0005-0000-0000-000068070000}"/>
    <cellStyle name="_CUADROS Turismo y Ecoloia-PNP_1-UIRN-UTSIGnov-2008_GRAFICOS ODM 2" xfId="993" xr:uid="{00000000-0005-0000-0000-000069070000}"/>
    <cellStyle name="_CUADROS Turismo y Ecoloia-PNP_1-UIRN-UTSIGnov-2008_GRAFICOS ODM 2 2" xfId="3125" xr:uid="{00000000-0005-0000-0000-00006A070000}"/>
    <cellStyle name="_CUADROS Turismo y Ecoloia-PNP_1-UIRN-UTSIGnov-2008_GRAFICOS ODM 3" xfId="3126" xr:uid="{00000000-0005-0000-0000-00006B070000}"/>
    <cellStyle name="_CUADROS Turismo y Ecoloia-PNP_cuadros adicionales de brechas2002 y 2008 (2)" xfId="994" xr:uid="{00000000-0005-0000-0000-00006C070000}"/>
    <cellStyle name="_CUADROS Turismo y Ecoloia-PNP_cuadros adicionales de brechas2002 y 2008 (2) 2" xfId="995" xr:uid="{00000000-0005-0000-0000-00006D070000}"/>
    <cellStyle name="_CUADROS Turismo y Ecoloia-PNP_cuadros adicionales de brechas2002 y 2008 (2) 2 2" xfId="3127" xr:uid="{00000000-0005-0000-0000-00006E070000}"/>
    <cellStyle name="_CUADROS Turismo y Ecoloia-PNP_cuadros adicionales de brechas2002 y 2008 (2) 3" xfId="3128" xr:uid="{00000000-0005-0000-0000-00006F070000}"/>
    <cellStyle name="_CUADROS Turismo y Ecoloia-PNP_CUAD-TEXTO_" xfId="996" xr:uid="{00000000-0005-0000-0000-000070070000}"/>
    <cellStyle name="_CUADROS Turismo y Ecoloia-PNP_CUAD-TEXTO_ 2" xfId="997" xr:uid="{00000000-0005-0000-0000-000071070000}"/>
    <cellStyle name="_CUADROS Turismo y Ecoloia-PNP_CUAD-TEXTO_ 2 2" xfId="3129" xr:uid="{00000000-0005-0000-0000-000072070000}"/>
    <cellStyle name="_CUADROS Turismo y Ecoloia-PNP_CUAD-TEXTO_ 3" xfId="3130" xr:uid="{00000000-0005-0000-0000-000073070000}"/>
    <cellStyle name="_CUADROS Turismo y Ecoloia-PNP_GRAFICOS ODM" xfId="161" xr:uid="{00000000-0005-0000-0000-000074070000}"/>
    <cellStyle name="_CUADROS Turismo y Ecoloia-PNP_GRAFICOS ODM 2" xfId="998" xr:uid="{00000000-0005-0000-0000-000075070000}"/>
    <cellStyle name="_CUADROS Turismo y Ecoloia-PNP_GRAFICOS ODM 2 2" xfId="3131" xr:uid="{00000000-0005-0000-0000-000076070000}"/>
    <cellStyle name="_CUADROS Turismo y Ecoloia-PNP_GRAFICOS ODM 3" xfId="3132" xr:uid="{00000000-0005-0000-0000-000077070000}"/>
    <cellStyle name="_CUADROS Turismo y Ecoloia-PNP_Libro2" xfId="999" xr:uid="{00000000-0005-0000-0000-000078070000}"/>
    <cellStyle name="_CUADROS Turismo y Ecoloia-PNP_Libro2 2" xfId="1000" xr:uid="{00000000-0005-0000-0000-000079070000}"/>
    <cellStyle name="_CUADROS Turismo y Ecoloia-PNP_Libro2 2 2" xfId="3133" xr:uid="{00000000-0005-0000-0000-00007A070000}"/>
    <cellStyle name="_CUADROS Turismo y Ecoloia-PNP_Libro2 3" xfId="3134" xr:uid="{00000000-0005-0000-0000-00007B070000}"/>
    <cellStyle name="_CUADROS Turismo y Ecoloia-PNP_solicita datos para el 2007-minedu remitio" xfId="1001" xr:uid="{00000000-0005-0000-0000-00007C070000}"/>
    <cellStyle name="_CUADROS Turismo y Ecoloia-PNP_solicita datos para el 2007-minedu remitio 2" xfId="1002" xr:uid="{00000000-0005-0000-0000-00007D070000}"/>
    <cellStyle name="_CUADROS Turismo y Ecoloia-PNP_solicita datos para el 2007-minedu remitio 2 2" xfId="3135" xr:uid="{00000000-0005-0000-0000-00007E070000}"/>
    <cellStyle name="_CUADROS Turismo y Ecoloia-PNP_solicita datos para el 2007-minedu remitio 3" xfId="3136" xr:uid="{00000000-0005-0000-0000-00007F070000}"/>
    <cellStyle name="_CV-Servicios Básicos(sra. blanca)" xfId="1003" xr:uid="{00000000-0005-0000-0000-000080070000}"/>
    <cellStyle name="_CV-Servicios Básicos(sra. blanca) 2" xfId="1004" xr:uid="{00000000-0005-0000-0000-000081070000}"/>
    <cellStyle name="_CV-Servicios Básicos(sra. blanca) 2 2" xfId="3137" xr:uid="{00000000-0005-0000-0000-000082070000}"/>
    <cellStyle name="_CV-Servicios Básicos(sra. blanca) 3" xfId="3138" xr:uid="{00000000-0005-0000-0000-000083070000}"/>
    <cellStyle name="_elimina-3" xfId="162" xr:uid="{00000000-0005-0000-0000-000084070000}"/>
    <cellStyle name="_elimina-3 2" xfId="1005" xr:uid="{00000000-0005-0000-0000-000085070000}"/>
    <cellStyle name="_elimina-3 2 2" xfId="3139" xr:uid="{00000000-0005-0000-0000-000086070000}"/>
    <cellStyle name="_elimina-3 3" xfId="3140" xr:uid="{00000000-0005-0000-0000-000087070000}"/>
    <cellStyle name="_elimina-3_cuadros adicionales de brechas2002 y 2008 (2)" xfId="1006" xr:uid="{00000000-0005-0000-0000-000088070000}"/>
    <cellStyle name="_elimina-3_cuadros adicionales de brechas2002 y 2008 (2) 2" xfId="1007" xr:uid="{00000000-0005-0000-0000-000089070000}"/>
    <cellStyle name="_elimina-3_cuadros adicionales de brechas2002 y 2008 (2) 2 2" xfId="3141" xr:uid="{00000000-0005-0000-0000-00008A070000}"/>
    <cellStyle name="_elimina-3_cuadros adicionales de brechas2002 y 2008 (2) 3" xfId="3142" xr:uid="{00000000-0005-0000-0000-00008B070000}"/>
    <cellStyle name="_elimina-3_CUAD-TEXTO_" xfId="1008" xr:uid="{00000000-0005-0000-0000-00008C070000}"/>
    <cellStyle name="_elimina-3_CUAD-TEXTO_ 2" xfId="1009" xr:uid="{00000000-0005-0000-0000-00008D070000}"/>
    <cellStyle name="_elimina-3_CUAD-TEXTO_ 2 2" xfId="3143" xr:uid="{00000000-0005-0000-0000-00008E070000}"/>
    <cellStyle name="_elimina-3_CUAD-TEXTO_ 3" xfId="3144" xr:uid="{00000000-0005-0000-0000-00008F070000}"/>
    <cellStyle name="_elimina-3_GRAFICOS ODM" xfId="163" xr:uid="{00000000-0005-0000-0000-000090070000}"/>
    <cellStyle name="_elimina-3_GRAFICOS ODM 2" xfId="1010" xr:uid="{00000000-0005-0000-0000-000091070000}"/>
    <cellStyle name="_elimina-3_GRAFICOS ODM 2 2" xfId="3145" xr:uid="{00000000-0005-0000-0000-000092070000}"/>
    <cellStyle name="_elimina-3_GRAFICOS ODM 3" xfId="3146" xr:uid="{00000000-0005-0000-0000-000093070000}"/>
    <cellStyle name="_elimina-3_Libro2" xfId="1011" xr:uid="{00000000-0005-0000-0000-000094070000}"/>
    <cellStyle name="_elimina-3_Libro2 2" xfId="1012" xr:uid="{00000000-0005-0000-0000-000095070000}"/>
    <cellStyle name="_elimina-3_Libro2 2 2" xfId="3147" xr:uid="{00000000-0005-0000-0000-000096070000}"/>
    <cellStyle name="_elimina-3_Libro2 3" xfId="3148" xr:uid="{00000000-0005-0000-0000-000097070000}"/>
    <cellStyle name="_elimina-3_solicita datos para el 2007-minedu remitio" xfId="1013" xr:uid="{00000000-0005-0000-0000-000098070000}"/>
    <cellStyle name="_elimina-3_solicita datos para el 2007-minedu remitio 2" xfId="1014" xr:uid="{00000000-0005-0000-0000-000099070000}"/>
    <cellStyle name="_elimina-3_solicita datos para el 2007-minedu remitio 2 2" xfId="3149" xr:uid="{00000000-0005-0000-0000-00009A070000}"/>
    <cellStyle name="_elimina-3_solicita datos para el 2007-minedu remitio 3" xfId="3150" xr:uid="{00000000-0005-0000-0000-00009B070000}"/>
    <cellStyle name="_elimina-aire" xfId="164" xr:uid="{00000000-0005-0000-0000-00009C070000}"/>
    <cellStyle name="_elimina-aire 2" xfId="1015" xr:uid="{00000000-0005-0000-0000-00009D070000}"/>
    <cellStyle name="_elimina-aire 2 2" xfId="3151" xr:uid="{00000000-0005-0000-0000-00009E070000}"/>
    <cellStyle name="_elimina-aire 3" xfId="3152" xr:uid="{00000000-0005-0000-0000-00009F070000}"/>
    <cellStyle name="_elimina-aire_1-UIRN-UTSIGnov-2008" xfId="165" xr:uid="{00000000-0005-0000-0000-0000A0070000}"/>
    <cellStyle name="_elimina-aire_1-UIRN-UTSIGnov-2008 2" xfId="1016" xr:uid="{00000000-0005-0000-0000-0000A1070000}"/>
    <cellStyle name="_elimina-aire_1-UIRN-UTSIGnov-2008 2 2" xfId="3153" xr:uid="{00000000-0005-0000-0000-0000A2070000}"/>
    <cellStyle name="_elimina-aire_1-UIRN-UTSIGnov-2008 3" xfId="3154" xr:uid="{00000000-0005-0000-0000-0000A3070000}"/>
    <cellStyle name="_elimina-aire_1-UIRN-UTSIGnov-2008_GRAFICOS ODM" xfId="166" xr:uid="{00000000-0005-0000-0000-0000A4070000}"/>
    <cellStyle name="_elimina-aire_1-UIRN-UTSIGnov-2008_GRAFICOS ODM 2" xfId="1017" xr:uid="{00000000-0005-0000-0000-0000A5070000}"/>
    <cellStyle name="_elimina-aire_1-UIRN-UTSIGnov-2008_GRAFICOS ODM 2 2" xfId="3155" xr:uid="{00000000-0005-0000-0000-0000A6070000}"/>
    <cellStyle name="_elimina-aire_1-UIRN-UTSIGnov-2008_GRAFICOS ODM 3" xfId="3156" xr:uid="{00000000-0005-0000-0000-0000A7070000}"/>
    <cellStyle name="_elimina-aire_cuadros adicionales de brechas2002 y 2008 (2)" xfId="1018" xr:uid="{00000000-0005-0000-0000-0000A8070000}"/>
    <cellStyle name="_elimina-aire_cuadros adicionales de brechas2002 y 2008 (2) 2" xfId="1019" xr:uid="{00000000-0005-0000-0000-0000A9070000}"/>
    <cellStyle name="_elimina-aire_cuadros adicionales de brechas2002 y 2008 (2) 2 2" xfId="3157" xr:uid="{00000000-0005-0000-0000-0000AA070000}"/>
    <cellStyle name="_elimina-aire_cuadros adicionales de brechas2002 y 2008 (2) 3" xfId="3158" xr:uid="{00000000-0005-0000-0000-0000AB070000}"/>
    <cellStyle name="_elimina-aire_CUAD-TEXTO_" xfId="1020" xr:uid="{00000000-0005-0000-0000-0000AC070000}"/>
    <cellStyle name="_elimina-aire_CUAD-TEXTO_ 2" xfId="1021" xr:uid="{00000000-0005-0000-0000-0000AD070000}"/>
    <cellStyle name="_elimina-aire_CUAD-TEXTO_ 2 2" xfId="3159" xr:uid="{00000000-0005-0000-0000-0000AE070000}"/>
    <cellStyle name="_elimina-aire_CUAD-TEXTO_ 3" xfId="3160" xr:uid="{00000000-0005-0000-0000-0000AF070000}"/>
    <cellStyle name="_elimina-aire_GRAFICOS ODM" xfId="167" xr:uid="{00000000-0005-0000-0000-0000B0070000}"/>
    <cellStyle name="_elimina-aire_GRAFICOS ODM 2" xfId="1022" xr:uid="{00000000-0005-0000-0000-0000B1070000}"/>
    <cellStyle name="_elimina-aire_GRAFICOS ODM 2 2" xfId="3161" xr:uid="{00000000-0005-0000-0000-0000B2070000}"/>
    <cellStyle name="_elimina-aire_GRAFICOS ODM 3" xfId="3162" xr:uid="{00000000-0005-0000-0000-0000B3070000}"/>
    <cellStyle name="_elimina-aire_Libro2" xfId="1023" xr:uid="{00000000-0005-0000-0000-0000B4070000}"/>
    <cellStyle name="_elimina-aire_Libro2 2" xfId="1024" xr:uid="{00000000-0005-0000-0000-0000B5070000}"/>
    <cellStyle name="_elimina-aire_Libro2 2 2" xfId="3163" xr:uid="{00000000-0005-0000-0000-0000B6070000}"/>
    <cellStyle name="_elimina-aire_Libro2 3" xfId="3164" xr:uid="{00000000-0005-0000-0000-0000B7070000}"/>
    <cellStyle name="_elimina-aire_solicita datos para el 2007-minedu remitio" xfId="1025" xr:uid="{00000000-0005-0000-0000-0000B8070000}"/>
    <cellStyle name="_elimina-aire_solicita datos para el 2007-minedu remitio 2" xfId="1026" xr:uid="{00000000-0005-0000-0000-0000B9070000}"/>
    <cellStyle name="_elimina-aire_solicita datos para el 2007-minedu remitio 2 2" xfId="3165" xr:uid="{00000000-0005-0000-0000-0000BA070000}"/>
    <cellStyle name="_elimina-aire_solicita datos para el 2007-minedu remitio 3" xfId="3166" xr:uid="{00000000-0005-0000-0000-0000BB070000}"/>
    <cellStyle name="_elimina-compe" xfId="168" xr:uid="{00000000-0005-0000-0000-0000BC070000}"/>
    <cellStyle name="_elimina-compe 2" xfId="1027" xr:uid="{00000000-0005-0000-0000-0000BD070000}"/>
    <cellStyle name="_elimina-compe 2 2" xfId="3167" xr:uid="{00000000-0005-0000-0000-0000BE070000}"/>
    <cellStyle name="_elimina-compe 3" xfId="3168" xr:uid="{00000000-0005-0000-0000-0000BF070000}"/>
    <cellStyle name="_elimina-compe_1-UIRN-UTSIGnov-2008" xfId="169" xr:uid="{00000000-0005-0000-0000-0000C0070000}"/>
    <cellStyle name="_elimina-compe_1-UIRN-UTSIGnov-2008 2" xfId="1028" xr:uid="{00000000-0005-0000-0000-0000C1070000}"/>
    <cellStyle name="_elimina-compe_1-UIRN-UTSIGnov-2008 2 2" xfId="3169" xr:uid="{00000000-0005-0000-0000-0000C2070000}"/>
    <cellStyle name="_elimina-compe_1-UIRN-UTSIGnov-2008 3" xfId="3170" xr:uid="{00000000-0005-0000-0000-0000C3070000}"/>
    <cellStyle name="_elimina-compe_1-UIRN-UTSIGnov-2008_GRAFICOS ODM" xfId="170" xr:uid="{00000000-0005-0000-0000-0000C4070000}"/>
    <cellStyle name="_elimina-compe_1-UIRN-UTSIGnov-2008_GRAFICOS ODM 2" xfId="1029" xr:uid="{00000000-0005-0000-0000-0000C5070000}"/>
    <cellStyle name="_elimina-compe_1-UIRN-UTSIGnov-2008_GRAFICOS ODM 2 2" xfId="3171" xr:uid="{00000000-0005-0000-0000-0000C6070000}"/>
    <cellStyle name="_elimina-compe_1-UIRN-UTSIGnov-2008_GRAFICOS ODM 3" xfId="3172" xr:uid="{00000000-0005-0000-0000-0000C7070000}"/>
    <cellStyle name="_elimina-compe_cuadros adicionales de brechas2002 y 2008 (2)" xfId="1030" xr:uid="{00000000-0005-0000-0000-0000C8070000}"/>
    <cellStyle name="_elimina-compe_cuadros adicionales de brechas2002 y 2008 (2) 2" xfId="1031" xr:uid="{00000000-0005-0000-0000-0000C9070000}"/>
    <cellStyle name="_elimina-compe_cuadros adicionales de brechas2002 y 2008 (2) 2 2" xfId="3173" xr:uid="{00000000-0005-0000-0000-0000CA070000}"/>
    <cellStyle name="_elimina-compe_cuadros adicionales de brechas2002 y 2008 (2) 3" xfId="3174" xr:uid="{00000000-0005-0000-0000-0000CB070000}"/>
    <cellStyle name="_elimina-compe_CUAD-TEXTO_" xfId="1032" xr:uid="{00000000-0005-0000-0000-0000CC070000}"/>
    <cellStyle name="_elimina-compe_CUAD-TEXTO_ 2" xfId="1033" xr:uid="{00000000-0005-0000-0000-0000CD070000}"/>
    <cellStyle name="_elimina-compe_CUAD-TEXTO_ 2 2" xfId="3175" xr:uid="{00000000-0005-0000-0000-0000CE070000}"/>
    <cellStyle name="_elimina-compe_CUAD-TEXTO_ 3" xfId="3176" xr:uid="{00000000-0005-0000-0000-0000CF070000}"/>
    <cellStyle name="_elimina-compe_GRAFICOS ODM" xfId="171" xr:uid="{00000000-0005-0000-0000-0000D0070000}"/>
    <cellStyle name="_elimina-compe_GRAFICOS ODM 2" xfId="1034" xr:uid="{00000000-0005-0000-0000-0000D1070000}"/>
    <cellStyle name="_elimina-compe_GRAFICOS ODM 2 2" xfId="3177" xr:uid="{00000000-0005-0000-0000-0000D2070000}"/>
    <cellStyle name="_elimina-compe_GRAFICOS ODM 3" xfId="3178" xr:uid="{00000000-0005-0000-0000-0000D3070000}"/>
    <cellStyle name="_elimina-compe_Libro2" xfId="1035" xr:uid="{00000000-0005-0000-0000-0000D4070000}"/>
    <cellStyle name="_elimina-compe_Libro2 2" xfId="1036" xr:uid="{00000000-0005-0000-0000-0000D5070000}"/>
    <cellStyle name="_elimina-compe_Libro2 2 2" xfId="3179" xr:uid="{00000000-0005-0000-0000-0000D6070000}"/>
    <cellStyle name="_elimina-compe_Libro2 3" xfId="3180" xr:uid="{00000000-0005-0000-0000-0000D7070000}"/>
    <cellStyle name="_elimina-compe_solicita datos para el 2007-minedu remitio" xfId="1037" xr:uid="{00000000-0005-0000-0000-0000D8070000}"/>
    <cellStyle name="_elimina-compe_solicita datos para el 2007-minedu remitio 2" xfId="1038" xr:uid="{00000000-0005-0000-0000-0000D9070000}"/>
    <cellStyle name="_elimina-compe_solicita datos para el 2007-minedu remitio 2 2" xfId="3181" xr:uid="{00000000-0005-0000-0000-0000DA070000}"/>
    <cellStyle name="_elimina-compe_solicita datos para el 2007-minedu remitio 3" xfId="3182" xr:uid="{00000000-0005-0000-0000-0000DB070000}"/>
    <cellStyle name="_eliminar" xfId="172" xr:uid="{00000000-0005-0000-0000-0000DC070000}"/>
    <cellStyle name="_eliminar 2" xfId="1039" xr:uid="{00000000-0005-0000-0000-0000DD070000}"/>
    <cellStyle name="_eliminar 2 2" xfId="3183" xr:uid="{00000000-0005-0000-0000-0000DE070000}"/>
    <cellStyle name="_eliminar 3" xfId="3184" xr:uid="{00000000-0005-0000-0000-0000DF070000}"/>
    <cellStyle name="_eliminar_cuadros adicionales de brechas2002 y 2008 (2)" xfId="1040" xr:uid="{00000000-0005-0000-0000-0000E0070000}"/>
    <cellStyle name="_eliminar_cuadros adicionales de brechas2002 y 2008 (2) 2" xfId="1041" xr:uid="{00000000-0005-0000-0000-0000E1070000}"/>
    <cellStyle name="_eliminar_cuadros adicionales de brechas2002 y 2008 (2) 2 2" xfId="3185" xr:uid="{00000000-0005-0000-0000-0000E2070000}"/>
    <cellStyle name="_eliminar_cuadros adicionales de brechas2002 y 2008 (2) 3" xfId="3186" xr:uid="{00000000-0005-0000-0000-0000E3070000}"/>
    <cellStyle name="_eliminar_CUAD-TEXTO_" xfId="1042" xr:uid="{00000000-0005-0000-0000-0000E4070000}"/>
    <cellStyle name="_eliminar_CUAD-TEXTO_ 2" xfId="1043" xr:uid="{00000000-0005-0000-0000-0000E5070000}"/>
    <cellStyle name="_eliminar_CUAD-TEXTO_ 2 2" xfId="3187" xr:uid="{00000000-0005-0000-0000-0000E6070000}"/>
    <cellStyle name="_eliminar_CUAD-TEXTO_ 3" xfId="3188" xr:uid="{00000000-0005-0000-0000-0000E7070000}"/>
    <cellStyle name="_eliminar_GRAFICOS ODM" xfId="173" xr:uid="{00000000-0005-0000-0000-0000E8070000}"/>
    <cellStyle name="_eliminar_GRAFICOS ODM 2" xfId="1044" xr:uid="{00000000-0005-0000-0000-0000E9070000}"/>
    <cellStyle name="_eliminar_GRAFICOS ODM 2 2" xfId="3189" xr:uid="{00000000-0005-0000-0000-0000EA070000}"/>
    <cellStyle name="_eliminar_GRAFICOS ODM 3" xfId="3190" xr:uid="{00000000-0005-0000-0000-0000EB070000}"/>
    <cellStyle name="_eliminar_Libro2" xfId="1045" xr:uid="{00000000-0005-0000-0000-0000EC070000}"/>
    <cellStyle name="_eliminar_Libro2 2" xfId="1046" xr:uid="{00000000-0005-0000-0000-0000ED070000}"/>
    <cellStyle name="_eliminar_Libro2 2 2" xfId="3191" xr:uid="{00000000-0005-0000-0000-0000EE070000}"/>
    <cellStyle name="_eliminar_Libro2 3" xfId="3192" xr:uid="{00000000-0005-0000-0000-0000EF070000}"/>
    <cellStyle name="_eliminar_solicita datos para el 2007-minedu remitio" xfId="1047" xr:uid="{00000000-0005-0000-0000-0000F0070000}"/>
    <cellStyle name="_eliminar_solicita datos para el 2007-minedu remitio 2" xfId="1048" xr:uid="{00000000-0005-0000-0000-0000F1070000}"/>
    <cellStyle name="_eliminar_solicita datos para el 2007-minedu remitio 2 2" xfId="3193" xr:uid="{00000000-0005-0000-0000-0000F2070000}"/>
    <cellStyle name="_eliminar_solicita datos para el 2007-minedu remitio 3" xfId="3194" xr:uid="{00000000-0005-0000-0000-0000F3070000}"/>
    <cellStyle name="_ELIMINAR-COM" xfId="174" xr:uid="{00000000-0005-0000-0000-0000F4070000}"/>
    <cellStyle name="_ELIMINAR-COM 2" xfId="1049" xr:uid="{00000000-0005-0000-0000-0000F5070000}"/>
    <cellStyle name="_ELIMINAR-COM 2 2" xfId="3195" xr:uid="{00000000-0005-0000-0000-0000F6070000}"/>
    <cellStyle name="_ELIMINAR-COM 3" xfId="3196" xr:uid="{00000000-0005-0000-0000-0000F7070000}"/>
    <cellStyle name="_ELIMINAR-COM_cuadros adicionales de brechas2002 y 2008 (2)" xfId="1050" xr:uid="{00000000-0005-0000-0000-0000F8070000}"/>
    <cellStyle name="_ELIMINAR-COM_cuadros adicionales de brechas2002 y 2008 (2) 2" xfId="1051" xr:uid="{00000000-0005-0000-0000-0000F9070000}"/>
    <cellStyle name="_ELIMINAR-COM_cuadros adicionales de brechas2002 y 2008 (2) 2 2" xfId="3197" xr:uid="{00000000-0005-0000-0000-0000FA070000}"/>
    <cellStyle name="_ELIMINAR-COM_cuadros adicionales de brechas2002 y 2008 (2) 3" xfId="3198" xr:uid="{00000000-0005-0000-0000-0000FB070000}"/>
    <cellStyle name="_ELIMINAR-COM_CUAD-TEXTO_" xfId="1052" xr:uid="{00000000-0005-0000-0000-0000FC070000}"/>
    <cellStyle name="_ELIMINAR-COM_CUAD-TEXTO_ 2" xfId="1053" xr:uid="{00000000-0005-0000-0000-0000FD070000}"/>
    <cellStyle name="_ELIMINAR-COM_CUAD-TEXTO_ 2 2" xfId="3199" xr:uid="{00000000-0005-0000-0000-0000FE070000}"/>
    <cellStyle name="_ELIMINAR-COM_CUAD-TEXTO_ 3" xfId="3200" xr:uid="{00000000-0005-0000-0000-0000FF070000}"/>
    <cellStyle name="_ELIMINAR-COM_GRAFICOS ODM" xfId="175" xr:uid="{00000000-0005-0000-0000-000000080000}"/>
    <cellStyle name="_ELIMINAR-COM_GRAFICOS ODM 2" xfId="1054" xr:uid="{00000000-0005-0000-0000-000001080000}"/>
    <cellStyle name="_ELIMINAR-COM_GRAFICOS ODM 2 2" xfId="3201" xr:uid="{00000000-0005-0000-0000-000002080000}"/>
    <cellStyle name="_ELIMINAR-COM_GRAFICOS ODM 3" xfId="3202" xr:uid="{00000000-0005-0000-0000-000003080000}"/>
    <cellStyle name="_ELIMINAR-COM_Libro2" xfId="1055" xr:uid="{00000000-0005-0000-0000-000004080000}"/>
    <cellStyle name="_ELIMINAR-COM_Libro2 2" xfId="1056" xr:uid="{00000000-0005-0000-0000-000005080000}"/>
    <cellStyle name="_ELIMINAR-COM_Libro2 2 2" xfId="3203" xr:uid="{00000000-0005-0000-0000-000006080000}"/>
    <cellStyle name="_ELIMINAR-COM_Libro2 3" xfId="3204" xr:uid="{00000000-0005-0000-0000-000007080000}"/>
    <cellStyle name="_ELIMINAR-COM_solicita datos para el 2007-minedu remitio" xfId="1057" xr:uid="{00000000-0005-0000-0000-000008080000}"/>
    <cellStyle name="_ELIMINAR-COM_solicita datos para el 2007-minedu remitio 2" xfId="1058" xr:uid="{00000000-0005-0000-0000-000009080000}"/>
    <cellStyle name="_ELIMINAR-COM_solicita datos para el 2007-minedu remitio 2 2" xfId="3205" xr:uid="{00000000-0005-0000-0000-00000A080000}"/>
    <cellStyle name="_ELIMINAR-COM_solicita datos para el 2007-minedu remitio 3" xfId="3206" xr:uid="{00000000-0005-0000-0000-00000B080000}"/>
    <cellStyle name="_eliminar-compendio" xfId="176" xr:uid="{00000000-0005-0000-0000-00000C080000}"/>
    <cellStyle name="_eliminar-compendio 2" xfId="1059" xr:uid="{00000000-0005-0000-0000-00000D080000}"/>
    <cellStyle name="_eliminar-compendio 2 2" xfId="3207" xr:uid="{00000000-0005-0000-0000-00000E080000}"/>
    <cellStyle name="_eliminar-compendio 3" xfId="3208" xr:uid="{00000000-0005-0000-0000-00000F080000}"/>
    <cellStyle name="_eliminar-compendio_1-UIRN-UTSIGnov-2008" xfId="177" xr:uid="{00000000-0005-0000-0000-000010080000}"/>
    <cellStyle name="_eliminar-compendio_1-UIRN-UTSIGnov-2008 2" xfId="1060" xr:uid="{00000000-0005-0000-0000-000011080000}"/>
    <cellStyle name="_eliminar-compendio_1-UIRN-UTSIGnov-2008 2 2" xfId="3209" xr:uid="{00000000-0005-0000-0000-000012080000}"/>
    <cellStyle name="_eliminar-compendio_1-UIRN-UTSIGnov-2008 3" xfId="3210" xr:uid="{00000000-0005-0000-0000-000013080000}"/>
    <cellStyle name="_eliminar-compendio_1-UIRN-UTSIGnov-2008_GRAFICOS ODM" xfId="178" xr:uid="{00000000-0005-0000-0000-000014080000}"/>
    <cellStyle name="_eliminar-compendio_1-UIRN-UTSIGnov-2008_GRAFICOS ODM 2" xfId="1061" xr:uid="{00000000-0005-0000-0000-000015080000}"/>
    <cellStyle name="_eliminar-compendio_1-UIRN-UTSIGnov-2008_GRAFICOS ODM 2 2" xfId="3211" xr:uid="{00000000-0005-0000-0000-000016080000}"/>
    <cellStyle name="_eliminar-compendio_1-UIRN-UTSIGnov-2008_GRAFICOS ODM 3" xfId="3212" xr:uid="{00000000-0005-0000-0000-000017080000}"/>
    <cellStyle name="_eliminar-compendio_cuadros adicionales de brechas2002 y 2008 (2)" xfId="1062" xr:uid="{00000000-0005-0000-0000-000018080000}"/>
    <cellStyle name="_eliminar-compendio_cuadros adicionales de brechas2002 y 2008 (2) 2" xfId="1063" xr:uid="{00000000-0005-0000-0000-000019080000}"/>
    <cellStyle name="_eliminar-compendio_cuadros adicionales de brechas2002 y 2008 (2) 2 2" xfId="3213" xr:uid="{00000000-0005-0000-0000-00001A080000}"/>
    <cellStyle name="_eliminar-compendio_cuadros adicionales de brechas2002 y 2008 (2) 3" xfId="3214" xr:uid="{00000000-0005-0000-0000-00001B080000}"/>
    <cellStyle name="_eliminar-compendio_CUAD-TEXTO_" xfId="1064" xr:uid="{00000000-0005-0000-0000-00001C080000}"/>
    <cellStyle name="_eliminar-compendio_CUAD-TEXTO_ 2" xfId="1065" xr:uid="{00000000-0005-0000-0000-00001D080000}"/>
    <cellStyle name="_eliminar-compendio_CUAD-TEXTO_ 2 2" xfId="3215" xr:uid="{00000000-0005-0000-0000-00001E080000}"/>
    <cellStyle name="_eliminar-compendio_CUAD-TEXTO_ 3" xfId="3216" xr:uid="{00000000-0005-0000-0000-00001F080000}"/>
    <cellStyle name="_eliminar-compendio_GRAFICOS ODM" xfId="179" xr:uid="{00000000-0005-0000-0000-000020080000}"/>
    <cellStyle name="_eliminar-compendio_GRAFICOS ODM 2" xfId="1066" xr:uid="{00000000-0005-0000-0000-000021080000}"/>
    <cellStyle name="_eliminar-compendio_GRAFICOS ODM 2 2" xfId="3217" xr:uid="{00000000-0005-0000-0000-000022080000}"/>
    <cellStyle name="_eliminar-compendio_GRAFICOS ODM 3" xfId="3218" xr:uid="{00000000-0005-0000-0000-000023080000}"/>
    <cellStyle name="_eliminar-compendio_Libro2" xfId="1067" xr:uid="{00000000-0005-0000-0000-000024080000}"/>
    <cellStyle name="_eliminar-compendio_Libro2 2" xfId="1068" xr:uid="{00000000-0005-0000-0000-000025080000}"/>
    <cellStyle name="_eliminar-compendio_Libro2 2 2" xfId="3219" xr:uid="{00000000-0005-0000-0000-000026080000}"/>
    <cellStyle name="_eliminar-compendio_Libro2 3" xfId="3220" xr:uid="{00000000-0005-0000-0000-000027080000}"/>
    <cellStyle name="_eliminar-compendio_solicita datos para el 2007-minedu remitio" xfId="1069" xr:uid="{00000000-0005-0000-0000-000028080000}"/>
    <cellStyle name="_eliminar-compendio_solicita datos para el 2007-minedu remitio 2" xfId="1070" xr:uid="{00000000-0005-0000-0000-000029080000}"/>
    <cellStyle name="_eliminar-compendio_solicita datos para el 2007-minedu remitio 2 2" xfId="3221" xr:uid="{00000000-0005-0000-0000-00002A080000}"/>
    <cellStyle name="_eliminar-compendio_solicita datos para el 2007-minedu remitio 3" xfId="3222" xr:uid="{00000000-0005-0000-0000-00002B080000}"/>
    <cellStyle name="_exell-indic-sh" xfId="180" xr:uid="{00000000-0005-0000-0000-00002C080000}"/>
    <cellStyle name="_exell-indic-sh 2" xfId="1071" xr:uid="{00000000-0005-0000-0000-00002D080000}"/>
    <cellStyle name="_exell-indic-sh 2 2" xfId="3223" xr:uid="{00000000-0005-0000-0000-00002E080000}"/>
    <cellStyle name="_exell-indic-sh 3" xfId="3224" xr:uid="{00000000-0005-0000-0000-00002F080000}"/>
    <cellStyle name="_exell-indic-sh_cuadros adicionales de brechas2002 y 2008 (2)" xfId="1072" xr:uid="{00000000-0005-0000-0000-000030080000}"/>
    <cellStyle name="_exell-indic-sh_cuadros adicionales de brechas2002 y 2008 (2) 2" xfId="1073" xr:uid="{00000000-0005-0000-0000-000031080000}"/>
    <cellStyle name="_exell-indic-sh_cuadros adicionales de brechas2002 y 2008 (2) 2 2" xfId="3225" xr:uid="{00000000-0005-0000-0000-000032080000}"/>
    <cellStyle name="_exell-indic-sh_cuadros adicionales de brechas2002 y 2008 (2) 3" xfId="3226" xr:uid="{00000000-0005-0000-0000-000033080000}"/>
    <cellStyle name="_exell-indic-sh_CUAD-TEXTO_" xfId="1074" xr:uid="{00000000-0005-0000-0000-000034080000}"/>
    <cellStyle name="_exell-indic-sh_CUAD-TEXTO_ 2" xfId="1075" xr:uid="{00000000-0005-0000-0000-000035080000}"/>
    <cellStyle name="_exell-indic-sh_CUAD-TEXTO_ 2 2" xfId="3227" xr:uid="{00000000-0005-0000-0000-000036080000}"/>
    <cellStyle name="_exell-indic-sh_CUAD-TEXTO_ 3" xfId="3228" xr:uid="{00000000-0005-0000-0000-000037080000}"/>
    <cellStyle name="_exell-indic-sh_GRAFICOS ODM" xfId="181" xr:uid="{00000000-0005-0000-0000-000038080000}"/>
    <cellStyle name="_exell-indic-sh_GRAFICOS ODM 2" xfId="1076" xr:uid="{00000000-0005-0000-0000-000039080000}"/>
    <cellStyle name="_exell-indic-sh_GRAFICOS ODM 2 2" xfId="3229" xr:uid="{00000000-0005-0000-0000-00003A080000}"/>
    <cellStyle name="_exell-indic-sh_GRAFICOS ODM 3" xfId="3230" xr:uid="{00000000-0005-0000-0000-00003B080000}"/>
    <cellStyle name="_exell-indic-sh_Libro2" xfId="1077" xr:uid="{00000000-0005-0000-0000-00003C080000}"/>
    <cellStyle name="_exell-indic-sh_Libro2 2" xfId="1078" xr:uid="{00000000-0005-0000-0000-00003D080000}"/>
    <cellStyle name="_exell-indic-sh_Libro2 2 2" xfId="3231" xr:uid="{00000000-0005-0000-0000-00003E080000}"/>
    <cellStyle name="_exell-indic-sh_Libro2 3" xfId="3232" xr:uid="{00000000-0005-0000-0000-00003F080000}"/>
    <cellStyle name="_exell-indic-sh_solicita datos para el 2007-minedu remitio" xfId="1079" xr:uid="{00000000-0005-0000-0000-000040080000}"/>
    <cellStyle name="_exell-indic-sh_solicita datos para el 2007-minedu remitio 2" xfId="1080" xr:uid="{00000000-0005-0000-0000-000041080000}"/>
    <cellStyle name="_exell-indic-sh_solicita datos para el 2007-minedu remitio 2 2" xfId="3233" xr:uid="{00000000-0005-0000-0000-000042080000}"/>
    <cellStyle name="_exell-indic-sh_solicita datos para el 2007-minedu remitio 3" xfId="3234" xr:uid="{00000000-0005-0000-0000-000043080000}"/>
    <cellStyle name="_GES-AMB-considerar" xfId="182" xr:uid="{00000000-0005-0000-0000-000044080000}"/>
    <cellStyle name="_GES-AMB-considerar 2" xfId="1081" xr:uid="{00000000-0005-0000-0000-000045080000}"/>
    <cellStyle name="_GES-AMB-considerar 2 2" xfId="3235" xr:uid="{00000000-0005-0000-0000-000046080000}"/>
    <cellStyle name="_GES-AMB-considerar 3" xfId="3236" xr:uid="{00000000-0005-0000-0000-000047080000}"/>
    <cellStyle name="_GES-AMB-considerar_1-UIRN-UTSIGnov-2008" xfId="183" xr:uid="{00000000-0005-0000-0000-000048080000}"/>
    <cellStyle name="_GES-AMB-considerar_1-UIRN-UTSIGnov-2008 2" xfId="1082" xr:uid="{00000000-0005-0000-0000-000049080000}"/>
    <cellStyle name="_GES-AMB-considerar_1-UIRN-UTSIGnov-2008 2 2" xfId="3237" xr:uid="{00000000-0005-0000-0000-00004A080000}"/>
    <cellStyle name="_GES-AMB-considerar_1-UIRN-UTSIGnov-2008 3" xfId="3238" xr:uid="{00000000-0005-0000-0000-00004B080000}"/>
    <cellStyle name="_GES-AMB-considerar_1-UIRN-UTSIGnov-2008_GRAFICOS ODM" xfId="184" xr:uid="{00000000-0005-0000-0000-00004C080000}"/>
    <cellStyle name="_GES-AMB-considerar_1-UIRN-UTSIGnov-2008_GRAFICOS ODM 2" xfId="1083" xr:uid="{00000000-0005-0000-0000-00004D080000}"/>
    <cellStyle name="_GES-AMB-considerar_1-UIRN-UTSIGnov-2008_GRAFICOS ODM 2 2" xfId="3239" xr:uid="{00000000-0005-0000-0000-00004E080000}"/>
    <cellStyle name="_GES-AMB-considerar_1-UIRN-UTSIGnov-2008_GRAFICOS ODM 3" xfId="3240" xr:uid="{00000000-0005-0000-0000-00004F080000}"/>
    <cellStyle name="_GES-AMB-considerar_cuadros adicionales de brechas2002 y 2008 (2)" xfId="1084" xr:uid="{00000000-0005-0000-0000-000050080000}"/>
    <cellStyle name="_GES-AMB-considerar_cuadros adicionales de brechas2002 y 2008 (2) 2" xfId="1085" xr:uid="{00000000-0005-0000-0000-000051080000}"/>
    <cellStyle name="_GES-AMB-considerar_cuadros adicionales de brechas2002 y 2008 (2) 2 2" xfId="3241" xr:uid="{00000000-0005-0000-0000-000052080000}"/>
    <cellStyle name="_GES-AMB-considerar_cuadros adicionales de brechas2002 y 2008 (2) 3" xfId="3242" xr:uid="{00000000-0005-0000-0000-000053080000}"/>
    <cellStyle name="_GES-AMB-considerar_CUAD-TEXTO_" xfId="1086" xr:uid="{00000000-0005-0000-0000-000054080000}"/>
    <cellStyle name="_GES-AMB-considerar_CUAD-TEXTO_ 2" xfId="1087" xr:uid="{00000000-0005-0000-0000-000055080000}"/>
    <cellStyle name="_GES-AMB-considerar_CUAD-TEXTO_ 2 2" xfId="3243" xr:uid="{00000000-0005-0000-0000-000056080000}"/>
    <cellStyle name="_GES-AMB-considerar_CUAD-TEXTO_ 3" xfId="3244" xr:uid="{00000000-0005-0000-0000-000057080000}"/>
    <cellStyle name="_GES-AMB-considerar_GRAFICOS ODM" xfId="185" xr:uid="{00000000-0005-0000-0000-000058080000}"/>
    <cellStyle name="_GES-AMB-considerar_GRAFICOS ODM 2" xfId="1088" xr:uid="{00000000-0005-0000-0000-000059080000}"/>
    <cellStyle name="_GES-AMB-considerar_GRAFICOS ODM 2 2" xfId="3245" xr:uid="{00000000-0005-0000-0000-00005A080000}"/>
    <cellStyle name="_GES-AMB-considerar_GRAFICOS ODM 3" xfId="3246" xr:uid="{00000000-0005-0000-0000-00005B080000}"/>
    <cellStyle name="_GES-AMB-considerar_Libro2" xfId="1089" xr:uid="{00000000-0005-0000-0000-00005C080000}"/>
    <cellStyle name="_GES-AMB-considerar_Libro2 2" xfId="1090" xr:uid="{00000000-0005-0000-0000-00005D080000}"/>
    <cellStyle name="_GES-AMB-considerar_Libro2 2 2" xfId="3247" xr:uid="{00000000-0005-0000-0000-00005E080000}"/>
    <cellStyle name="_GES-AMB-considerar_Libro2 3" xfId="3248" xr:uid="{00000000-0005-0000-0000-00005F080000}"/>
    <cellStyle name="_GES-AMB-considerar_solicita datos para el 2007-minedu remitio" xfId="1091" xr:uid="{00000000-0005-0000-0000-000060080000}"/>
    <cellStyle name="_GES-AMB-considerar_solicita datos para el 2007-minedu remitio 2" xfId="1092" xr:uid="{00000000-0005-0000-0000-000061080000}"/>
    <cellStyle name="_GES-AMB-considerar_solicita datos para el 2007-minedu remitio 2 2" xfId="3249" xr:uid="{00000000-0005-0000-0000-000062080000}"/>
    <cellStyle name="_GES-AMB-considerar_solicita datos para el 2007-minedu remitio 3" xfId="3250" xr:uid="{00000000-0005-0000-0000-000063080000}"/>
    <cellStyle name="_graficos-texto-16-03" xfId="186" xr:uid="{00000000-0005-0000-0000-000064080000}"/>
    <cellStyle name="_graficos-texto-16-03 2" xfId="1093" xr:uid="{00000000-0005-0000-0000-000065080000}"/>
    <cellStyle name="_graficos-texto-16-03 2 2" xfId="3251" xr:uid="{00000000-0005-0000-0000-000066080000}"/>
    <cellStyle name="_graficos-texto-16-03 3" xfId="3252" xr:uid="{00000000-0005-0000-0000-000067080000}"/>
    <cellStyle name="_graficos-texto-16-03_cuadros adicionales de brechas2002 y 2008 (2)" xfId="1094" xr:uid="{00000000-0005-0000-0000-000068080000}"/>
    <cellStyle name="_graficos-texto-16-03_cuadros adicionales de brechas2002 y 2008 (2) 2" xfId="1095" xr:uid="{00000000-0005-0000-0000-000069080000}"/>
    <cellStyle name="_graficos-texto-16-03_cuadros adicionales de brechas2002 y 2008 (2) 2 2" xfId="3253" xr:uid="{00000000-0005-0000-0000-00006A080000}"/>
    <cellStyle name="_graficos-texto-16-03_cuadros adicionales de brechas2002 y 2008 (2) 3" xfId="3254" xr:uid="{00000000-0005-0000-0000-00006B080000}"/>
    <cellStyle name="_graficos-texto-16-03_CUAD-TEXTO_" xfId="1096" xr:uid="{00000000-0005-0000-0000-00006C080000}"/>
    <cellStyle name="_graficos-texto-16-03_CUAD-TEXTO_ 2" xfId="1097" xr:uid="{00000000-0005-0000-0000-00006D080000}"/>
    <cellStyle name="_graficos-texto-16-03_CUAD-TEXTO_ 2 2" xfId="3255" xr:uid="{00000000-0005-0000-0000-00006E080000}"/>
    <cellStyle name="_graficos-texto-16-03_CUAD-TEXTO_ 3" xfId="3256" xr:uid="{00000000-0005-0000-0000-00006F080000}"/>
    <cellStyle name="_graficos-texto-16-03_GRAFICOS ODM" xfId="187" xr:uid="{00000000-0005-0000-0000-000070080000}"/>
    <cellStyle name="_graficos-texto-16-03_GRAFICOS ODM 2" xfId="1098" xr:uid="{00000000-0005-0000-0000-000071080000}"/>
    <cellStyle name="_graficos-texto-16-03_GRAFICOS ODM 2 2" xfId="3257" xr:uid="{00000000-0005-0000-0000-000072080000}"/>
    <cellStyle name="_graficos-texto-16-03_GRAFICOS ODM 3" xfId="3258" xr:uid="{00000000-0005-0000-0000-000073080000}"/>
    <cellStyle name="_graficos-texto-16-03_Libro2" xfId="1099" xr:uid="{00000000-0005-0000-0000-000074080000}"/>
    <cellStyle name="_graficos-texto-16-03_Libro2 2" xfId="1100" xr:uid="{00000000-0005-0000-0000-000075080000}"/>
    <cellStyle name="_graficos-texto-16-03_Libro2 2 2" xfId="3259" xr:uid="{00000000-0005-0000-0000-000076080000}"/>
    <cellStyle name="_graficos-texto-16-03_Libro2 3" xfId="3260" xr:uid="{00000000-0005-0000-0000-000077080000}"/>
    <cellStyle name="_graficos-texto-16-03_solicita datos para el 2007-minedu remitio" xfId="1101" xr:uid="{00000000-0005-0000-0000-000078080000}"/>
    <cellStyle name="_graficos-texto-16-03_solicita datos para el 2007-minedu remitio 2" xfId="1102" xr:uid="{00000000-0005-0000-0000-000079080000}"/>
    <cellStyle name="_graficos-texto-16-03_solicita datos para el 2007-minedu remitio 2 2" xfId="3261" xr:uid="{00000000-0005-0000-0000-00007A080000}"/>
    <cellStyle name="_graficos-texto-16-03_solicita datos para el 2007-minedu remitio 3" xfId="3262" xr:uid="{00000000-0005-0000-0000-00007B080000}"/>
    <cellStyle name="_Hoja1" xfId="188" xr:uid="{00000000-0005-0000-0000-00007C080000}"/>
    <cellStyle name="_Hoja1 (2)" xfId="189" xr:uid="{00000000-0005-0000-0000-00007D080000}"/>
    <cellStyle name="_Hoja1 (2) 2" xfId="1103" xr:uid="{00000000-0005-0000-0000-00007E080000}"/>
    <cellStyle name="_Hoja1 (2) 2 2" xfId="3263" xr:uid="{00000000-0005-0000-0000-00007F080000}"/>
    <cellStyle name="_Hoja1 (2) 3" xfId="3264" xr:uid="{00000000-0005-0000-0000-000080080000}"/>
    <cellStyle name="_Hoja1 (2)_cuadros adicionales de brechas2002 y 2008 (2)" xfId="1104" xr:uid="{00000000-0005-0000-0000-000081080000}"/>
    <cellStyle name="_Hoja1 (2)_cuadros adicionales de brechas2002 y 2008 (2) 2" xfId="1105" xr:uid="{00000000-0005-0000-0000-000082080000}"/>
    <cellStyle name="_Hoja1 (2)_cuadros adicionales de brechas2002 y 2008 (2) 2 2" xfId="3265" xr:uid="{00000000-0005-0000-0000-000083080000}"/>
    <cellStyle name="_Hoja1 (2)_cuadros adicionales de brechas2002 y 2008 (2) 3" xfId="3266" xr:uid="{00000000-0005-0000-0000-000084080000}"/>
    <cellStyle name="_Hoja1 (2)_CUAD-TEXTO_" xfId="1106" xr:uid="{00000000-0005-0000-0000-000085080000}"/>
    <cellStyle name="_Hoja1 (2)_CUAD-TEXTO_ 2" xfId="1107" xr:uid="{00000000-0005-0000-0000-000086080000}"/>
    <cellStyle name="_Hoja1 (2)_CUAD-TEXTO_ 2 2" xfId="3267" xr:uid="{00000000-0005-0000-0000-000087080000}"/>
    <cellStyle name="_Hoja1 (2)_CUAD-TEXTO_ 3" xfId="3268" xr:uid="{00000000-0005-0000-0000-000088080000}"/>
    <cellStyle name="_Hoja1 (2)_GRAFICOS ODM" xfId="190" xr:uid="{00000000-0005-0000-0000-000089080000}"/>
    <cellStyle name="_Hoja1 (2)_GRAFICOS ODM 2" xfId="1108" xr:uid="{00000000-0005-0000-0000-00008A080000}"/>
    <cellStyle name="_Hoja1 (2)_GRAFICOS ODM 2 2" xfId="3269" xr:uid="{00000000-0005-0000-0000-00008B080000}"/>
    <cellStyle name="_Hoja1 (2)_GRAFICOS ODM 3" xfId="3270" xr:uid="{00000000-0005-0000-0000-00008C080000}"/>
    <cellStyle name="_Hoja1 (2)_Libro2" xfId="1109" xr:uid="{00000000-0005-0000-0000-00008D080000}"/>
    <cellStyle name="_Hoja1 (2)_Libro2 2" xfId="1110" xr:uid="{00000000-0005-0000-0000-00008E080000}"/>
    <cellStyle name="_Hoja1 (2)_Libro2 2 2" xfId="3271" xr:uid="{00000000-0005-0000-0000-00008F080000}"/>
    <cellStyle name="_Hoja1 (2)_Libro2 3" xfId="3272" xr:uid="{00000000-0005-0000-0000-000090080000}"/>
    <cellStyle name="_Hoja1 (2)_solicita datos para el 2007-minedu remitio" xfId="1111" xr:uid="{00000000-0005-0000-0000-000091080000}"/>
    <cellStyle name="_Hoja1 (2)_solicita datos para el 2007-minedu remitio 2" xfId="1112" xr:uid="{00000000-0005-0000-0000-000092080000}"/>
    <cellStyle name="_Hoja1 (2)_solicita datos para el 2007-minedu remitio 2 2" xfId="3273" xr:uid="{00000000-0005-0000-0000-000093080000}"/>
    <cellStyle name="_Hoja1 (2)_solicita datos para el 2007-minedu remitio 3" xfId="3274" xr:uid="{00000000-0005-0000-0000-000094080000}"/>
    <cellStyle name="_Hoja1 10" xfId="1113" xr:uid="{00000000-0005-0000-0000-000095080000}"/>
    <cellStyle name="_Hoja1 10 2" xfId="1114" xr:uid="{00000000-0005-0000-0000-000096080000}"/>
    <cellStyle name="_Hoja1 10 2 2" xfId="3275" xr:uid="{00000000-0005-0000-0000-000097080000}"/>
    <cellStyle name="_Hoja1 10 2 2 2" xfId="3276" xr:uid="{00000000-0005-0000-0000-000098080000}"/>
    <cellStyle name="_Hoja1 10 2 3" xfId="3277" xr:uid="{00000000-0005-0000-0000-000099080000}"/>
    <cellStyle name="_Hoja1 10 3" xfId="3278" xr:uid="{00000000-0005-0000-0000-00009A080000}"/>
    <cellStyle name="_Hoja1 10 3 2" xfId="3279" xr:uid="{00000000-0005-0000-0000-00009B080000}"/>
    <cellStyle name="_Hoja1 10 4" xfId="3280" xr:uid="{00000000-0005-0000-0000-00009C080000}"/>
    <cellStyle name="_Hoja1 11" xfId="1115" xr:uid="{00000000-0005-0000-0000-00009D080000}"/>
    <cellStyle name="_Hoja1 11 2" xfId="1116" xr:uid="{00000000-0005-0000-0000-00009E080000}"/>
    <cellStyle name="_Hoja1 11 2 2" xfId="3281" xr:uid="{00000000-0005-0000-0000-00009F080000}"/>
    <cellStyle name="_Hoja1 11 2 2 2" xfId="3282" xr:uid="{00000000-0005-0000-0000-0000A0080000}"/>
    <cellStyle name="_Hoja1 11 2 3" xfId="3283" xr:uid="{00000000-0005-0000-0000-0000A1080000}"/>
    <cellStyle name="_Hoja1 11 3" xfId="3284" xr:uid="{00000000-0005-0000-0000-0000A2080000}"/>
    <cellStyle name="_Hoja1 11 3 2" xfId="3285" xr:uid="{00000000-0005-0000-0000-0000A3080000}"/>
    <cellStyle name="_Hoja1 11 4" xfId="3286" xr:uid="{00000000-0005-0000-0000-0000A4080000}"/>
    <cellStyle name="_Hoja1 12" xfId="1117" xr:uid="{00000000-0005-0000-0000-0000A5080000}"/>
    <cellStyle name="_Hoja1 12 2" xfId="1118" xr:uid="{00000000-0005-0000-0000-0000A6080000}"/>
    <cellStyle name="_Hoja1 12 2 2" xfId="3287" xr:uid="{00000000-0005-0000-0000-0000A7080000}"/>
    <cellStyle name="_Hoja1 12 2 2 2" xfId="3288" xr:uid="{00000000-0005-0000-0000-0000A8080000}"/>
    <cellStyle name="_Hoja1 12 2 3" xfId="3289" xr:uid="{00000000-0005-0000-0000-0000A9080000}"/>
    <cellStyle name="_Hoja1 12 3" xfId="3290" xr:uid="{00000000-0005-0000-0000-0000AA080000}"/>
    <cellStyle name="_Hoja1 12 3 2" xfId="3291" xr:uid="{00000000-0005-0000-0000-0000AB080000}"/>
    <cellStyle name="_Hoja1 12 4" xfId="3292" xr:uid="{00000000-0005-0000-0000-0000AC080000}"/>
    <cellStyle name="_Hoja1 13" xfId="1119" xr:uid="{00000000-0005-0000-0000-0000AD080000}"/>
    <cellStyle name="_Hoja1 13 2" xfId="3293" xr:uid="{00000000-0005-0000-0000-0000AE080000}"/>
    <cellStyle name="_Hoja1 14" xfId="3294" xr:uid="{00000000-0005-0000-0000-0000AF080000}"/>
    <cellStyle name="_Hoja1 15" xfId="3295" xr:uid="{00000000-0005-0000-0000-0000B0080000}"/>
    <cellStyle name="_Hoja1 16" xfId="3296" xr:uid="{00000000-0005-0000-0000-0000B1080000}"/>
    <cellStyle name="_Hoja1 17" xfId="3297" xr:uid="{00000000-0005-0000-0000-0000B2080000}"/>
    <cellStyle name="_Hoja1 18" xfId="3298" xr:uid="{00000000-0005-0000-0000-0000B3080000}"/>
    <cellStyle name="_Hoja1 2" xfId="1120" xr:uid="{00000000-0005-0000-0000-0000B4080000}"/>
    <cellStyle name="_Hoja1 2 2" xfId="1121" xr:uid="{00000000-0005-0000-0000-0000B5080000}"/>
    <cellStyle name="_Hoja1 2 2 2" xfId="3299" xr:uid="{00000000-0005-0000-0000-0000B6080000}"/>
    <cellStyle name="_Hoja1 2 2 2 2" xfId="3300" xr:uid="{00000000-0005-0000-0000-0000B7080000}"/>
    <cellStyle name="_Hoja1 2 2 3" xfId="3301" xr:uid="{00000000-0005-0000-0000-0000B8080000}"/>
    <cellStyle name="_Hoja1 2 3" xfId="3302" xr:uid="{00000000-0005-0000-0000-0000B9080000}"/>
    <cellStyle name="_Hoja1 2 3 2" xfId="3303" xr:uid="{00000000-0005-0000-0000-0000BA080000}"/>
    <cellStyle name="_Hoja1 2 4" xfId="3304" xr:uid="{00000000-0005-0000-0000-0000BB080000}"/>
    <cellStyle name="_Hoja1 3" xfId="1122" xr:uid="{00000000-0005-0000-0000-0000BC080000}"/>
    <cellStyle name="_Hoja1 3 2" xfId="1123" xr:uid="{00000000-0005-0000-0000-0000BD080000}"/>
    <cellStyle name="_Hoja1 3 2 2" xfId="3305" xr:uid="{00000000-0005-0000-0000-0000BE080000}"/>
    <cellStyle name="_Hoja1 3 2 2 2" xfId="3306" xr:uid="{00000000-0005-0000-0000-0000BF080000}"/>
    <cellStyle name="_Hoja1 3 2 3" xfId="3307" xr:uid="{00000000-0005-0000-0000-0000C0080000}"/>
    <cellStyle name="_Hoja1 3 3" xfId="3308" xr:uid="{00000000-0005-0000-0000-0000C1080000}"/>
    <cellStyle name="_Hoja1 3 3 2" xfId="3309" xr:uid="{00000000-0005-0000-0000-0000C2080000}"/>
    <cellStyle name="_Hoja1 3 4" xfId="3310" xr:uid="{00000000-0005-0000-0000-0000C3080000}"/>
    <cellStyle name="_Hoja1 4" xfId="1124" xr:uid="{00000000-0005-0000-0000-0000C4080000}"/>
    <cellStyle name="_Hoja1 4 2" xfId="1125" xr:uid="{00000000-0005-0000-0000-0000C5080000}"/>
    <cellStyle name="_Hoja1 4 2 2" xfId="3311" xr:uid="{00000000-0005-0000-0000-0000C6080000}"/>
    <cellStyle name="_Hoja1 4 2 2 2" xfId="3312" xr:uid="{00000000-0005-0000-0000-0000C7080000}"/>
    <cellStyle name="_Hoja1 4 2 3" xfId="3313" xr:uid="{00000000-0005-0000-0000-0000C8080000}"/>
    <cellStyle name="_Hoja1 4 3" xfId="3314" xr:uid="{00000000-0005-0000-0000-0000C9080000}"/>
    <cellStyle name="_Hoja1 4 3 2" xfId="3315" xr:uid="{00000000-0005-0000-0000-0000CA080000}"/>
    <cellStyle name="_Hoja1 4 4" xfId="3316" xr:uid="{00000000-0005-0000-0000-0000CB080000}"/>
    <cellStyle name="_Hoja1 5" xfId="1126" xr:uid="{00000000-0005-0000-0000-0000CC080000}"/>
    <cellStyle name="_Hoja1 5 2" xfId="1127" xr:uid="{00000000-0005-0000-0000-0000CD080000}"/>
    <cellStyle name="_Hoja1 5 2 2" xfId="3317" xr:uid="{00000000-0005-0000-0000-0000CE080000}"/>
    <cellStyle name="_Hoja1 5 2 2 2" xfId="3318" xr:uid="{00000000-0005-0000-0000-0000CF080000}"/>
    <cellStyle name="_Hoja1 5 2 3" xfId="3319" xr:uid="{00000000-0005-0000-0000-0000D0080000}"/>
    <cellStyle name="_Hoja1 5 3" xfId="3320" xr:uid="{00000000-0005-0000-0000-0000D1080000}"/>
    <cellStyle name="_Hoja1 5 3 2" xfId="3321" xr:uid="{00000000-0005-0000-0000-0000D2080000}"/>
    <cellStyle name="_Hoja1 5 4" xfId="3322" xr:uid="{00000000-0005-0000-0000-0000D3080000}"/>
    <cellStyle name="_Hoja1 6" xfId="1128" xr:uid="{00000000-0005-0000-0000-0000D4080000}"/>
    <cellStyle name="_Hoja1 6 2" xfId="1129" xr:uid="{00000000-0005-0000-0000-0000D5080000}"/>
    <cellStyle name="_Hoja1 6 2 2" xfId="3323" xr:uid="{00000000-0005-0000-0000-0000D6080000}"/>
    <cellStyle name="_Hoja1 6 2 2 2" xfId="3324" xr:uid="{00000000-0005-0000-0000-0000D7080000}"/>
    <cellStyle name="_Hoja1 6 2 3" xfId="3325" xr:uid="{00000000-0005-0000-0000-0000D8080000}"/>
    <cellStyle name="_Hoja1 6 3" xfId="3326" xr:uid="{00000000-0005-0000-0000-0000D9080000}"/>
    <cellStyle name="_Hoja1 6 3 2" xfId="3327" xr:uid="{00000000-0005-0000-0000-0000DA080000}"/>
    <cellStyle name="_Hoja1 6 4" xfId="3328" xr:uid="{00000000-0005-0000-0000-0000DB080000}"/>
    <cellStyle name="_Hoja1 7" xfId="1130" xr:uid="{00000000-0005-0000-0000-0000DC080000}"/>
    <cellStyle name="_Hoja1 7 2" xfId="1131" xr:uid="{00000000-0005-0000-0000-0000DD080000}"/>
    <cellStyle name="_Hoja1 7 2 2" xfId="3329" xr:uid="{00000000-0005-0000-0000-0000DE080000}"/>
    <cellStyle name="_Hoja1 7 2 2 2" xfId="3330" xr:uid="{00000000-0005-0000-0000-0000DF080000}"/>
    <cellStyle name="_Hoja1 7 2 3" xfId="3331" xr:uid="{00000000-0005-0000-0000-0000E0080000}"/>
    <cellStyle name="_Hoja1 7 3" xfId="3332" xr:uid="{00000000-0005-0000-0000-0000E1080000}"/>
    <cellStyle name="_Hoja1 7 3 2" xfId="3333" xr:uid="{00000000-0005-0000-0000-0000E2080000}"/>
    <cellStyle name="_Hoja1 7 4" xfId="3334" xr:uid="{00000000-0005-0000-0000-0000E3080000}"/>
    <cellStyle name="_Hoja1 8" xfId="1132" xr:uid="{00000000-0005-0000-0000-0000E4080000}"/>
    <cellStyle name="_Hoja1 8 2" xfId="1133" xr:uid="{00000000-0005-0000-0000-0000E5080000}"/>
    <cellStyle name="_Hoja1 8 2 2" xfId="3335" xr:uid="{00000000-0005-0000-0000-0000E6080000}"/>
    <cellStyle name="_Hoja1 8 2 2 2" xfId="3336" xr:uid="{00000000-0005-0000-0000-0000E7080000}"/>
    <cellStyle name="_Hoja1 8 2 3" xfId="3337" xr:uid="{00000000-0005-0000-0000-0000E8080000}"/>
    <cellStyle name="_Hoja1 8 3" xfId="3338" xr:uid="{00000000-0005-0000-0000-0000E9080000}"/>
    <cellStyle name="_Hoja1 8 3 2" xfId="3339" xr:uid="{00000000-0005-0000-0000-0000EA080000}"/>
    <cellStyle name="_Hoja1 8 4" xfId="3340" xr:uid="{00000000-0005-0000-0000-0000EB080000}"/>
    <cellStyle name="_Hoja1 9" xfId="1134" xr:uid="{00000000-0005-0000-0000-0000EC080000}"/>
    <cellStyle name="_Hoja1 9 2" xfId="1135" xr:uid="{00000000-0005-0000-0000-0000ED080000}"/>
    <cellStyle name="_Hoja1 9 2 2" xfId="3341" xr:uid="{00000000-0005-0000-0000-0000EE080000}"/>
    <cellStyle name="_Hoja1 9 2 2 2" xfId="3342" xr:uid="{00000000-0005-0000-0000-0000EF080000}"/>
    <cellStyle name="_Hoja1 9 2 3" xfId="3343" xr:uid="{00000000-0005-0000-0000-0000F0080000}"/>
    <cellStyle name="_Hoja1 9 3" xfId="3344" xr:uid="{00000000-0005-0000-0000-0000F1080000}"/>
    <cellStyle name="_Hoja1 9 3 2" xfId="3345" xr:uid="{00000000-0005-0000-0000-0000F2080000}"/>
    <cellStyle name="_Hoja1 9 4" xfId="3346" xr:uid="{00000000-0005-0000-0000-0000F3080000}"/>
    <cellStyle name="_Hoja1_1-UIRN-UTSIGnov-2008" xfId="191" xr:uid="{00000000-0005-0000-0000-0000F4080000}"/>
    <cellStyle name="_Hoja1_1-UIRN-UTSIGnov-2008 2" xfId="1136" xr:uid="{00000000-0005-0000-0000-0000F5080000}"/>
    <cellStyle name="_Hoja1_1-UIRN-UTSIGnov-2008 2 2" xfId="3347" xr:uid="{00000000-0005-0000-0000-0000F6080000}"/>
    <cellStyle name="_Hoja1_1-UIRN-UTSIGnov-2008 3" xfId="3348" xr:uid="{00000000-0005-0000-0000-0000F7080000}"/>
    <cellStyle name="_Hoja1_1-UIRN-UTSIGnov-2008_GRAFICOS ODM" xfId="192" xr:uid="{00000000-0005-0000-0000-0000F8080000}"/>
    <cellStyle name="_Hoja1_1-UIRN-UTSIGnov-2008_GRAFICOS ODM 2" xfId="1137" xr:uid="{00000000-0005-0000-0000-0000F9080000}"/>
    <cellStyle name="_Hoja1_1-UIRN-UTSIGnov-2008_GRAFICOS ODM 2 2" xfId="3349" xr:uid="{00000000-0005-0000-0000-0000FA080000}"/>
    <cellStyle name="_Hoja1_1-UIRN-UTSIGnov-2008_GRAFICOS ODM 3" xfId="3350" xr:uid="{00000000-0005-0000-0000-0000FB080000}"/>
    <cellStyle name="_Hoja1_analfabetismo factor 2007 sexo y edad" xfId="193" xr:uid="{00000000-0005-0000-0000-0000FC080000}"/>
    <cellStyle name="_Hoja1_analfabetismo factor 2007 sexo y edad 2" xfId="1138" xr:uid="{00000000-0005-0000-0000-0000FD080000}"/>
    <cellStyle name="_Hoja1_analfabetismo factor 2007 sexo y edad 2 2" xfId="1139" xr:uid="{00000000-0005-0000-0000-0000FE080000}"/>
    <cellStyle name="_Hoja1_analfabetismo factor 2007 sexo y edad 2 2 2" xfId="3351" xr:uid="{00000000-0005-0000-0000-0000FF080000}"/>
    <cellStyle name="_Hoja1_analfabetismo factor 2007 sexo y edad 2 2 2 2" xfId="3352" xr:uid="{00000000-0005-0000-0000-000000090000}"/>
    <cellStyle name="_Hoja1_analfabetismo factor 2007 sexo y edad 2 2 3" xfId="3353" xr:uid="{00000000-0005-0000-0000-000001090000}"/>
    <cellStyle name="_Hoja1_analfabetismo factor 2007 sexo y edad 2 3" xfId="3354" xr:uid="{00000000-0005-0000-0000-000002090000}"/>
    <cellStyle name="_Hoja1_analfabetismo factor 2007 sexo y edad 2 3 2" xfId="3355" xr:uid="{00000000-0005-0000-0000-000003090000}"/>
    <cellStyle name="_Hoja1_analfabetismo factor 2007 sexo y edad 2 4" xfId="3356" xr:uid="{00000000-0005-0000-0000-000004090000}"/>
    <cellStyle name="_Hoja1_analfabetismo factor 2007 sexo y edad 3" xfId="3357" xr:uid="{00000000-0005-0000-0000-000005090000}"/>
    <cellStyle name="_Hoja1_analfabetismo factor 2007 sexo y edad 3 2" xfId="3358" xr:uid="{00000000-0005-0000-0000-000006090000}"/>
    <cellStyle name="_Hoja1_analfabetismo factor 2007 sexo y edad 4" xfId="3359" xr:uid="{00000000-0005-0000-0000-000007090000}"/>
    <cellStyle name="_Hoja1_analfabetismo factor 2007 sexo y edad.Norvil" xfId="194" xr:uid="{00000000-0005-0000-0000-000008090000}"/>
    <cellStyle name="_Hoja1_analfabetismo factor 2007 sexo y edad.Norvil 2" xfId="1140" xr:uid="{00000000-0005-0000-0000-000009090000}"/>
    <cellStyle name="_Hoja1_analfabetismo factor 2007 sexo y edad.Norvil 2 2" xfId="1141" xr:uid="{00000000-0005-0000-0000-00000A090000}"/>
    <cellStyle name="_Hoja1_analfabetismo factor 2007 sexo y edad.Norvil 2 2 2" xfId="3360" xr:uid="{00000000-0005-0000-0000-00000B090000}"/>
    <cellStyle name="_Hoja1_analfabetismo factor 2007 sexo y edad.Norvil 2 2 2 2" xfId="3361" xr:uid="{00000000-0005-0000-0000-00000C090000}"/>
    <cellStyle name="_Hoja1_analfabetismo factor 2007 sexo y edad.Norvil 2 2 3" xfId="3362" xr:uid="{00000000-0005-0000-0000-00000D090000}"/>
    <cellStyle name="_Hoja1_analfabetismo factor 2007 sexo y edad.Norvil 2 3" xfId="3363" xr:uid="{00000000-0005-0000-0000-00000E090000}"/>
    <cellStyle name="_Hoja1_analfabetismo factor 2007 sexo y edad.Norvil 2 3 2" xfId="3364" xr:uid="{00000000-0005-0000-0000-00000F090000}"/>
    <cellStyle name="_Hoja1_analfabetismo factor 2007 sexo y edad.Norvil 2 4" xfId="3365" xr:uid="{00000000-0005-0000-0000-000010090000}"/>
    <cellStyle name="_Hoja1_analfabetismo factor 2007 sexo y edad.Norvil 3" xfId="3366" xr:uid="{00000000-0005-0000-0000-000011090000}"/>
    <cellStyle name="_Hoja1_analfabetismo factor 2007 sexo y edad.Norvil 3 2" xfId="3367" xr:uid="{00000000-0005-0000-0000-000012090000}"/>
    <cellStyle name="_Hoja1_analfabetismo factor 2007 sexo y edad.Norvil 4" xfId="3368" xr:uid="{00000000-0005-0000-0000-000013090000}"/>
    <cellStyle name="_Hoja1_analfabetismo factor 2007 sexo y edad.Norvil_Cuadros Nor  (2)" xfId="1142" xr:uid="{00000000-0005-0000-0000-000014090000}"/>
    <cellStyle name="_Hoja1_analfabetismo factor 2007 sexo y edad.Norvil_Cuadros Nor  (2) 2" xfId="3369" xr:uid="{00000000-0005-0000-0000-000015090000}"/>
    <cellStyle name="_Hoja1_analfabetismo factor 2007 sexo y edad.Norvil_Cuadros Nor  (2) 2 2" xfId="3370" xr:uid="{00000000-0005-0000-0000-000016090000}"/>
    <cellStyle name="_Hoja1_analfabetismo factor 2007 sexo y edad.Norvil_Cuadros Nor  (2) 3" xfId="3371" xr:uid="{00000000-0005-0000-0000-000017090000}"/>
    <cellStyle name="_Hoja1_analfabetismo factor 2007 sexo y edad.Norvil_DEPARTAMENTAL-NUEVO FACTOR 2010" xfId="1143" xr:uid="{00000000-0005-0000-0000-000018090000}"/>
    <cellStyle name="_Hoja1_analfabetismo factor 2007 sexo y edad.Norvil_DEPARTAMENTAL-NUEVO FACTOR 2010 2" xfId="3372" xr:uid="{00000000-0005-0000-0000-000019090000}"/>
    <cellStyle name="_Hoja1_analfabetismo factor 2007 sexo y edad.Norvil_DEPARTAMENTAL-NUEVO FACTOR 2010 2 2" xfId="3373" xr:uid="{00000000-0005-0000-0000-00001A090000}"/>
    <cellStyle name="_Hoja1_analfabetismo factor 2007 sexo y edad.Norvil_DEPARTAMENTAL-NUEVO FACTOR 2010 3" xfId="3374" xr:uid="{00000000-0005-0000-0000-00001B090000}"/>
    <cellStyle name="_Hoja1_analfabetismo factor 2007 sexo y edad.Norvil_EXCEL-DEPARTAMENTAL-Def" xfId="1144" xr:uid="{00000000-0005-0000-0000-00001C090000}"/>
    <cellStyle name="_Hoja1_analfabetismo factor 2007 sexo y edad.Norvil_EXCEL-DEPARTAMENTAL-Def 2" xfId="3375" xr:uid="{00000000-0005-0000-0000-00001D090000}"/>
    <cellStyle name="_Hoja1_analfabetismo factor 2007 sexo y edad.Norvil_EXCEL-DEPARTAMENTAL-Def 2 2" xfId="3376" xr:uid="{00000000-0005-0000-0000-00001E090000}"/>
    <cellStyle name="_Hoja1_analfabetismo factor 2007 sexo y edad.Norvil_EXCEL-DEPARTAMENTAL-Def 3" xfId="3377" xr:uid="{00000000-0005-0000-0000-00001F090000}"/>
    <cellStyle name="_Hoja1_analfabetismo factor 2007 sexo y edad.Norvil_EXCEL-DEPARTAMENTAL-Def2" xfId="1145" xr:uid="{00000000-0005-0000-0000-000020090000}"/>
    <cellStyle name="_Hoja1_analfabetismo factor 2007 sexo y edad.Norvil_EXCEL-DEPARTAMENTAL-Def2 2" xfId="3378" xr:uid="{00000000-0005-0000-0000-000021090000}"/>
    <cellStyle name="_Hoja1_analfabetismo factor 2007 sexo y edad.Norvil_EXCEL-DEPARTAMENTAL-Def2 2 2" xfId="3379" xr:uid="{00000000-0005-0000-0000-000022090000}"/>
    <cellStyle name="_Hoja1_analfabetismo factor 2007 sexo y edad.Norvil_EXCEL-DEPARTAMENTAL-Def2 3" xfId="3380" xr:uid="{00000000-0005-0000-0000-000023090000}"/>
    <cellStyle name="_Hoja1_analfabetismo factor 2007 sexo y edad.Norvil_Salud y Pobreza" xfId="1146" xr:uid="{00000000-0005-0000-0000-000024090000}"/>
    <cellStyle name="_Hoja1_analfabetismo factor 2007 sexo y edad.Norvil_Salud y Pobreza 2" xfId="3381" xr:uid="{00000000-0005-0000-0000-000025090000}"/>
    <cellStyle name="_Hoja1_analfabetismo factor 2007 sexo y edad.Norvil_Salud y Pobreza 2 2" xfId="3382" xr:uid="{00000000-0005-0000-0000-000026090000}"/>
    <cellStyle name="_Hoja1_analfabetismo factor 2007 sexo y edad.Norvil_Salud y Pobreza 3" xfId="3383" xr:uid="{00000000-0005-0000-0000-000027090000}"/>
    <cellStyle name="_Hoja1_analfabetismo factor 2007 sexo y edad_Cuadros Nor  (2)" xfId="1147" xr:uid="{00000000-0005-0000-0000-000028090000}"/>
    <cellStyle name="_Hoja1_analfabetismo factor 2007 sexo y edad_Cuadros Nor  (2) 2" xfId="3384" xr:uid="{00000000-0005-0000-0000-000029090000}"/>
    <cellStyle name="_Hoja1_analfabetismo factor 2007 sexo y edad_Cuadros Nor  (2) 2 2" xfId="3385" xr:uid="{00000000-0005-0000-0000-00002A090000}"/>
    <cellStyle name="_Hoja1_analfabetismo factor 2007 sexo y edad_Cuadros Nor  (2) 3" xfId="3386" xr:uid="{00000000-0005-0000-0000-00002B090000}"/>
    <cellStyle name="_Hoja1_analfabetismo factor 2007 sexo y edad_DEPARTAMENTAL-NUEVO FACTOR 2010" xfId="1148" xr:uid="{00000000-0005-0000-0000-00002C090000}"/>
    <cellStyle name="_Hoja1_analfabetismo factor 2007 sexo y edad_DEPARTAMENTAL-NUEVO FACTOR 2010 2" xfId="3387" xr:uid="{00000000-0005-0000-0000-00002D090000}"/>
    <cellStyle name="_Hoja1_analfabetismo factor 2007 sexo y edad_DEPARTAMENTAL-NUEVO FACTOR 2010 2 2" xfId="3388" xr:uid="{00000000-0005-0000-0000-00002E090000}"/>
    <cellStyle name="_Hoja1_analfabetismo factor 2007 sexo y edad_DEPARTAMENTAL-NUEVO FACTOR 2010 3" xfId="3389" xr:uid="{00000000-0005-0000-0000-00002F090000}"/>
    <cellStyle name="_Hoja1_analfabetismo factor 2007 sexo y edad_EXCEL-DEPARTAMENTAL-Def" xfId="1149" xr:uid="{00000000-0005-0000-0000-000030090000}"/>
    <cellStyle name="_Hoja1_analfabetismo factor 2007 sexo y edad_EXCEL-DEPARTAMENTAL-Def 2" xfId="3390" xr:uid="{00000000-0005-0000-0000-000031090000}"/>
    <cellStyle name="_Hoja1_analfabetismo factor 2007 sexo y edad_EXCEL-DEPARTAMENTAL-Def 2 2" xfId="3391" xr:uid="{00000000-0005-0000-0000-000032090000}"/>
    <cellStyle name="_Hoja1_analfabetismo factor 2007 sexo y edad_EXCEL-DEPARTAMENTAL-Def 3" xfId="3392" xr:uid="{00000000-0005-0000-0000-000033090000}"/>
    <cellStyle name="_Hoja1_analfabetismo factor 2007 sexo y edad_EXCEL-DEPARTAMENTAL-Def2" xfId="1150" xr:uid="{00000000-0005-0000-0000-000034090000}"/>
    <cellStyle name="_Hoja1_analfabetismo factor 2007 sexo y edad_EXCEL-DEPARTAMENTAL-Def2 2" xfId="3393" xr:uid="{00000000-0005-0000-0000-000035090000}"/>
    <cellStyle name="_Hoja1_analfabetismo factor 2007 sexo y edad_EXCEL-DEPARTAMENTAL-Def2 2 2" xfId="3394" xr:uid="{00000000-0005-0000-0000-000036090000}"/>
    <cellStyle name="_Hoja1_analfabetismo factor 2007 sexo y edad_EXCEL-DEPARTAMENTAL-Def2 3" xfId="3395" xr:uid="{00000000-0005-0000-0000-000037090000}"/>
    <cellStyle name="_Hoja1_analfabetismo factor 2007 sexo y edad_Salud y Pobreza" xfId="1151" xr:uid="{00000000-0005-0000-0000-000038090000}"/>
    <cellStyle name="_Hoja1_analfabetismo factor 2007 sexo y edad_Salud y Pobreza 2" xfId="3396" xr:uid="{00000000-0005-0000-0000-000039090000}"/>
    <cellStyle name="_Hoja1_analfabetismo factor 2007 sexo y edad_Salud y Pobreza 2 2" xfId="3397" xr:uid="{00000000-0005-0000-0000-00003A090000}"/>
    <cellStyle name="_Hoja1_analfabetismo factor 2007 sexo y edad_Salud y Pobreza 3" xfId="3398" xr:uid="{00000000-0005-0000-0000-00003B090000}"/>
    <cellStyle name="_Hoja1_ANEXO 1 MATRICULA ESCOLAR" xfId="195" xr:uid="{00000000-0005-0000-0000-00003C090000}"/>
    <cellStyle name="_Hoja1_ANEXO 1 MATRICULA ESCOLAR 2" xfId="1152" xr:uid="{00000000-0005-0000-0000-00003D090000}"/>
    <cellStyle name="_Hoja1_ANEXO 1 MATRICULA ESCOLAR 2 2" xfId="1153" xr:uid="{00000000-0005-0000-0000-00003E090000}"/>
    <cellStyle name="_Hoja1_ANEXO 1 MATRICULA ESCOLAR 2 2 2" xfId="3399" xr:uid="{00000000-0005-0000-0000-00003F090000}"/>
    <cellStyle name="_Hoja1_ANEXO 1 MATRICULA ESCOLAR 2 2 2 2" xfId="3400" xr:uid="{00000000-0005-0000-0000-000040090000}"/>
    <cellStyle name="_Hoja1_ANEXO 1 MATRICULA ESCOLAR 2 2 3" xfId="3401" xr:uid="{00000000-0005-0000-0000-000041090000}"/>
    <cellStyle name="_Hoja1_ANEXO 1 MATRICULA ESCOLAR 2 3" xfId="3402" xr:uid="{00000000-0005-0000-0000-000042090000}"/>
    <cellStyle name="_Hoja1_ANEXO 1 MATRICULA ESCOLAR 2 3 2" xfId="3403" xr:uid="{00000000-0005-0000-0000-000043090000}"/>
    <cellStyle name="_Hoja1_ANEXO 1 MATRICULA ESCOLAR 2 4" xfId="3404" xr:uid="{00000000-0005-0000-0000-000044090000}"/>
    <cellStyle name="_Hoja1_ANEXO 1 MATRICULA ESCOLAR 3" xfId="3405" xr:uid="{00000000-0005-0000-0000-000045090000}"/>
    <cellStyle name="_Hoja1_ANEXO 1 MATRICULA ESCOLAR 3 2" xfId="3406" xr:uid="{00000000-0005-0000-0000-000046090000}"/>
    <cellStyle name="_Hoja1_ANEXO 1 MATRICULA ESCOLAR 4" xfId="3407" xr:uid="{00000000-0005-0000-0000-000047090000}"/>
    <cellStyle name="_Hoja1_ANEXO 1 MATRICULA ESCOLAR_Cuadros Nor  (2)" xfId="1154" xr:uid="{00000000-0005-0000-0000-000048090000}"/>
    <cellStyle name="_Hoja1_ANEXO 1 MATRICULA ESCOLAR_Cuadros Nor  (2) 2" xfId="3408" xr:uid="{00000000-0005-0000-0000-000049090000}"/>
    <cellStyle name="_Hoja1_ANEXO 1 MATRICULA ESCOLAR_Cuadros Nor  (2) 2 2" xfId="3409" xr:uid="{00000000-0005-0000-0000-00004A090000}"/>
    <cellStyle name="_Hoja1_ANEXO 1 MATRICULA ESCOLAR_Cuadros Nor  (2) 3" xfId="3410" xr:uid="{00000000-0005-0000-0000-00004B090000}"/>
    <cellStyle name="_Hoja1_ANEXO 1 MATRICULA ESCOLAR_DEPARTAMENTAL-NUEVO FACTOR 2010" xfId="1155" xr:uid="{00000000-0005-0000-0000-00004C090000}"/>
    <cellStyle name="_Hoja1_ANEXO 1 MATRICULA ESCOLAR_DEPARTAMENTAL-NUEVO FACTOR 2010 2" xfId="3411" xr:uid="{00000000-0005-0000-0000-00004D090000}"/>
    <cellStyle name="_Hoja1_ANEXO 1 MATRICULA ESCOLAR_DEPARTAMENTAL-NUEVO FACTOR 2010 2 2" xfId="3412" xr:uid="{00000000-0005-0000-0000-00004E090000}"/>
    <cellStyle name="_Hoja1_ANEXO 1 MATRICULA ESCOLAR_DEPARTAMENTAL-NUEVO FACTOR 2010 3" xfId="3413" xr:uid="{00000000-0005-0000-0000-00004F090000}"/>
    <cellStyle name="_Hoja1_ANEXO 1 MATRICULA ESCOLAR_EXCEL-DEPARTAMENTAL-Def" xfId="1156" xr:uid="{00000000-0005-0000-0000-000050090000}"/>
    <cellStyle name="_Hoja1_ANEXO 1 MATRICULA ESCOLAR_EXCEL-DEPARTAMENTAL-Def 2" xfId="3414" xr:uid="{00000000-0005-0000-0000-000051090000}"/>
    <cellStyle name="_Hoja1_ANEXO 1 MATRICULA ESCOLAR_EXCEL-DEPARTAMENTAL-Def 2 2" xfId="3415" xr:uid="{00000000-0005-0000-0000-000052090000}"/>
    <cellStyle name="_Hoja1_ANEXO 1 MATRICULA ESCOLAR_EXCEL-DEPARTAMENTAL-Def 3" xfId="3416" xr:uid="{00000000-0005-0000-0000-000053090000}"/>
    <cellStyle name="_Hoja1_ANEXO 1 MATRICULA ESCOLAR_EXCEL-DEPARTAMENTAL-Def2" xfId="1157" xr:uid="{00000000-0005-0000-0000-000054090000}"/>
    <cellStyle name="_Hoja1_ANEXO 1 MATRICULA ESCOLAR_EXCEL-DEPARTAMENTAL-Def2 2" xfId="3417" xr:uid="{00000000-0005-0000-0000-000055090000}"/>
    <cellStyle name="_Hoja1_ANEXO 1 MATRICULA ESCOLAR_EXCEL-DEPARTAMENTAL-Def2 2 2" xfId="3418" xr:uid="{00000000-0005-0000-0000-000056090000}"/>
    <cellStyle name="_Hoja1_ANEXO 1 MATRICULA ESCOLAR_EXCEL-DEPARTAMENTAL-Def2 3" xfId="3419" xr:uid="{00000000-0005-0000-0000-000057090000}"/>
    <cellStyle name="_Hoja1_ANEXO 1 MATRICULA ESCOLAR_Salud y Pobreza" xfId="1158" xr:uid="{00000000-0005-0000-0000-000058090000}"/>
    <cellStyle name="_Hoja1_ANEXO 1 MATRICULA ESCOLAR_Salud y Pobreza 2" xfId="3420" xr:uid="{00000000-0005-0000-0000-000059090000}"/>
    <cellStyle name="_Hoja1_ANEXO 1 MATRICULA ESCOLAR_Salud y Pobreza 2 2" xfId="3421" xr:uid="{00000000-0005-0000-0000-00005A090000}"/>
    <cellStyle name="_Hoja1_ANEXO 1 MATRICULA ESCOLAR_Salud y Pobreza 3" xfId="3422" xr:uid="{00000000-0005-0000-0000-00005B090000}"/>
    <cellStyle name="_Hoja1_ANEXO 3 ACCESO A LA EDUCACIÓN editado" xfId="1159" xr:uid="{00000000-0005-0000-0000-00005C090000}"/>
    <cellStyle name="_Hoja1_ANEXO 3 ACCESO A LA EDUCACIÓN editado 2" xfId="1160" xr:uid="{00000000-0005-0000-0000-00005D090000}"/>
    <cellStyle name="_Hoja1_ANEXO 3- FINAL A ENERO 2011" xfId="1161" xr:uid="{00000000-0005-0000-0000-00005E090000}"/>
    <cellStyle name="_Hoja1_ANEXO 3- FINAL A ENERO 2011 2" xfId="1162" xr:uid="{00000000-0005-0000-0000-00005F090000}"/>
    <cellStyle name="_Hoja1_ANEXO 4 INDIC DE RESULTADOS FINAL" xfId="1163" xr:uid="{00000000-0005-0000-0000-000060090000}"/>
    <cellStyle name="_Hoja1_ANEXO 4 INDIC DE RESULTADOS FINAL 2" xfId="1164" xr:uid="{00000000-0005-0000-0000-000061090000}"/>
    <cellStyle name="_Hoja1_ANEXO 4 INDIC DE RESULTADOS FINAL 2 2" xfId="3423" xr:uid="{00000000-0005-0000-0000-000062090000}"/>
    <cellStyle name="_Hoja1_ANEXO 4 INDIC DE RESULTADOS FINAL 3" xfId="3424" xr:uid="{00000000-0005-0000-0000-000063090000}"/>
    <cellStyle name="_Hoja1_ANEXO 4 RESULTADOS(COEFICIENTE DE VAR)" xfId="1165" xr:uid="{00000000-0005-0000-0000-000064090000}"/>
    <cellStyle name="_Hoja1_ANEXO 6FINAL ANALFABETISMO grupo edad (CV)" xfId="1166" xr:uid="{00000000-0005-0000-0000-000065090000}"/>
    <cellStyle name="_Hoja1_anexos_educación_atraso_adelan-mary enero_" xfId="1167" xr:uid="{00000000-0005-0000-0000-000066090000}"/>
    <cellStyle name="_Hoja1_anexos_educación_atraso_adelan-mary enero_ 2" xfId="1168" xr:uid="{00000000-0005-0000-0000-000067090000}"/>
    <cellStyle name="_Hoja1_cap_4" xfId="3425" xr:uid="{00000000-0005-0000-0000-000068090000}"/>
    <cellStyle name="_Hoja1_CAP1_ASISTENCIAF" xfId="196" xr:uid="{00000000-0005-0000-0000-000069090000}"/>
    <cellStyle name="_Hoja1_CAP1_ASISTENCIAF 2" xfId="1169" xr:uid="{00000000-0005-0000-0000-00006A090000}"/>
    <cellStyle name="_Hoja1_Capítulo 3 -Indic de acceso a la educación-REV-zora" xfId="1170" xr:uid="{00000000-0005-0000-0000-00006B090000}"/>
    <cellStyle name="_Hoja1_CD1" xfId="1171" xr:uid="{00000000-0005-0000-0000-00006C090000}"/>
    <cellStyle name="_Hoja1_CD1 2" xfId="1172" xr:uid="{00000000-0005-0000-0000-00006D090000}"/>
    <cellStyle name="_Hoja1_CD1 2 2" xfId="3426" xr:uid="{00000000-0005-0000-0000-00006E090000}"/>
    <cellStyle name="_Hoja1_CD1 3" xfId="3427" xr:uid="{00000000-0005-0000-0000-00006F090000}"/>
    <cellStyle name="_Hoja1_CD2" xfId="1173" xr:uid="{00000000-0005-0000-0000-000070090000}"/>
    <cellStyle name="_Hoja1_CD2 2" xfId="1174" xr:uid="{00000000-0005-0000-0000-000071090000}"/>
    <cellStyle name="_Hoja1_CD2 2 2" xfId="3428" xr:uid="{00000000-0005-0000-0000-000072090000}"/>
    <cellStyle name="_Hoja1_CD2 3" xfId="3429" xr:uid="{00000000-0005-0000-0000-000073090000}"/>
    <cellStyle name="_Hoja1_cuad-15.." xfId="1175" xr:uid="{00000000-0005-0000-0000-000074090000}"/>
    <cellStyle name="_Hoja1_cuad-15.. 2" xfId="3430" xr:uid="{00000000-0005-0000-0000-000075090000}"/>
    <cellStyle name="_Hoja1_cuad-15.. 2 2" xfId="3431" xr:uid="{00000000-0005-0000-0000-000076090000}"/>
    <cellStyle name="_Hoja1_cuad-15.. 3" xfId="3432" xr:uid="{00000000-0005-0000-0000-000077090000}"/>
    <cellStyle name="_Hoja1_cuadros adicionales de brechas2002 y 2008 (2)" xfId="1176" xr:uid="{00000000-0005-0000-0000-000078090000}"/>
    <cellStyle name="_Hoja1_cuadros adicionales de brechas2002 y 2008 (2) 2" xfId="1177" xr:uid="{00000000-0005-0000-0000-000079090000}"/>
    <cellStyle name="_Hoja1_cuadros adicionales de brechas2002 y 2008 (2) 2 2" xfId="3433" xr:uid="{00000000-0005-0000-0000-00007A090000}"/>
    <cellStyle name="_Hoja1_cuadros adicionales de brechas2002 y 2008 (2) 3" xfId="3434" xr:uid="{00000000-0005-0000-0000-00007B090000}"/>
    <cellStyle name="_Hoja1_Cuadros Nor  (2)" xfId="1178" xr:uid="{00000000-0005-0000-0000-00007C090000}"/>
    <cellStyle name="_Hoja1_Cuadros Nor  (2) 2" xfId="3435" xr:uid="{00000000-0005-0000-0000-00007D090000}"/>
    <cellStyle name="_Hoja1_Cuadros Nor  (2) 2 2" xfId="3436" xr:uid="{00000000-0005-0000-0000-00007E090000}"/>
    <cellStyle name="_Hoja1_Cuadros Nor  (2) 3" xfId="3437" xr:uid="{00000000-0005-0000-0000-00007F090000}"/>
    <cellStyle name="_Hoja1_cuadros-INEI-2008" xfId="197" xr:uid="{00000000-0005-0000-0000-000080090000}"/>
    <cellStyle name="_Hoja1_cuadros-INEI-2008 2" xfId="1179" xr:uid="{00000000-0005-0000-0000-000081090000}"/>
    <cellStyle name="_Hoja1_cuadros-INEI-2008 2 2" xfId="3438" xr:uid="{00000000-0005-0000-0000-000082090000}"/>
    <cellStyle name="_Hoja1_cuadros-INEI-2008 3" xfId="3439" xr:uid="{00000000-0005-0000-0000-000083090000}"/>
    <cellStyle name="_Hoja1_cuadros-INEI-2008_GRAFICOS ODM" xfId="198" xr:uid="{00000000-0005-0000-0000-000084090000}"/>
    <cellStyle name="_Hoja1_cuadros-INEI-2008_GRAFICOS ODM 2" xfId="1180" xr:uid="{00000000-0005-0000-0000-000085090000}"/>
    <cellStyle name="_Hoja1_cuadros-INEI-2008_GRAFICOS ODM 2 2" xfId="3440" xr:uid="{00000000-0005-0000-0000-000086090000}"/>
    <cellStyle name="_Hoja1_cuadros-INEI-2008_GRAFICOS ODM 3" xfId="3441" xr:uid="{00000000-0005-0000-0000-000087090000}"/>
    <cellStyle name="_Hoja1_CUAD-TEXTO_" xfId="1181" xr:uid="{00000000-0005-0000-0000-000088090000}"/>
    <cellStyle name="_Hoja1_CUAD-TEXTO_ 2" xfId="1182" xr:uid="{00000000-0005-0000-0000-000089090000}"/>
    <cellStyle name="_Hoja1_CUAD-TEXTO_ 2 2" xfId="3442" xr:uid="{00000000-0005-0000-0000-00008A090000}"/>
    <cellStyle name="_Hoja1_CUAD-TEXTO_ 3" xfId="3443" xr:uid="{00000000-0005-0000-0000-00008B090000}"/>
    <cellStyle name="_Hoja1_DEPARTAMENTAL-NUEVO FACTOR 2010" xfId="1183" xr:uid="{00000000-0005-0000-0000-00008C090000}"/>
    <cellStyle name="_Hoja1_DEPARTAMENTAL-NUEVO FACTOR 2010 2" xfId="3444" xr:uid="{00000000-0005-0000-0000-00008D090000}"/>
    <cellStyle name="_Hoja1_DEPARTAMENTAL-NUEVO FACTOR 2010 2 2" xfId="3445" xr:uid="{00000000-0005-0000-0000-00008E090000}"/>
    <cellStyle name="_Hoja1_DEPARTAMENTAL-NUEVO FACTOR 2010 3" xfId="3446" xr:uid="{00000000-0005-0000-0000-00008F090000}"/>
    <cellStyle name="_Hoja1_EXCEL-DEPARTAMENTAL-Def" xfId="1184" xr:uid="{00000000-0005-0000-0000-000090090000}"/>
    <cellStyle name="_Hoja1_EXCEL-DEPARTAMENTAL-Def 2" xfId="3447" xr:uid="{00000000-0005-0000-0000-000091090000}"/>
    <cellStyle name="_Hoja1_EXCEL-DEPARTAMENTAL-Def 2 2" xfId="3448" xr:uid="{00000000-0005-0000-0000-000092090000}"/>
    <cellStyle name="_Hoja1_EXCEL-DEPARTAMENTAL-Def 3" xfId="3449" xr:uid="{00000000-0005-0000-0000-000093090000}"/>
    <cellStyle name="_Hoja1_EXCEL-DEPARTAMENTAL-Def2" xfId="1185" xr:uid="{00000000-0005-0000-0000-000094090000}"/>
    <cellStyle name="_Hoja1_EXCEL-DEPARTAMENTAL-Def2 2" xfId="3450" xr:uid="{00000000-0005-0000-0000-000095090000}"/>
    <cellStyle name="_Hoja1_EXCEL-DEPARTAMENTAL-Def2 2 2" xfId="3451" xr:uid="{00000000-0005-0000-0000-000096090000}"/>
    <cellStyle name="_Hoja1_EXCEL-DEPARTAMENTAL-Def2 3" xfId="3452" xr:uid="{00000000-0005-0000-0000-000097090000}"/>
    <cellStyle name="_Hoja1_Libro1 (5)" xfId="1186" xr:uid="{00000000-0005-0000-0000-000098090000}"/>
    <cellStyle name="_Hoja1_Libro1 (5) 2" xfId="3453" xr:uid="{00000000-0005-0000-0000-000099090000}"/>
    <cellStyle name="_Hoja1_Libro1 (5) 2 2" xfId="3454" xr:uid="{00000000-0005-0000-0000-00009A090000}"/>
    <cellStyle name="_Hoja1_Libro1 (5) 3" xfId="3455" xr:uid="{00000000-0005-0000-0000-00009B090000}"/>
    <cellStyle name="_Hoja1_Libro2" xfId="1187" xr:uid="{00000000-0005-0000-0000-00009C090000}"/>
    <cellStyle name="_Hoja1_Libro2 (4)" xfId="1188" xr:uid="{00000000-0005-0000-0000-00009D090000}"/>
    <cellStyle name="_Hoja1_Libro2 (4) 2" xfId="3456" xr:uid="{00000000-0005-0000-0000-00009E090000}"/>
    <cellStyle name="_Hoja1_Libro2 (4) 2 2" xfId="3457" xr:uid="{00000000-0005-0000-0000-00009F090000}"/>
    <cellStyle name="_Hoja1_Libro2 (4) 3" xfId="3458" xr:uid="{00000000-0005-0000-0000-0000A0090000}"/>
    <cellStyle name="_Hoja1_Libro2 2" xfId="1189" xr:uid="{00000000-0005-0000-0000-0000A1090000}"/>
    <cellStyle name="_Hoja1_Libro2 2 2" xfId="3459" xr:uid="{00000000-0005-0000-0000-0000A2090000}"/>
    <cellStyle name="_Hoja1_Libro2 3" xfId="1190" xr:uid="{00000000-0005-0000-0000-0000A3090000}"/>
    <cellStyle name="_Hoja1_Libro2 4" xfId="3460" xr:uid="{00000000-0005-0000-0000-0000A4090000}"/>
    <cellStyle name="_Hoja1_Libro2 5" xfId="3461" xr:uid="{00000000-0005-0000-0000-0000A5090000}"/>
    <cellStyle name="_Hoja1_Libro2 6" xfId="3462" xr:uid="{00000000-0005-0000-0000-0000A6090000}"/>
    <cellStyle name="_Hoja1_Libro2 7" xfId="3463" xr:uid="{00000000-0005-0000-0000-0000A7090000}"/>
    <cellStyle name="_Hoja1_Libro5" xfId="199" xr:uid="{00000000-0005-0000-0000-0000A8090000}"/>
    <cellStyle name="_Hoja1_Libro5 2" xfId="1191" xr:uid="{00000000-0005-0000-0000-0000A9090000}"/>
    <cellStyle name="_Hoja1_Libro5 2 2" xfId="3464" xr:uid="{00000000-0005-0000-0000-0000AA090000}"/>
    <cellStyle name="_Hoja1_Libro5 3" xfId="3465" xr:uid="{00000000-0005-0000-0000-0000AB090000}"/>
    <cellStyle name="_Hoja1_nivel educativo  -fin fin" xfId="200" xr:uid="{00000000-0005-0000-0000-0000AC090000}"/>
    <cellStyle name="_Hoja1_nivel educativo  -fin fin 2" xfId="1192" xr:uid="{00000000-0005-0000-0000-0000AD090000}"/>
    <cellStyle name="_Hoja1_nivel educativo  -fin fin 2 2" xfId="1193" xr:uid="{00000000-0005-0000-0000-0000AE090000}"/>
    <cellStyle name="_Hoja1_nivel educativo  -fin fin 2 2 2" xfId="3466" xr:uid="{00000000-0005-0000-0000-0000AF090000}"/>
    <cellStyle name="_Hoja1_nivel educativo  -fin fin 2 2 2 2" xfId="3467" xr:uid="{00000000-0005-0000-0000-0000B0090000}"/>
    <cellStyle name="_Hoja1_nivel educativo  -fin fin 2 2 3" xfId="3468" xr:uid="{00000000-0005-0000-0000-0000B1090000}"/>
    <cellStyle name="_Hoja1_nivel educativo  -fin fin 2 3" xfId="3469" xr:uid="{00000000-0005-0000-0000-0000B2090000}"/>
    <cellStyle name="_Hoja1_nivel educativo  -fin fin 2 3 2" xfId="3470" xr:uid="{00000000-0005-0000-0000-0000B3090000}"/>
    <cellStyle name="_Hoja1_nivel educativo  -fin fin 2 4" xfId="3471" xr:uid="{00000000-0005-0000-0000-0000B4090000}"/>
    <cellStyle name="_Hoja1_nivel educativo  -fin fin 3" xfId="3472" xr:uid="{00000000-0005-0000-0000-0000B5090000}"/>
    <cellStyle name="_Hoja1_nivel educativo  -fin fin 3 2" xfId="3473" xr:uid="{00000000-0005-0000-0000-0000B6090000}"/>
    <cellStyle name="_Hoja1_nivel educativo  -fin fin 4" xfId="3474" xr:uid="{00000000-0005-0000-0000-0000B7090000}"/>
    <cellStyle name="_Hoja1_nivel educativo  -fin fin_Cuadros Nor  (2)" xfId="1194" xr:uid="{00000000-0005-0000-0000-0000B8090000}"/>
    <cellStyle name="_Hoja1_nivel educativo  -fin fin_Cuadros Nor  (2) 2" xfId="3475" xr:uid="{00000000-0005-0000-0000-0000B9090000}"/>
    <cellStyle name="_Hoja1_nivel educativo  -fin fin_Cuadros Nor  (2) 2 2" xfId="3476" xr:uid="{00000000-0005-0000-0000-0000BA090000}"/>
    <cellStyle name="_Hoja1_nivel educativo  -fin fin_Cuadros Nor  (2) 3" xfId="3477" xr:uid="{00000000-0005-0000-0000-0000BB090000}"/>
    <cellStyle name="_Hoja1_nivel educativo  -fin fin_DEPARTAMENTAL-NUEVO FACTOR 2010" xfId="1195" xr:uid="{00000000-0005-0000-0000-0000BC090000}"/>
    <cellStyle name="_Hoja1_nivel educativo  -fin fin_DEPARTAMENTAL-NUEVO FACTOR 2010 2" xfId="3478" xr:uid="{00000000-0005-0000-0000-0000BD090000}"/>
    <cellStyle name="_Hoja1_nivel educativo  -fin fin_DEPARTAMENTAL-NUEVO FACTOR 2010 2 2" xfId="3479" xr:uid="{00000000-0005-0000-0000-0000BE090000}"/>
    <cellStyle name="_Hoja1_nivel educativo  -fin fin_DEPARTAMENTAL-NUEVO FACTOR 2010 3" xfId="3480" xr:uid="{00000000-0005-0000-0000-0000BF090000}"/>
    <cellStyle name="_Hoja1_nivel educativo  -fin fin_EXCEL-DEPARTAMENTAL-Def" xfId="1196" xr:uid="{00000000-0005-0000-0000-0000C0090000}"/>
    <cellStyle name="_Hoja1_nivel educativo  -fin fin_EXCEL-DEPARTAMENTAL-Def 2" xfId="3481" xr:uid="{00000000-0005-0000-0000-0000C1090000}"/>
    <cellStyle name="_Hoja1_nivel educativo  -fin fin_EXCEL-DEPARTAMENTAL-Def 2 2" xfId="3482" xr:uid="{00000000-0005-0000-0000-0000C2090000}"/>
    <cellStyle name="_Hoja1_nivel educativo  -fin fin_EXCEL-DEPARTAMENTAL-Def 3" xfId="3483" xr:uid="{00000000-0005-0000-0000-0000C3090000}"/>
    <cellStyle name="_Hoja1_nivel educativo  -fin fin_EXCEL-DEPARTAMENTAL-Def2" xfId="1197" xr:uid="{00000000-0005-0000-0000-0000C4090000}"/>
    <cellStyle name="_Hoja1_nivel educativo  -fin fin_EXCEL-DEPARTAMENTAL-Def2 2" xfId="3484" xr:uid="{00000000-0005-0000-0000-0000C5090000}"/>
    <cellStyle name="_Hoja1_nivel educativo  -fin fin_EXCEL-DEPARTAMENTAL-Def2 2 2" xfId="3485" xr:uid="{00000000-0005-0000-0000-0000C6090000}"/>
    <cellStyle name="_Hoja1_nivel educativo  -fin fin_EXCEL-DEPARTAMENTAL-Def2 3" xfId="3486" xr:uid="{00000000-0005-0000-0000-0000C7090000}"/>
    <cellStyle name="_Hoja1_nivel educativo  -fin fin_Salud y Pobreza" xfId="1198" xr:uid="{00000000-0005-0000-0000-0000C8090000}"/>
    <cellStyle name="_Hoja1_nivel educativo  -fin fin_Salud y Pobreza 2" xfId="3487" xr:uid="{00000000-0005-0000-0000-0000C9090000}"/>
    <cellStyle name="_Hoja1_nivel educativo  -fin fin_Salud y Pobreza 2 2" xfId="3488" xr:uid="{00000000-0005-0000-0000-0000CA090000}"/>
    <cellStyle name="_Hoja1_nivel educativo  -fin fin_Salud y Pobreza 3" xfId="3489" xr:uid="{00000000-0005-0000-0000-0000CB090000}"/>
    <cellStyle name="_Hoja1_no asiste de 6-16 y 17-24 de 2002-2009" xfId="201" xr:uid="{00000000-0005-0000-0000-0000CC090000}"/>
    <cellStyle name="_Hoja1_no asiste de 6-16 y 17-24 de 2002-2009 2" xfId="1199" xr:uid="{00000000-0005-0000-0000-0000CD090000}"/>
    <cellStyle name="_Hoja1_QUE NO ASISTE" xfId="202" xr:uid="{00000000-0005-0000-0000-0000CE090000}"/>
    <cellStyle name="_Hoja1_QUE NO ASISTE 2" xfId="1200" xr:uid="{00000000-0005-0000-0000-0000CF090000}"/>
    <cellStyle name="_Hoja1_QUE NO ASISTE 2 2" xfId="1201" xr:uid="{00000000-0005-0000-0000-0000D0090000}"/>
    <cellStyle name="_Hoja1_QUE NO ASISTE 2 2 2" xfId="3490" xr:uid="{00000000-0005-0000-0000-0000D1090000}"/>
    <cellStyle name="_Hoja1_QUE NO ASISTE 2 2 2 2" xfId="3491" xr:uid="{00000000-0005-0000-0000-0000D2090000}"/>
    <cellStyle name="_Hoja1_QUE NO ASISTE 2 2 3" xfId="3492" xr:uid="{00000000-0005-0000-0000-0000D3090000}"/>
    <cellStyle name="_Hoja1_QUE NO ASISTE 2 3" xfId="3493" xr:uid="{00000000-0005-0000-0000-0000D4090000}"/>
    <cellStyle name="_Hoja1_QUE NO ASISTE 2 3 2" xfId="3494" xr:uid="{00000000-0005-0000-0000-0000D5090000}"/>
    <cellStyle name="_Hoja1_QUE NO ASISTE 2 4" xfId="3495" xr:uid="{00000000-0005-0000-0000-0000D6090000}"/>
    <cellStyle name="_Hoja1_QUE NO ASISTE 3" xfId="3496" xr:uid="{00000000-0005-0000-0000-0000D7090000}"/>
    <cellStyle name="_Hoja1_QUE NO ASISTE 3 2" xfId="3497" xr:uid="{00000000-0005-0000-0000-0000D8090000}"/>
    <cellStyle name="_Hoja1_QUE NO ASISTE 4" xfId="3498" xr:uid="{00000000-0005-0000-0000-0000D9090000}"/>
    <cellStyle name="_Hoja1_QUE NO ASISTE_Cuadros Nor  (2)" xfId="1202" xr:uid="{00000000-0005-0000-0000-0000DA090000}"/>
    <cellStyle name="_Hoja1_QUE NO ASISTE_Cuadros Nor  (2) 2" xfId="3499" xr:uid="{00000000-0005-0000-0000-0000DB090000}"/>
    <cellStyle name="_Hoja1_QUE NO ASISTE_Cuadros Nor  (2) 2 2" xfId="3500" xr:uid="{00000000-0005-0000-0000-0000DC090000}"/>
    <cellStyle name="_Hoja1_QUE NO ASISTE_Cuadros Nor  (2) 3" xfId="3501" xr:uid="{00000000-0005-0000-0000-0000DD090000}"/>
    <cellStyle name="_Hoja1_QUE NO ASISTE_DEPARTAMENTAL-NUEVO FACTOR 2010" xfId="1203" xr:uid="{00000000-0005-0000-0000-0000DE090000}"/>
    <cellStyle name="_Hoja1_QUE NO ASISTE_DEPARTAMENTAL-NUEVO FACTOR 2010 2" xfId="3502" xr:uid="{00000000-0005-0000-0000-0000DF090000}"/>
    <cellStyle name="_Hoja1_QUE NO ASISTE_DEPARTAMENTAL-NUEVO FACTOR 2010 2 2" xfId="3503" xr:uid="{00000000-0005-0000-0000-0000E0090000}"/>
    <cellStyle name="_Hoja1_QUE NO ASISTE_DEPARTAMENTAL-NUEVO FACTOR 2010 3" xfId="3504" xr:uid="{00000000-0005-0000-0000-0000E1090000}"/>
    <cellStyle name="_Hoja1_QUE NO ASISTE_EXCEL-DEPARTAMENTAL-Def" xfId="1204" xr:uid="{00000000-0005-0000-0000-0000E2090000}"/>
    <cellStyle name="_Hoja1_QUE NO ASISTE_EXCEL-DEPARTAMENTAL-Def 2" xfId="3505" xr:uid="{00000000-0005-0000-0000-0000E3090000}"/>
    <cellStyle name="_Hoja1_QUE NO ASISTE_EXCEL-DEPARTAMENTAL-Def 2 2" xfId="3506" xr:uid="{00000000-0005-0000-0000-0000E4090000}"/>
    <cellStyle name="_Hoja1_QUE NO ASISTE_EXCEL-DEPARTAMENTAL-Def 3" xfId="3507" xr:uid="{00000000-0005-0000-0000-0000E5090000}"/>
    <cellStyle name="_Hoja1_QUE NO ASISTE_EXCEL-DEPARTAMENTAL-Def2" xfId="1205" xr:uid="{00000000-0005-0000-0000-0000E6090000}"/>
    <cellStyle name="_Hoja1_QUE NO ASISTE_EXCEL-DEPARTAMENTAL-Def2 2" xfId="3508" xr:uid="{00000000-0005-0000-0000-0000E7090000}"/>
    <cellStyle name="_Hoja1_QUE NO ASISTE_EXCEL-DEPARTAMENTAL-Def2 2 2" xfId="3509" xr:uid="{00000000-0005-0000-0000-0000E8090000}"/>
    <cellStyle name="_Hoja1_QUE NO ASISTE_EXCEL-DEPARTAMENTAL-Def2 3" xfId="3510" xr:uid="{00000000-0005-0000-0000-0000E9090000}"/>
    <cellStyle name="_Hoja1_QUE NO ASISTE_Salud y Pobreza" xfId="1206" xr:uid="{00000000-0005-0000-0000-0000EA090000}"/>
    <cellStyle name="_Hoja1_QUE NO ASISTE_Salud y Pobreza 2" xfId="3511" xr:uid="{00000000-0005-0000-0000-0000EB090000}"/>
    <cellStyle name="_Hoja1_QUE NO ASISTE_Salud y Pobreza 2 2" xfId="3512" xr:uid="{00000000-0005-0000-0000-0000EC090000}"/>
    <cellStyle name="_Hoja1_QUE NO ASISTE_Salud y Pobreza 3" xfId="3513" xr:uid="{00000000-0005-0000-0000-0000ED090000}"/>
    <cellStyle name="_Hoja1_QUINTILES CAP3 -NOBIL ENERO 2011" xfId="1207" xr:uid="{00000000-0005-0000-0000-0000EE090000}"/>
    <cellStyle name="_Hoja1_QUINTILES CAP3 -NOBIL ENERO 2011 2" xfId="1208" xr:uid="{00000000-0005-0000-0000-0000EF090000}"/>
    <cellStyle name="_Hoja1_QUINTILES educacion" xfId="1209" xr:uid="{00000000-0005-0000-0000-0000F0090000}"/>
    <cellStyle name="_Hoja1_QUINTILES educacion 2" xfId="1210" xr:uid="{00000000-0005-0000-0000-0000F1090000}"/>
    <cellStyle name="_Hoja1_resultados de estudios año anterior 2002-2009" xfId="203" xr:uid="{00000000-0005-0000-0000-0000F2090000}"/>
    <cellStyle name="_Hoja1_resultados de estudios año anterior 2002-2009 2" xfId="1211" xr:uid="{00000000-0005-0000-0000-0000F3090000}"/>
    <cellStyle name="_Hoja1_resultados de estudios año anterior 2002-2009 2 2" xfId="1212" xr:uid="{00000000-0005-0000-0000-0000F4090000}"/>
    <cellStyle name="_Hoja1_resultados de estudios año anterior 2002-2009 2 2 2" xfId="3514" xr:uid="{00000000-0005-0000-0000-0000F5090000}"/>
    <cellStyle name="_Hoja1_resultados de estudios año anterior 2002-2009 2 2 2 2" xfId="3515" xr:uid="{00000000-0005-0000-0000-0000F6090000}"/>
    <cellStyle name="_Hoja1_resultados de estudios año anterior 2002-2009 2 2 3" xfId="3516" xr:uid="{00000000-0005-0000-0000-0000F7090000}"/>
    <cellStyle name="_Hoja1_resultados de estudios año anterior 2002-2009 2 3" xfId="3517" xr:uid="{00000000-0005-0000-0000-0000F8090000}"/>
    <cellStyle name="_Hoja1_resultados de estudios año anterior 2002-2009 2 3 2" xfId="3518" xr:uid="{00000000-0005-0000-0000-0000F9090000}"/>
    <cellStyle name="_Hoja1_resultados de estudios año anterior 2002-2009 2 4" xfId="3519" xr:uid="{00000000-0005-0000-0000-0000FA090000}"/>
    <cellStyle name="_Hoja1_resultados de estudios año anterior 2002-2009 3" xfId="3520" xr:uid="{00000000-0005-0000-0000-0000FB090000}"/>
    <cellStyle name="_Hoja1_resultados de estudios año anterior 2002-2009 3 2" xfId="3521" xr:uid="{00000000-0005-0000-0000-0000FC090000}"/>
    <cellStyle name="_Hoja1_resultados de estudios año anterior 2002-2009 4" xfId="3522" xr:uid="{00000000-0005-0000-0000-0000FD090000}"/>
    <cellStyle name="_Hoja1_resultados de estudios año anterior 2002-2009_Cuadros Nor  (2)" xfId="1213" xr:uid="{00000000-0005-0000-0000-0000FE090000}"/>
    <cellStyle name="_Hoja1_resultados de estudios año anterior 2002-2009_Cuadros Nor  (2) 2" xfId="3523" xr:uid="{00000000-0005-0000-0000-0000FF090000}"/>
    <cellStyle name="_Hoja1_resultados de estudios año anterior 2002-2009_Cuadros Nor  (2) 2 2" xfId="3524" xr:uid="{00000000-0005-0000-0000-0000000A0000}"/>
    <cellStyle name="_Hoja1_resultados de estudios año anterior 2002-2009_Cuadros Nor  (2) 3" xfId="3525" xr:uid="{00000000-0005-0000-0000-0000010A0000}"/>
    <cellStyle name="_Hoja1_resultados de estudios año anterior 2002-2009_DEPARTAMENTAL-NUEVO FACTOR 2010" xfId="1214" xr:uid="{00000000-0005-0000-0000-0000020A0000}"/>
    <cellStyle name="_Hoja1_resultados de estudios año anterior 2002-2009_DEPARTAMENTAL-NUEVO FACTOR 2010 2" xfId="3526" xr:uid="{00000000-0005-0000-0000-0000030A0000}"/>
    <cellStyle name="_Hoja1_resultados de estudios año anterior 2002-2009_DEPARTAMENTAL-NUEVO FACTOR 2010 2 2" xfId="3527" xr:uid="{00000000-0005-0000-0000-0000040A0000}"/>
    <cellStyle name="_Hoja1_resultados de estudios año anterior 2002-2009_DEPARTAMENTAL-NUEVO FACTOR 2010 3" xfId="3528" xr:uid="{00000000-0005-0000-0000-0000050A0000}"/>
    <cellStyle name="_Hoja1_resultados de estudios año anterior 2002-2009_EXCEL-DEPARTAMENTAL-Def" xfId="1215" xr:uid="{00000000-0005-0000-0000-0000060A0000}"/>
    <cellStyle name="_Hoja1_resultados de estudios año anterior 2002-2009_EXCEL-DEPARTAMENTAL-Def 2" xfId="3529" xr:uid="{00000000-0005-0000-0000-0000070A0000}"/>
    <cellStyle name="_Hoja1_resultados de estudios año anterior 2002-2009_EXCEL-DEPARTAMENTAL-Def 2 2" xfId="3530" xr:uid="{00000000-0005-0000-0000-0000080A0000}"/>
    <cellStyle name="_Hoja1_resultados de estudios año anterior 2002-2009_EXCEL-DEPARTAMENTAL-Def 3" xfId="3531" xr:uid="{00000000-0005-0000-0000-0000090A0000}"/>
    <cellStyle name="_Hoja1_resultados de estudios año anterior 2002-2009_EXCEL-DEPARTAMENTAL-Def2" xfId="1216" xr:uid="{00000000-0005-0000-0000-00000A0A0000}"/>
    <cellStyle name="_Hoja1_resultados de estudios año anterior 2002-2009_EXCEL-DEPARTAMENTAL-Def2 2" xfId="3532" xr:uid="{00000000-0005-0000-0000-00000B0A0000}"/>
    <cellStyle name="_Hoja1_resultados de estudios año anterior 2002-2009_EXCEL-DEPARTAMENTAL-Def2 2 2" xfId="3533" xr:uid="{00000000-0005-0000-0000-00000C0A0000}"/>
    <cellStyle name="_Hoja1_resultados de estudios año anterior 2002-2009_EXCEL-DEPARTAMENTAL-Def2 3" xfId="3534" xr:uid="{00000000-0005-0000-0000-00000D0A0000}"/>
    <cellStyle name="_Hoja1_resultados de estudios año anterior 2002-2009_Salud y Pobreza" xfId="1217" xr:uid="{00000000-0005-0000-0000-00000E0A0000}"/>
    <cellStyle name="_Hoja1_resultados de estudios año anterior 2002-2009_Salud y Pobreza 2" xfId="3535" xr:uid="{00000000-0005-0000-0000-00000F0A0000}"/>
    <cellStyle name="_Hoja1_resultados de estudios año anterior 2002-2009_Salud y Pobreza 2 2" xfId="3536" xr:uid="{00000000-0005-0000-0000-0000100A0000}"/>
    <cellStyle name="_Hoja1_resultados de estudios año anterior 2002-2009_Salud y Pobreza 3" xfId="3537" xr:uid="{00000000-0005-0000-0000-0000110A0000}"/>
    <cellStyle name="_Hoja1_Salud y Pobreza" xfId="1218" xr:uid="{00000000-0005-0000-0000-0000120A0000}"/>
    <cellStyle name="_Hoja1_Salud y Pobreza 2" xfId="3538" xr:uid="{00000000-0005-0000-0000-0000130A0000}"/>
    <cellStyle name="_Hoja1_Salud y Pobreza 2 2" xfId="3539" xr:uid="{00000000-0005-0000-0000-0000140A0000}"/>
    <cellStyle name="_Hoja1_Salud y Pobreza 3" xfId="3540" xr:uid="{00000000-0005-0000-0000-0000150A0000}"/>
    <cellStyle name="_Hoja1_secundaria cap3-mariluz" xfId="1219" xr:uid="{00000000-0005-0000-0000-0000160A0000}"/>
    <cellStyle name="_Hoja1_secundaria cap3-mariluz 2" xfId="1220" xr:uid="{00000000-0005-0000-0000-0000170A0000}"/>
    <cellStyle name="_Hoja1_solicita datos para el 2007-minedu remitio" xfId="1221" xr:uid="{00000000-0005-0000-0000-0000180A0000}"/>
    <cellStyle name="_Hoja1_solicita datos para el 2007-minedu remitio 2" xfId="1222" xr:uid="{00000000-0005-0000-0000-0000190A0000}"/>
    <cellStyle name="_Hoja1_solicita datos para el 2007-minedu remitio 2 2" xfId="3541" xr:uid="{00000000-0005-0000-0000-00001A0A0000}"/>
    <cellStyle name="_Hoja1_solicita datos para el 2007-minedu remitio 3" xfId="3542" xr:uid="{00000000-0005-0000-0000-00001B0A0000}"/>
    <cellStyle name="_IDENTIDAD-LIMA-2007 Diciembre" xfId="204" xr:uid="{00000000-0005-0000-0000-00001C0A0000}"/>
    <cellStyle name="_IDENTIDAD-LIMA-2007 Diciembre 2" xfId="1223" xr:uid="{00000000-0005-0000-0000-00001D0A0000}"/>
    <cellStyle name="_IDENTIDAD-LIMA-2007 Diciembre 2 2" xfId="3543" xr:uid="{00000000-0005-0000-0000-00001E0A0000}"/>
    <cellStyle name="_IDENTIDAD-LIMA-2007 Diciembre 3" xfId="3544" xr:uid="{00000000-0005-0000-0000-00001F0A0000}"/>
    <cellStyle name="_Ingresos Reales 2008-2009 PANEL (16-04-10)" xfId="205" xr:uid="{00000000-0005-0000-0000-0000200A0000}"/>
    <cellStyle name="_Ingresos Reales 2008-2009 PANEL (16-04-10) 2" xfId="1224" xr:uid="{00000000-0005-0000-0000-0000210A0000}"/>
    <cellStyle name="_Ingresos Reales 2008-2009 PANEL (16-04-10) 2 2" xfId="1225" xr:uid="{00000000-0005-0000-0000-0000220A0000}"/>
    <cellStyle name="_Ingresos Reales 2008-2009 PANEL (16-04-10) 2 2 2" xfId="3545" xr:uid="{00000000-0005-0000-0000-0000230A0000}"/>
    <cellStyle name="_Ingresos Reales 2008-2009 PANEL (16-04-10) 2 2 2 2" xfId="3546" xr:uid="{00000000-0005-0000-0000-0000240A0000}"/>
    <cellStyle name="_Ingresos Reales 2008-2009 PANEL (16-04-10) 2 2 3" xfId="3547" xr:uid="{00000000-0005-0000-0000-0000250A0000}"/>
    <cellStyle name="_Ingresos Reales 2008-2009 PANEL (16-04-10) 2 3" xfId="3548" xr:uid="{00000000-0005-0000-0000-0000260A0000}"/>
    <cellStyle name="_Ingresos Reales 2008-2009 PANEL (16-04-10) 2 3 2" xfId="3549" xr:uid="{00000000-0005-0000-0000-0000270A0000}"/>
    <cellStyle name="_Ingresos Reales 2008-2009 PANEL (16-04-10) 2 4" xfId="3550" xr:uid="{00000000-0005-0000-0000-0000280A0000}"/>
    <cellStyle name="_Ingresos Reales 2008-2009 PANEL (16-04-10) 3" xfId="3551" xr:uid="{00000000-0005-0000-0000-0000290A0000}"/>
    <cellStyle name="_Ingresos Reales 2008-2009 PANEL (16-04-10) 3 2" xfId="3552" xr:uid="{00000000-0005-0000-0000-00002A0A0000}"/>
    <cellStyle name="_Ingresos Reales 2008-2009 PANEL (16-04-10) 4" xfId="3553" xr:uid="{00000000-0005-0000-0000-00002B0A0000}"/>
    <cellStyle name="_Ingresos Reales 2008-2009 PANEL (16-04-10)_03.Indicadores FGT de pobreza (4 criterios)" xfId="206" xr:uid="{00000000-0005-0000-0000-00002C0A0000}"/>
    <cellStyle name="_Ingresos Reales 2008-2009 PANEL (16-04-10)_03.Indicadores FGT de pobreza (4 criterios) 2" xfId="1226" xr:uid="{00000000-0005-0000-0000-00002D0A0000}"/>
    <cellStyle name="_Ingresos Reales 2008-2009 PANEL (16-04-10)_03.Indicadores FGT de pobreza (4 criterios) 2 2" xfId="1227" xr:uid="{00000000-0005-0000-0000-00002E0A0000}"/>
    <cellStyle name="_Ingresos Reales 2008-2009 PANEL (16-04-10)_03.Indicadores FGT de pobreza (4 criterios) 2 2 2" xfId="3554" xr:uid="{00000000-0005-0000-0000-00002F0A0000}"/>
    <cellStyle name="_Ingresos Reales 2008-2009 PANEL (16-04-10)_03.Indicadores FGT de pobreza (4 criterios) 2 2 2 2" xfId="3555" xr:uid="{00000000-0005-0000-0000-0000300A0000}"/>
    <cellStyle name="_Ingresos Reales 2008-2009 PANEL (16-04-10)_03.Indicadores FGT de pobreza (4 criterios) 2 2 3" xfId="3556" xr:uid="{00000000-0005-0000-0000-0000310A0000}"/>
    <cellStyle name="_Ingresos Reales 2008-2009 PANEL (16-04-10)_03.Indicadores FGT de pobreza (4 criterios) 2 3" xfId="3557" xr:uid="{00000000-0005-0000-0000-0000320A0000}"/>
    <cellStyle name="_Ingresos Reales 2008-2009 PANEL (16-04-10)_03.Indicadores FGT de pobreza (4 criterios) 2 3 2" xfId="3558" xr:uid="{00000000-0005-0000-0000-0000330A0000}"/>
    <cellStyle name="_Ingresos Reales 2008-2009 PANEL (16-04-10)_03.Indicadores FGT de pobreza (4 criterios) 2 4" xfId="3559" xr:uid="{00000000-0005-0000-0000-0000340A0000}"/>
    <cellStyle name="_Ingresos Reales 2008-2009 PANEL (16-04-10)_03.Indicadores FGT de pobreza (4 criterios) 3" xfId="3560" xr:uid="{00000000-0005-0000-0000-0000350A0000}"/>
    <cellStyle name="_Ingresos Reales 2008-2009 PANEL (16-04-10)_03.Indicadores FGT de pobreza (4 criterios) 3 2" xfId="3561" xr:uid="{00000000-0005-0000-0000-0000360A0000}"/>
    <cellStyle name="_Ingresos Reales 2008-2009 PANEL (16-04-10)_03.Indicadores FGT de pobreza (4 criterios) 4" xfId="3562" xr:uid="{00000000-0005-0000-0000-0000370A0000}"/>
    <cellStyle name="_Ingresos Reales 2008-2009 PANEL (16-04-10)_Cuadros Nor  (2)" xfId="1228" xr:uid="{00000000-0005-0000-0000-0000380A0000}"/>
    <cellStyle name="_Ingresos Reales 2008-2009 PANEL (16-04-10)_Cuadros Nor  (2) 2" xfId="3563" xr:uid="{00000000-0005-0000-0000-0000390A0000}"/>
    <cellStyle name="_Ingresos Reales 2008-2009 PANEL (16-04-10)_Cuadros Nor  (2) 2 2" xfId="3564" xr:uid="{00000000-0005-0000-0000-00003A0A0000}"/>
    <cellStyle name="_Ingresos Reales 2008-2009 PANEL (16-04-10)_Cuadros Nor  (2) 3" xfId="3565" xr:uid="{00000000-0005-0000-0000-00003B0A0000}"/>
    <cellStyle name="_Ingresos Reales 2008-2009 PANEL (16-04-10)_DEPARTAMENTAL-NUEVO FACTOR 2010" xfId="1229" xr:uid="{00000000-0005-0000-0000-00003C0A0000}"/>
    <cellStyle name="_Ingresos Reales 2008-2009 PANEL (16-04-10)_DEPARTAMENTAL-NUEVO FACTOR 2010 2" xfId="3566" xr:uid="{00000000-0005-0000-0000-00003D0A0000}"/>
    <cellStyle name="_Ingresos Reales 2008-2009 PANEL (16-04-10)_DEPARTAMENTAL-NUEVO FACTOR 2010 2 2" xfId="3567" xr:uid="{00000000-0005-0000-0000-00003E0A0000}"/>
    <cellStyle name="_Ingresos Reales 2008-2009 PANEL (16-04-10)_DEPARTAMENTAL-NUEVO FACTOR 2010 3" xfId="3568" xr:uid="{00000000-0005-0000-0000-00003F0A0000}"/>
    <cellStyle name="_Ingresos Reales 2008-2009 PANEL (16-04-10)_EXCEL-DEPARTAMENTAL-Def" xfId="1230" xr:uid="{00000000-0005-0000-0000-0000400A0000}"/>
    <cellStyle name="_Ingresos Reales 2008-2009 PANEL (16-04-10)_EXCEL-DEPARTAMENTAL-Def 2" xfId="3569" xr:uid="{00000000-0005-0000-0000-0000410A0000}"/>
    <cellStyle name="_Ingresos Reales 2008-2009 PANEL (16-04-10)_EXCEL-DEPARTAMENTAL-Def 2 2" xfId="3570" xr:uid="{00000000-0005-0000-0000-0000420A0000}"/>
    <cellStyle name="_Ingresos Reales 2008-2009 PANEL (16-04-10)_EXCEL-DEPARTAMENTAL-Def 3" xfId="3571" xr:uid="{00000000-0005-0000-0000-0000430A0000}"/>
    <cellStyle name="_Ingresos Reales 2008-2009 PANEL (16-04-10)_EXCEL-DEPARTAMENTAL-Def2" xfId="1231" xr:uid="{00000000-0005-0000-0000-0000440A0000}"/>
    <cellStyle name="_Ingresos Reales 2008-2009 PANEL (16-04-10)_EXCEL-DEPARTAMENTAL-Def2 2" xfId="3572" xr:uid="{00000000-0005-0000-0000-0000450A0000}"/>
    <cellStyle name="_Ingresos Reales 2008-2009 PANEL (16-04-10)_EXCEL-DEPARTAMENTAL-Def2 2 2" xfId="3573" xr:uid="{00000000-0005-0000-0000-0000460A0000}"/>
    <cellStyle name="_Ingresos Reales 2008-2009 PANEL (16-04-10)_EXCEL-DEPARTAMENTAL-Def2 3" xfId="3574" xr:uid="{00000000-0005-0000-0000-0000470A0000}"/>
    <cellStyle name="_Ingresos Reales 2008-2009 PANEL (16-04-10)_Libro1 (5)" xfId="1232" xr:uid="{00000000-0005-0000-0000-0000480A0000}"/>
    <cellStyle name="_Ingresos Reales 2008-2009 PANEL (16-04-10)_Libro1 (5) 2" xfId="3575" xr:uid="{00000000-0005-0000-0000-0000490A0000}"/>
    <cellStyle name="_Ingresos Reales 2008-2009 PANEL (16-04-10)_Libro1 (5) 2 2" xfId="3576" xr:uid="{00000000-0005-0000-0000-00004A0A0000}"/>
    <cellStyle name="_Ingresos Reales 2008-2009 PANEL (16-04-10)_Libro1 (5) 3" xfId="3577" xr:uid="{00000000-0005-0000-0000-00004B0A0000}"/>
    <cellStyle name="_Ingresos Reales 2008-2009 PANEL (16-04-10)_Libro2 (4)" xfId="1233" xr:uid="{00000000-0005-0000-0000-00004C0A0000}"/>
    <cellStyle name="_Ingresos Reales 2008-2009 PANEL (16-04-10)_Libro2 (4) 2" xfId="3578" xr:uid="{00000000-0005-0000-0000-00004D0A0000}"/>
    <cellStyle name="_Ingresos Reales 2008-2009 PANEL (16-04-10)_Libro2 (4) 2 2" xfId="3579" xr:uid="{00000000-0005-0000-0000-00004E0A0000}"/>
    <cellStyle name="_Ingresos Reales 2008-2009 PANEL (16-04-10)_Libro2 (4) 3" xfId="3580" xr:uid="{00000000-0005-0000-0000-00004F0A0000}"/>
    <cellStyle name="_Ingresos Reales 2008-2009 PANEL (16-04-10)_Salud y Pobreza" xfId="1234" xr:uid="{00000000-0005-0000-0000-0000500A0000}"/>
    <cellStyle name="_Ingresos Reales 2008-2009 PANEL (16-04-10)_Salud y Pobreza 2" xfId="3581" xr:uid="{00000000-0005-0000-0000-0000510A0000}"/>
    <cellStyle name="_Ingresos Reales 2008-2009 PANEL (16-04-10)_Salud y Pobreza 2 2" xfId="3582" xr:uid="{00000000-0005-0000-0000-0000520A0000}"/>
    <cellStyle name="_Ingresos Reales 2008-2009 PANEL (16-04-10)_Salud y Pobreza 3" xfId="3583" xr:uid="{00000000-0005-0000-0000-0000530A0000}"/>
    <cellStyle name="_ipen.actualizado" xfId="207" xr:uid="{00000000-0005-0000-0000-0000540A0000}"/>
    <cellStyle name="_ipen.actualizado 2" xfId="1235" xr:uid="{00000000-0005-0000-0000-0000550A0000}"/>
    <cellStyle name="_ipen.actualizado 2 2" xfId="3584" xr:uid="{00000000-0005-0000-0000-0000560A0000}"/>
    <cellStyle name="_ipen.actualizado 3" xfId="3585" xr:uid="{00000000-0005-0000-0000-0000570A0000}"/>
    <cellStyle name="_ipen.actualizado_1-UIRN-UTSIGnov-2008" xfId="208" xr:uid="{00000000-0005-0000-0000-0000580A0000}"/>
    <cellStyle name="_ipen.actualizado_1-UIRN-UTSIGnov-2008 2" xfId="1236" xr:uid="{00000000-0005-0000-0000-0000590A0000}"/>
    <cellStyle name="_ipen.actualizado_1-UIRN-UTSIGnov-2008 2 2" xfId="3586" xr:uid="{00000000-0005-0000-0000-00005A0A0000}"/>
    <cellStyle name="_ipen.actualizado_1-UIRN-UTSIGnov-2008 3" xfId="3587" xr:uid="{00000000-0005-0000-0000-00005B0A0000}"/>
    <cellStyle name="_ipen.actualizado_1-UIRN-UTSIGnov-2008_GRAFICOS ODM" xfId="209" xr:uid="{00000000-0005-0000-0000-00005C0A0000}"/>
    <cellStyle name="_ipen.actualizado_1-UIRN-UTSIGnov-2008_GRAFICOS ODM 2" xfId="1237" xr:uid="{00000000-0005-0000-0000-00005D0A0000}"/>
    <cellStyle name="_ipen.actualizado_1-UIRN-UTSIGnov-2008_GRAFICOS ODM 2 2" xfId="3588" xr:uid="{00000000-0005-0000-0000-00005E0A0000}"/>
    <cellStyle name="_ipen.actualizado_1-UIRN-UTSIGnov-2008_GRAFICOS ODM 3" xfId="3589" xr:uid="{00000000-0005-0000-0000-00005F0A0000}"/>
    <cellStyle name="_ipen.actualizado_cuadros adicionales de brechas2002 y 2008 (2)" xfId="1238" xr:uid="{00000000-0005-0000-0000-0000600A0000}"/>
    <cellStyle name="_ipen.actualizado_cuadros adicionales de brechas2002 y 2008 (2) 2" xfId="1239" xr:uid="{00000000-0005-0000-0000-0000610A0000}"/>
    <cellStyle name="_ipen.actualizado_cuadros adicionales de brechas2002 y 2008 (2) 2 2" xfId="3590" xr:uid="{00000000-0005-0000-0000-0000620A0000}"/>
    <cellStyle name="_ipen.actualizado_cuadros adicionales de brechas2002 y 2008 (2) 3" xfId="3591" xr:uid="{00000000-0005-0000-0000-0000630A0000}"/>
    <cellStyle name="_ipen.actualizado_CUAD-TEXTO_" xfId="1240" xr:uid="{00000000-0005-0000-0000-0000640A0000}"/>
    <cellStyle name="_ipen.actualizado_CUAD-TEXTO_ 2" xfId="1241" xr:uid="{00000000-0005-0000-0000-0000650A0000}"/>
    <cellStyle name="_ipen.actualizado_CUAD-TEXTO_ 2 2" xfId="3592" xr:uid="{00000000-0005-0000-0000-0000660A0000}"/>
    <cellStyle name="_ipen.actualizado_CUAD-TEXTO_ 3" xfId="3593" xr:uid="{00000000-0005-0000-0000-0000670A0000}"/>
    <cellStyle name="_ipen.actualizado_GRAFICOS ODM" xfId="210" xr:uid="{00000000-0005-0000-0000-0000680A0000}"/>
    <cellStyle name="_ipen.actualizado_GRAFICOS ODM 2" xfId="1242" xr:uid="{00000000-0005-0000-0000-0000690A0000}"/>
    <cellStyle name="_ipen.actualizado_GRAFICOS ODM 2 2" xfId="3594" xr:uid="{00000000-0005-0000-0000-00006A0A0000}"/>
    <cellStyle name="_ipen.actualizado_GRAFICOS ODM 3" xfId="3595" xr:uid="{00000000-0005-0000-0000-00006B0A0000}"/>
    <cellStyle name="_ipen.actualizado_Libro2" xfId="1243" xr:uid="{00000000-0005-0000-0000-00006C0A0000}"/>
    <cellStyle name="_ipen.actualizado_Libro2 2" xfId="1244" xr:uid="{00000000-0005-0000-0000-00006D0A0000}"/>
    <cellStyle name="_ipen.actualizado_Libro2 2 2" xfId="3596" xr:uid="{00000000-0005-0000-0000-00006E0A0000}"/>
    <cellStyle name="_ipen.actualizado_Libro2 3" xfId="3597" xr:uid="{00000000-0005-0000-0000-00006F0A0000}"/>
    <cellStyle name="_ipen.actualizado_solicita datos para el 2007-minedu remitio" xfId="1245" xr:uid="{00000000-0005-0000-0000-0000700A0000}"/>
    <cellStyle name="_ipen.actualizado_solicita datos para el 2007-minedu remitio 2" xfId="1246" xr:uid="{00000000-0005-0000-0000-0000710A0000}"/>
    <cellStyle name="_ipen.actualizado_solicita datos para el 2007-minedu remitio 2 2" xfId="3598" xr:uid="{00000000-0005-0000-0000-0000720A0000}"/>
    <cellStyle name="_ipen.actualizado_solicita datos para el 2007-minedu remitio 3" xfId="3599" xr:uid="{00000000-0005-0000-0000-0000730A0000}"/>
    <cellStyle name="_Libro2" xfId="211" xr:uid="{00000000-0005-0000-0000-0000740A0000}"/>
    <cellStyle name="_Libro2 2" xfId="1247" xr:uid="{00000000-0005-0000-0000-0000750A0000}"/>
    <cellStyle name="_Libro2 2 2" xfId="3600" xr:uid="{00000000-0005-0000-0000-0000760A0000}"/>
    <cellStyle name="_Libro2 3" xfId="3601" xr:uid="{00000000-0005-0000-0000-0000770A0000}"/>
    <cellStyle name="_Libro2_1-UIRN-UTSIGnov-2008" xfId="212" xr:uid="{00000000-0005-0000-0000-0000780A0000}"/>
    <cellStyle name="_Libro2_1-UIRN-UTSIGnov-2008 2" xfId="1248" xr:uid="{00000000-0005-0000-0000-0000790A0000}"/>
    <cellStyle name="_Libro2_1-UIRN-UTSIGnov-2008 2 2" xfId="3602" xr:uid="{00000000-0005-0000-0000-00007A0A0000}"/>
    <cellStyle name="_Libro2_1-UIRN-UTSIGnov-2008 3" xfId="3603" xr:uid="{00000000-0005-0000-0000-00007B0A0000}"/>
    <cellStyle name="_Libro2_1-UIRN-UTSIGnov-2008_GRAFICOS ODM" xfId="213" xr:uid="{00000000-0005-0000-0000-00007C0A0000}"/>
    <cellStyle name="_Libro2_1-UIRN-UTSIGnov-2008_GRAFICOS ODM 2" xfId="1249" xr:uid="{00000000-0005-0000-0000-00007D0A0000}"/>
    <cellStyle name="_Libro2_1-UIRN-UTSIGnov-2008_GRAFICOS ODM 2 2" xfId="3604" xr:uid="{00000000-0005-0000-0000-00007E0A0000}"/>
    <cellStyle name="_Libro2_1-UIRN-UTSIGnov-2008_GRAFICOS ODM 3" xfId="3605" xr:uid="{00000000-0005-0000-0000-00007F0A0000}"/>
    <cellStyle name="_Libro2_cuadros adicionales de brechas2002 y 2008 (2)" xfId="1250" xr:uid="{00000000-0005-0000-0000-0000800A0000}"/>
    <cellStyle name="_Libro2_cuadros adicionales de brechas2002 y 2008 (2) 2" xfId="1251" xr:uid="{00000000-0005-0000-0000-0000810A0000}"/>
    <cellStyle name="_Libro2_cuadros adicionales de brechas2002 y 2008 (2) 2 2" xfId="3606" xr:uid="{00000000-0005-0000-0000-0000820A0000}"/>
    <cellStyle name="_Libro2_cuadros adicionales de brechas2002 y 2008 (2) 3" xfId="3607" xr:uid="{00000000-0005-0000-0000-0000830A0000}"/>
    <cellStyle name="_Libro2_CUAD-TEXTO_" xfId="1252" xr:uid="{00000000-0005-0000-0000-0000840A0000}"/>
    <cellStyle name="_Libro2_CUAD-TEXTO_ 2" xfId="1253" xr:uid="{00000000-0005-0000-0000-0000850A0000}"/>
    <cellStyle name="_Libro2_CUAD-TEXTO_ 2 2" xfId="3608" xr:uid="{00000000-0005-0000-0000-0000860A0000}"/>
    <cellStyle name="_Libro2_CUAD-TEXTO_ 3" xfId="3609" xr:uid="{00000000-0005-0000-0000-0000870A0000}"/>
    <cellStyle name="_Libro2_GRAFICOS ODM" xfId="214" xr:uid="{00000000-0005-0000-0000-0000880A0000}"/>
    <cellStyle name="_Libro2_GRAFICOS ODM 2" xfId="1254" xr:uid="{00000000-0005-0000-0000-0000890A0000}"/>
    <cellStyle name="_Libro2_GRAFICOS ODM 2 2" xfId="3610" xr:uid="{00000000-0005-0000-0000-00008A0A0000}"/>
    <cellStyle name="_Libro2_GRAFICOS ODM 3" xfId="3611" xr:uid="{00000000-0005-0000-0000-00008B0A0000}"/>
    <cellStyle name="_Libro2_Libro2" xfId="1255" xr:uid="{00000000-0005-0000-0000-00008C0A0000}"/>
    <cellStyle name="_Libro2_Libro2 2" xfId="1256" xr:uid="{00000000-0005-0000-0000-00008D0A0000}"/>
    <cellStyle name="_Libro2_Libro2 2 2" xfId="3612" xr:uid="{00000000-0005-0000-0000-00008E0A0000}"/>
    <cellStyle name="_Libro2_Libro2 3" xfId="3613" xr:uid="{00000000-0005-0000-0000-00008F0A0000}"/>
    <cellStyle name="_Libro2_solicita datos para el 2007-minedu remitio" xfId="1257" xr:uid="{00000000-0005-0000-0000-0000900A0000}"/>
    <cellStyle name="_Libro2_solicita datos para el 2007-minedu remitio 2" xfId="1258" xr:uid="{00000000-0005-0000-0000-0000910A0000}"/>
    <cellStyle name="_Libro2_solicita datos para el 2007-minedu remitio 2 2" xfId="3614" xr:uid="{00000000-0005-0000-0000-0000920A0000}"/>
    <cellStyle name="_Libro2_solicita datos para el 2007-minedu remitio 3" xfId="3615" xr:uid="{00000000-0005-0000-0000-0000930A0000}"/>
    <cellStyle name="_MARINA" xfId="215" xr:uid="{00000000-0005-0000-0000-0000940A0000}"/>
    <cellStyle name="_MARINA 2" xfId="1259" xr:uid="{00000000-0005-0000-0000-0000950A0000}"/>
    <cellStyle name="_MARINA 2 2" xfId="3616" xr:uid="{00000000-0005-0000-0000-0000960A0000}"/>
    <cellStyle name="_MARINA 3" xfId="3617" xr:uid="{00000000-0005-0000-0000-0000970A0000}"/>
    <cellStyle name="_MARINA_1-UIRN-UTSIGnov-2008" xfId="216" xr:uid="{00000000-0005-0000-0000-0000980A0000}"/>
    <cellStyle name="_MARINA_1-UIRN-UTSIGnov-2008 2" xfId="1260" xr:uid="{00000000-0005-0000-0000-0000990A0000}"/>
    <cellStyle name="_MARINA_1-UIRN-UTSIGnov-2008 2 2" xfId="3618" xr:uid="{00000000-0005-0000-0000-00009A0A0000}"/>
    <cellStyle name="_MARINA_1-UIRN-UTSIGnov-2008 3" xfId="3619" xr:uid="{00000000-0005-0000-0000-00009B0A0000}"/>
    <cellStyle name="_MARINA_1-UIRN-UTSIGnov-2008_GRAFICOS ODM" xfId="217" xr:uid="{00000000-0005-0000-0000-00009C0A0000}"/>
    <cellStyle name="_MARINA_1-UIRN-UTSIGnov-2008_GRAFICOS ODM 2" xfId="1261" xr:uid="{00000000-0005-0000-0000-00009D0A0000}"/>
    <cellStyle name="_MARINA_1-UIRN-UTSIGnov-2008_GRAFICOS ODM 2 2" xfId="3620" xr:uid="{00000000-0005-0000-0000-00009E0A0000}"/>
    <cellStyle name="_MARINA_1-UIRN-UTSIGnov-2008_GRAFICOS ODM 3" xfId="3621" xr:uid="{00000000-0005-0000-0000-00009F0A0000}"/>
    <cellStyle name="_MARINA_cuadros adicionales de brechas2002 y 2008 (2)" xfId="1262" xr:uid="{00000000-0005-0000-0000-0000A00A0000}"/>
    <cellStyle name="_MARINA_cuadros adicionales de brechas2002 y 2008 (2) 2" xfId="1263" xr:uid="{00000000-0005-0000-0000-0000A10A0000}"/>
    <cellStyle name="_MARINA_cuadros adicionales de brechas2002 y 2008 (2) 2 2" xfId="3622" xr:uid="{00000000-0005-0000-0000-0000A20A0000}"/>
    <cellStyle name="_MARINA_cuadros adicionales de brechas2002 y 2008 (2) 3" xfId="3623" xr:uid="{00000000-0005-0000-0000-0000A30A0000}"/>
    <cellStyle name="_MARINA_CUAD-TEXTO_" xfId="1264" xr:uid="{00000000-0005-0000-0000-0000A40A0000}"/>
    <cellStyle name="_MARINA_CUAD-TEXTO_ 2" xfId="1265" xr:uid="{00000000-0005-0000-0000-0000A50A0000}"/>
    <cellStyle name="_MARINA_CUAD-TEXTO_ 2 2" xfId="3624" xr:uid="{00000000-0005-0000-0000-0000A60A0000}"/>
    <cellStyle name="_MARINA_CUAD-TEXTO_ 3" xfId="3625" xr:uid="{00000000-0005-0000-0000-0000A70A0000}"/>
    <cellStyle name="_MARINA_GRAFICOS ODM" xfId="218" xr:uid="{00000000-0005-0000-0000-0000A80A0000}"/>
    <cellStyle name="_MARINA_GRAFICOS ODM 2" xfId="1266" xr:uid="{00000000-0005-0000-0000-0000A90A0000}"/>
    <cellStyle name="_MARINA_GRAFICOS ODM 2 2" xfId="3626" xr:uid="{00000000-0005-0000-0000-0000AA0A0000}"/>
    <cellStyle name="_MARINA_GRAFICOS ODM 3" xfId="3627" xr:uid="{00000000-0005-0000-0000-0000AB0A0000}"/>
    <cellStyle name="_MARINA_Libro2" xfId="1267" xr:uid="{00000000-0005-0000-0000-0000AC0A0000}"/>
    <cellStyle name="_MARINA_Libro2 2" xfId="1268" xr:uid="{00000000-0005-0000-0000-0000AD0A0000}"/>
    <cellStyle name="_MARINA_Libro2 2 2" xfId="3628" xr:uid="{00000000-0005-0000-0000-0000AE0A0000}"/>
    <cellStyle name="_MARINA_Libro2 3" xfId="3629" xr:uid="{00000000-0005-0000-0000-0000AF0A0000}"/>
    <cellStyle name="_MARINA_solicita datos para el 2007-minedu remitio" xfId="1269" xr:uid="{00000000-0005-0000-0000-0000B00A0000}"/>
    <cellStyle name="_MARINA_solicita datos para el 2007-minedu remitio 2" xfId="1270" xr:uid="{00000000-0005-0000-0000-0000B10A0000}"/>
    <cellStyle name="_MARINA_solicita datos para el 2007-minedu remitio 2 2" xfId="3630" xr:uid="{00000000-0005-0000-0000-0000B20A0000}"/>
    <cellStyle name="_MARINA_solicita datos para el 2007-minedu remitio 3" xfId="3631" xr:uid="{00000000-0005-0000-0000-0000B30A0000}"/>
    <cellStyle name="_MINEM" xfId="219" xr:uid="{00000000-0005-0000-0000-0000B40A0000}"/>
    <cellStyle name="_MINEM 2" xfId="1271" xr:uid="{00000000-0005-0000-0000-0000B50A0000}"/>
    <cellStyle name="_MINEM 2 2" xfId="3632" xr:uid="{00000000-0005-0000-0000-0000B60A0000}"/>
    <cellStyle name="_MINEM 3" xfId="3633" xr:uid="{00000000-0005-0000-0000-0000B70A0000}"/>
    <cellStyle name="_MINEM_cuadros adicionales de brechas2002 y 2008 (2)" xfId="1272" xr:uid="{00000000-0005-0000-0000-0000B80A0000}"/>
    <cellStyle name="_MINEM_cuadros adicionales de brechas2002 y 2008 (2) 2" xfId="1273" xr:uid="{00000000-0005-0000-0000-0000B90A0000}"/>
    <cellStyle name="_MINEM_cuadros adicionales de brechas2002 y 2008 (2) 2 2" xfId="3634" xr:uid="{00000000-0005-0000-0000-0000BA0A0000}"/>
    <cellStyle name="_MINEM_cuadros adicionales de brechas2002 y 2008 (2) 3" xfId="3635" xr:uid="{00000000-0005-0000-0000-0000BB0A0000}"/>
    <cellStyle name="_MINEM_CUAD-TEXTO_" xfId="1274" xr:uid="{00000000-0005-0000-0000-0000BC0A0000}"/>
    <cellStyle name="_MINEM_CUAD-TEXTO_ 2" xfId="1275" xr:uid="{00000000-0005-0000-0000-0000BD0A0000}"/>
    <cellStyle name="_MINEM_CUAD-TEXTO_ 2 2" xfId="3636" xr:uid="{00000000-0005-0000-0000-0000BE0A0000}"/>
    <cellStyle name="_MINEM_CUAD-TEXTO_ 3" xfId="3637" xr:uid="{00000000-0005-0000-0000-0000BF0A0000}"/>
    <cellStyle name="_MINEM_GRAFICOS ODM" xfId="220" xr:uid="{00000000-0005-0000-0000-0000C00A0000}"/>
    <cellStyle name="_MINEM_GRAFICOS ODM 2" xfId="1276" xr:uid="{00000000-0005-0000-0000-0000C10A0000}"/>
    <cellStyle name="_MINEM_GRAFICOS ODM 2 2" xfId="3638" xr:uid="{00000000-0005-0000-0000-0000C20A0000}"/>
    <cellStyle name="_MINEM_GRAFICOS ODM 3" xfId="3639" xr:uid="{00000000-0005-0000-0000-0000C30A0000}"/>
    <cellStyle name="_MINEM_Libro2" xfId="1277" xr:uid="{00000000-0005-0000-0000-0000C40A0000}"/>
    <cellStyle name="_MINEM_Libro2 2" xfId="1278" xr:uid="{00000000-0005-0000-0000-0000C50A0000}"/>
    <cellStyle name="_MINEM_Libro2 2 2" xfId="3640" xr:uid="{00000000-0005-0000-0000-0000C60A0000}"/>
    <cellStyle name="_MINEM_Libro2 3" xfId="3641" xr:uid="{00000000-0005-0000-0000-0000C70A0000}"/>
    <cellStyle name="_MINEM_solicita datos para el 2007-minedu remitio" xfId="1279" xr:uid="{00000000-0005-0000-0000-0000C80A0000}"/>
    <cellStyle name="_MINEM_solicita datos para el 2007-minedu remitio 2" xfId="1280" xr:uid="{00000000-0005-0000-0000-0000C90A0000}"/>
    <cellStyle name="_MINEM_solicita datos para el 2007-minedu remitio 2 2" xfId="3642" xr:uid="{00000000-0005-0000-0000-0000CA0A0000}"/>
    <cellStyle name="_MINEM_solicita datos para el 2007-minedu remitio 3" xfId="3643" xr:uid="{00000000-0005-0000-0000-0000CB0A0000}"/>
    <cellStyle name="_Para Anexo- CAP-6-SALUD-" xfId="1281" xr:uid="{00000000-0005-0000-0000-0000CC0A0000}"/>
    <cellStyle name="_Para Anexo- CAP-6-SALUD- 2" xfId="1282" xr:uid="{00000000-0005-0000-0000-0000CD0A0000}"/>
    <cellStyle name="_Para Anexo- CAP-6-SALUD- 2 2" xfId="3644" xr:uid="{00000000-0005-0000-0000-0000CE0A0000}"/>
    <cellStyle name="_Para Anexo- CAP-6-SALUD- 3" xfId="3645" xr:uid="{00000000-0005-0000-0000-0000CF0A0000}"/>
    <cellStyle name="_para poket" xfId="221" xr:uid="{00000000-0005-0000-0000-0000D00A0000}"/>
    <cellStyle name="_para poket 2" xfId="1283" xr:uid="{00000000-0005-0000-0000-0000D10A0000}"/>
    <cellStyle name="_para poket 2 2" xfId="1284" xr:uid="{00000000-0005-0000-0000-0000D20A0000}"/>
    <cellStyle name="_para poket 2 2 2" xfId="3646" xr:uid="{00000000-0005-0000-0000-0000D30A0000}"/>
    <cellStyle name="_para poket 2 2 2 2" xfId="3647" xr:uid="{00000000-0005-0000-0000-0000D40A0000}"/>
    <cellStyle name="_para poket 2 2 3" xfId="3648" xr:uid="{00000000-0005-0000-0000-0000D50A0000}"/>
    <cellStyle name="_para poket 2 3" xfId="3649" xr:uid="{00000000-0005-0000-0000-0000D60A0000}"/>
    <cellStyle name="_para poket 2 3 2" xfId="3650" xr:uid="{00000000-0005-0000-0000-0000D70A0000}"/>
    <cellStyle name="_para poket 2 4" xfId="3651" xr:uid="{00000000-0005-0000-0000-0000D80A0000}"/>
    <cellStyle name="_para poket 3" xfId="3652" xr:uid="{00000000-0005-0000-0000-0000D90A0000}"/>
    <cellStyle name="_para poket 3 2" xfId="3653" xr:uid="{00000000-0005-0000-0000-0000DA0A0000}"/>
    <cellStyle name="_para poket 4" xfId="3654" xr:uid="{00000000-0005-0000-0000-0000DB0A0000}"/>
    <cellStyle name="_pedir-biodiversidad" xfId="222" xr:uid="{00000000-0005-0000-0000-0000DC0A0000}"/>
    <cellStyle name="_pedir-biodiversidad 2" xfId="1285" xr:uid="{00000000-0005-0000-0000-0000DD0A0000}"/>
    <cellStyle name="_pedir-biodiversidad 2 2" xfId="3655" xr:uid="{00000000-0005-0000-0000-0000DE0A0000}"/>
    <cellStyle name="_pedir-biodiversidad 3" xfId="3656" xr:uid="{00000000-0005-0000-0000-0000DF0A0000}"/>
    <cellStyle name="_pedir-biodiversidad_1-UIRN-UTSIGnov-2008" xfId="223" xr:uid="{00000000-0005-0000-0000-0000E00A0000}"/>
    <cellStyle name="_pedir-biodiversidad_1-UIRN-UTSIGnov-2008 2" xfId="1286" xr:uid="{00000000-0005-0000-0000-0000E10A0000}"/>
    <cellStyle name="_pedir-biodiversidad_1-UIRN-UTSIGnov-2008 2 2" xfId="3657" xr:uid="{00000000-0005-0000-0000-0000E20A0000}"/>
    <cellStyle name="_pedir-biodiversidad_1-UIRN-UTSIGnov-2008 3" xfId="3658" xr:uid="{00000000-0005-0000-0000-0000E30A0000}"/>
    <cellStyle name="_pedir-biodiversidad_1-UIRN-UTSIGnov-2008_GRAFICOS ODM" xfId="224" xr:uid="{00000000-0005-0000-0000-0000E40A0000}"/>
    <cellStyle name="_pedir-biodiversidad_1-UIRN-UTSIGnov-2008_GRAFICOS ODM 2" xfId="1287" xr:uid="{00000000-0005-0000-0000-0000E50A0000}"/>
    <cellStyle name="_pedir-biodiversidad_1-UIRN-UTSIGnov-2008_GRAFICOS ODM 2 2" xfId="3659" xr:uid="{00000000-0005-0000-0000-0000E60A0000}"/>
    <cellStyle name="_pedir-biodiversidad_1-UIRN-UTSIGnov-2008_GRAFICOS ODM 3" xfId="3660" xr:uid="{00000000-0005-0000-0000-0000E70A0000}"/>
    <cellStyle name="_pedir-biodiversidad_cuadros adicionales de brechas2002 y 2008 (2)" xfId="1288" xr:uid="{00000000-0005-0000-0000-0000E80A0000}"/>
    <cellStyle name="_pedir-biodiversidad_cuadros adicionales de brechas2002 y 2008 (2) 2" xfId="1289" xr:uid="{00000000-0005-0000-0000-0000E90A0000}"/>
    <cellStyle name="_pedir-biodiversidad_cuadros adicionales de brechas2002 y 2008 (2) 2 2" xfId="3661" xr:uid="{00000000-0005-0000-0000-0000EA0A0000}"/>
    <cellStyle name="_pedir-biodiversidad_cuadros adicionales de brechas2002 y 2008 (2) 3" xfId="3662" xr:uid="{00000000-0005-0000-0000-0000EB0A0000}"/>
    <cellStyle name="_pedir-biodiversidad_CUAD-TEXTO_" xfId="1290" xr:uid="{00000000-0005-0000-0000-0000EC0A0000}"/>
    <cellStyle name="_pedir-biodiversidad_CUAD-TEXTO_ 2" xfId="1291" xr:uid="{00000000-0005-0000-0000-0000ED0A0000}"/>
    <cellStyle name="_pedir-biodiversidad_CUAD-TEXTO_ 2 2" xfId="3663" xr:uid="{00000000-0005-0000-0000-0000EE0A0000}"/>
    <cellStyle name="_pedir-biodiversidad_CUAD-TEXTO_ 3" xfId="3664" xr:uid="{00000000-0005-0000-0000-0000EF0A0000}"/>
    <cellStyle name="_pedir-biodiversidad_GRAFICOS ODM" xfId="225" xr:uid="{00000000-0005-0000-0000-0000F00A0000}"/>
    <cellStyle name="_pedir-biodiversidad_GRAFICOS ODM 2" xfId="1292" xr:uid="{00000000-0005-0000-0000-0000F10A0000}"/>
    <cellStyle name="_pedir-biodiversidad_GRAFICOS ODM 2 2" xfId="3665" xr:uid="{00000000-0005-0000-0000-0000F20A0000}"/>
    <cellStyle name="_pedir-biodiversidad_GRAFICOS ODM 3" xfId="3666" xr:uid="{00000000-0005-0000-0000-0000F30A0000}"/>
    <cellStyle name="_pedir-biodiversidad_Libro2" xfId="1293" xr:uid="{00000000-0005-0000-0000-0000F40A0000}"/>
    <cellStyle name="_pedir-biodiversidad_Libro2 2" xfId="1294" xr:uid="{00000000-0005-0000-0000-0000F50A0000}"/>
    <cellStyle name="_pedir-biodiversidad_Libro2 2 2" xfId="3667" xr:uid="{00000000-0005-0000-0000-0000F60A0000}"/>
    <cellStyle name="_pedir-biodiversidad_Libro2 3" xfId="3668" xr:uid="{00000000-0005-0000-0000-0000F70A0000}"/>
    <cellStyle name="_pedir-biodiversidad_solicita datos para el 2007-minedu remitio" xfId="1295" xr:uid="{00000000-0005-0000-0000-0000F80A0000}"/>
    <cellStyle name="_pedir-biodiversidad_solicita datos para el 2007-minedu remitio 2" xfId="1296" xr:uid="{00000000-0005-0000-0000-0000F90A0000}"/>
    <cellStyle name="_pedir-biodiversidad_solicita datos para el 2007-minedu remitio 2 2" xfId="3669" xr:uid="{00000000-0005-0000-0000-0000FA0A0000}"/>
    <cellStyle name="_pedir-biodiversidad_solicita datos para el 2007-minedu remitio 3" xfId="3670" xr:uid="{00000000-0005-0000-0000-0000FB0A0000}"/>
    <cellStyle name="_pedir-TERRITORIO-2008" xfId="226" xr:uid="{00000000-0005-0000-0000-0000FC0A0000}"/>
    <cellStyle name="_pedir-TERRITORIO-2008 2" xfId="1297" xr:uid="{00000000-0005-0000-0000-0000FD0A0000}"/>
    <cellStyle name="_pedir-TERRITORIO-2008 2 2" xfId="3671" xr:uid="{00000000-0005-0000-0000-0000FE0A0000}"/>
    <cellStyle name="_pedir-TERRITORIO-2008 3" xfId="3672" xr:uid="{00000000-0005-0000-0000-0000FF0A0000}"/>
    <cellStyle name="_pedir-TERRITORIO-2008_cuadros adicionales de brechas2002 y 2008 (2)" xfId="1298" xr:uid="{00000000-0005-0000-0000-0000000B0000}"/>
    <cellStyle name="_pedir-TERRITORIO-2008_cuadros adicionales de brechas2002 y 2008 (2) 2" xfId="1299" xr:uid="{00000000-0005-0000-0000-0000010B0000}"/>
    <cellStyle name="_pedir-TERRITORIO-2008_cuadros adicionales de brechas2002 y 2008 (2) 2 2" xfId="3673" xr:uid="{00000000-0005-0000-0000-0000020B0000}"/>
    <cellStyle name="_pedir-TERRITORIO-2008_cuadros adicionales de brechas2002 y 2008 (2) 3" xfId="3674" xr:uid="{00000000-0005-0000-0000-0000030B0000}"/>
    <cellStyle name="_pedir-TERRITORIO-2008_CUAD-TEXTO_" xfId="1300" xr:uid="{00000000-0005-0000-0000-0000040B0000}"/>
    <cellStyle name="_pedir-TERRITORIO-2008_CUAD-TEXTO_ 2" xfId="1301" xr:uid="{00000000-0005-0000-0000-0000050B0000}"/>
    <cellStyle name="_pedir-TERRITORIO-2008_CUAD-TEXTO_ 2 2" xfId="3675" xr:uid="{00000000-0005-0000-0000-0000060B0000}"/>
    <cellStyle name="_pedir-TERRITORIO-2008_CUAD-TEXTO_ 3" xfId="3676" xr:uid="{00000000-0005-0000-0000-0000070B0000}"/>
    <cellStyle name="_pedir-TERRITORIO-2008_GRAFICOS ODM" xfId="227" xr:uid="{00000000-0005-0000-0000-0000080B0000}"/>
    <cellStyle name="_pedir-TERRITORIO-2008_GRAFICOS ODM 2" xfId="1302" xr:uid="{00000000-0005-0000-0000-0000090B0000}"/>
    <cellStyle name="_pedir-TERRITORIO-2008_GRAFICOS ODM 2 2" xfId="3677" xr:uid="{00000000-0005-0000-0000-00000A0B0000}"/>
    <cellStyle name="_pedir-TERRITORIO-2008_GRAFICOS ODM 3" xfId="3678" xr:uid="{00000000-0005-0000-0000-00000B0B0000}"/>
    <cellStyle name="_pedir-TERRITORIO-2008_Libro2" xfId="1303" xr:uid="{00000000-0005-0000-0000-00000C0B0000}"/>
    <cellStyle name="_pedir-TERRITORIO-2008_Libro2 2" xfId="1304" xr:uid="{00000000-0005-0000-0000-00000D0B0000}"/>
    <cellStyle name="_pedir-TERRITORIO-2008_Libro2 2 2" xfId="3679" xr:uid="{00000000-0005-0000-0000-00000E0B0000}"/>
    <cellStyle name="_pedir-TERRITORIO-2008_Libro2 3" xfId="3680" xr:uid="{00000000-0005-0000-0000-00000F0B0000}"/>
    <cellStyle name="_pedir-TERRITORIO-2008_solicita datos para el 2007-minedu remitio" xfId="1305" xr:uid="{00000000-0005-0000-0000-0000100B0000}"/>
    <cellStyle name="_pedir-TERRITORIO-2008_solicita datos para el 2007-minedu remitio 2" xfId="1306" xr:uid="{00000000-0005-0000-0000-0000110B0000}"/>
    <cellStyle name="_pedir-TERRITORIO-2008_solicita datos para el 2007-minedu remitio 2 2" xfId="3681" xr:uid="{00000000-0005-0000-0000-0000120B0000}"/>
    <cellStyle name="_pedir-TERRITORIO-2008_solicita datos para el 2007-minedu remitio 3" xfId="3682" xr:uid="{00000000-0005-0000-0000-0000130B0000}"/>
    <cellStyle name="_PRONAMACHS" xfId="228" xr:uid="{00000000-0005-0000-0000-0000140B0000}"/>
    <cellStyle name="_PRONAMACHS 2" xfId="1307" xr:uid="{00000000-0005-0000-0000-0000150B0000}"/>
    <cellStyle name="_PRONAMACHS 2 2" xfId="3683" xr:uid="{00000000-0005-0000-0000-0000160B0000}"/>
    <cellStyle name="_PRONAMACHS 3" xfId="3684" xr:uid="{00000000-0005-0000-0000-0000170B0000}"/>
    <cellStyle name="_PRONAMACHS_1-UIRN-UTSIGnov-2008" xfId="229" xr:uid="{00000000-0005-0000-0000-0000180B0000}"/>
    <cellStyle name="_PRONAMACHS_1-UIRN-UTSIGnov-2008 2" xfId="1308" xr:uid="{00000000-0005-0000-0000-0000190B0000}"/>
    <cellStyle name="_PRONAMACHS_1-UIRN-UTSIGnov-2008 2 2" xfId="3685" xr:uid="{00000000-0005-0000-0000-00001A0B0000}"/>
    <cellStyle name="_PRONAMACHS_1-UIRN-UTSIGnov-2008 3" xfId="3686" xr:uid="{00000000-0005-0000-0000-00001B0B0000}"/>
    <cellStyle name="_PRONAMACHS_1-UIRN-UTSIGnov-2008_GRAFICOS ODM" xfId="230" xr:uid="{00000000-0005-0000-0000-00001C0B0000}"/>
    <cellStyle name="_PRONAMACHS_1-UIRN-UTSIGnov-2008_GRAFICOS ODM 2" xfId="1309" xr:uid="{00000000-0005-0000-0000-00001D0B0000}"/>
    <cellStyle name="_PRONAMACHS_1-UIRN-UTSIGnov-2008_GRAFICOS ODM 2 2" xfId="3687" xr:uid="{00000000-0005-0000-0000-00001E0B0000}"/>
    <cellStyle name="_PRONAMACHS_1-UIRN-UTSIGnov-2008_GRAFICOS ODM 3" xfId="3688" xr:uid="{00000000-0005-0000-0000-00001F0B0000}"/>
    <cellStyle name="_PRONAMACHS_cuadros adicionales de brechas2002 y 2008 (2)" xfId="1310" xr:uid="{00000000-0005-0000-0000-0000200B0000}"/>
    <cellStyle name="_PRONAMACHS_cuadros adicionales de brechas2002 y 2008 (2) 2" xfId="1311" xr:uid="{00000000-0005-0000-0000-0000210B0000}"/>
    <cellStyle name="_PRONAMACHS_cuadros adicionales de brechas2002 y 2008 (2) 2 2" xfId="3689" xr:uid="{00000000-0005-0000-0000-0000220B0000}"/>
    <cellStyle name="_PRONAMACHS_cuadros adicionales de brechas2002 y 2008 (2) 3" xfId="3690" xr:uid="{00000000-0005-0000-0000-0000230B0000}"/>
    <cellStyle name="_PRONAMACHS_CUAD-TEXTO_" xfId="1312" xr:uid="{00000000-0005-0000-0000-0000240B0000}"/>
    <cellStyle name="_PRONAMACHS_CUAD-TEXTO_ 2" xfId="1313" xr:uid="{00000000-0005-0000-0000-0000250B0000}"/>
    <cellStyle name="_PRONAMACHS_CUAD-TEXTO_ 2 2" xfId="3691" xr:uid="{00000000-0005-0000-0000-0000260B0000}"/>
    <cellStyle name="_PRONAMACHS_CUAD-TEXTO_ 3" xfId="3692" xr:uid="{00000000-0005-0000-0000-0000270B0000}"/>
    <cellStyle name="_PRONAMACHS_GRAFICOS ODM" xfId="231" xr:uid="{00000000-0005-0000-0000-0000280B0000}"/>
    <cellStyle name="_PRONAMACHS_GRAFICOS ODM 2" xfId="1314" xr:uid="{00000000-0005-0000-0000-0000290B0000}"/>
    <cellStyle name="_PRONAMACHS_GRAFICOS ODM 2 2" xfId="3693" xr:uid="{00000000-0005-0000-0000-00002A0B0000}"/>
    <cellStyle name="_PRONAMACHS_GRAFICOS ODM 3" xfId="3694" xr:uid="{00000000-0005-0000-0000-00002B0B0000}"/>
    <cellStyle name="_PRONAMACHS_Libro2" xfId="1315" xr:uid="{00000000-0005-0000-0000-00002C0B0000}"/>
    <cellStyle name="_PRONAMACHS_Libro2 2" xfId="1316" xr:uid="{00000000-0005-0000-0000-00002D0B0000}"/>
    <cellStyle name="_PRONAMACHS_Libro2 2 2" xfId="3695" xr:uid="{00000000-0005-0000-0000-00002E0B0000}"/>
    <cellStyle name="_PRONAMACHS_Libro2 3" xfId="3696" xr:uid="{00000000-0005-0000-0000-00002F0B0000}"/>
    <cellStyle name="_PRONAMACHS_solicita datos para el 2007-minedu remitio" xfId="1317" xr:uid="{00000000-0005-0000-0000-0000300B0000}"/>
    <cellStyle name="_PRONAMACHS_solicita datos para el 2007-minedu remitio 2" xfId="1318" xr:uid="{00000000-0005-0000-0000-0000310B0000}"/>
    <cellStyle name="_PRONAMACHS_solicita datos para el 2007-minedu remitio 2 2" xfId="3697" xr:uid="{00000000-0005-0000-0000-0000320B0000}"/>
    <cellStyle name="_PRONAMACHS_solicita datos para el 2007-minedu remitio 3" xfId="3698" xr:uid="{00000000-0005-0000-0000-0000330B0000}"/>
    <cellStyle name="_PRONAMACHS-2009" xfId="232" xr:uid="{00000000-0005-0000-0000-0000340B0000}"/>
    <cellStyle name="_PRONAMACHS-2009 2" xfId="1319" xr:uid="{00000000-0005-0000-0000-0000350B0000}"/>
    <cellStyle name="_PRONAMACHS-2009 2 2" xfId="3699" xr:uid="{00000000-0005-0000-0000-0000360B0000}"/>
    <cellStyle name="_PRONAMACHS-2009 3" xfId="3700" xr:uid="{00000000-0005-0000-0000-0000370B0000}"/>
    <cellStyle name="_PRONAMACHS-2009_cuadros adicionales de brechas2002 y 2008 (2)" xfId="1320" xr:uid="{00000000-0005-0000-0000-0000380B0000}"/>
    <cellStyle name="_PRONAMACHS-2009_cuadros adicionales de brechas2002 y 2008 (2) 2" xfId="1321" xr:uid="{00000000-0005-0000-0000-0000390B0000}"/>
    <cellStyle name="_PRONAMACHS-2009_cuadros adicionales de brechas2002 y 2008 (2) 2 2" xfId="3701" xr:uid="{00000000-0005-0000-0000-00003A0B0000}"/>
    <cellStyle name="_PRONAMACHS-2009_cuadros adicionales de brechas2002 y 2008 (2) 3" xfId="3702" xr:uid="{00000000-0005-0000-0000-00003B0B0000}"/>
    <cellStyle name="_PRONAMACHS-2009_CUAD-TEXTO_" xfId="1322" xr:uid="{00000000-0005-0000-0000-00003C0B0000}"/>
    <cellStyle name="_PRONAMACHS-2009_CUAD-TEXTO_ 2" xfId="1323" xr:uid="{00000000-0005-0000-0000-00003D0B0000}"/>
    <cellStyle name="_PRONAMACHS-2009_CUAD-TEXTO_ 2 2" xfId="3703" xr:uid="{00000000-0005-0000-0000-00003E0B0000}"/>
    <cellStyle name="_PRONAMACHS-2009_CUAD-TEXTO_ 3" xfId="3704" xr:uid="{00000000-0005-0000-0000-00003F0B0000}"/>
    <cellStyle name="_PRONAMACHS-2009_GRAFICOS ODM" xfId="233" xr:uid="{00000000-0005-0000-0000-0000400B0000}"/>
    <cellStyle name="_PRONAMACHS-2009_GRAFICOS ODM 2" xfId="1324" xr:uid="{00000000-0005-0000-0000-0000410B0000}"/>
    <cellStyle name="_PRONAMACHS-2009_GRAFICOS ODM 2 2" xfId="3705" xr:uid="{00000000-0005-0000-0000-0000420B0000}"/>
    <cellStyle name="_PRONAMACHS-2009_GRAFICOS ODM 3" xfId="3706" xr:uid="{00000000-0005-0000-0000-0000430B0000}"/>
    <cellStyle name="_PRONAMACHS-2009_Libro2" xfId="1325" xr:uid="{00000000-0005-0000-0000-0000440B0000}"/>
    <cellStyle name="_PRONAMACHS-2009_Libro2 2" xfId="1326" xr:uid="{00000000-0005-0000-0000-0000450B0000}"/>
    <cellStyle name="_PRONAMACHS-2009_Libro2 2 2" xfId="3707" xr:uid="{00000000-0005-0000-0000-0000460B0000}"/>
    <cellStyle name="_PRONAMACHS-2009_Libro2 3" xfId="3708" xr:uid="{00000000-0005-0000-0000-0000470B0000}"/>
    <cellStyle name="_PRONAMACHS-2009_solicita datos para el 2007-minedu remitio" xfId="1327" xr:uid="{00000000-0005-0000-0000-0000480B0000}"/>
    <cellStyle name="_PRONAMACHS-2009_solicita datos para el 2007-minedu remitio 2" xfId="1328" xr:uid="{00000000-0005-0000-0000-0000490B0000}"/>
    <cellStyle name="_PRONAMACHS-2009_solicita datos para el 2007-minedu remitio 2 2" xfId="3709" xr:uid="{00000000-0005-0000-0000-00004A0B0000}"/>
    <cellStyle name="_PRONAMACHS-2009_solicita datos para el 2007-minedu remitio 3" xfId="3710" xr:uid="{00000000-0005-0000-0000-00004B0B0000}"/>
    <cellStyle name="_pronamachs-Nelly" xfId="234" xr:uid="{00000000-0005-0000-0000-00004C0B0000}"/>
    <cellStyle name="_pronamachs-Nelly 2" xfId="1329" xr:uid="{00000000-0005-0000-0000-00004D0B0000}"/>
    <cellStyle name="_pronamachs-Nelly 2 2" xfId="3711" xr:uid="{00000000-0005-0000-0000-00004E0B0000}"/>
    <cellStyle name="_pronamachs-Nelly 3" xfId="3712" xr:uid="{00000000-0005-0000-0000-00004F0B0000}"/>
    <cellStyle name="_pronamachs-Nelly_cuadros adicionales de brechas2002 y 2008 (2)" xfId="1330" xr:uid="{00000000-0005-0000-0000-0000500B0000}"/>
    <cellStyle name="_pronamachs-Nelly_cuadros adicionales de brechas2002 y 2008 (2) 2" xfId="1331" xr:uid="{00000000-0005-0000-0000-0000510B0000}"/>
    <cellStyle name="_pronamachs-Nelly_cuadros adicionales de brechas2002 y 2008 (2) 2 2" xfId="3713" xr:uid="{00000000-0005-0000-0000-0000520B0000}"/>
    <cellStyle name="_pronamachs-Nelly_cuadros adicionales de brechas2002 y 2008 (2) 3" xfId="3714" xr:uid="{00000000-0005-0000-0000-0000530B0000}"/>
    <cellStyle name="_pronamachs-Nelly_CUAD-TEXTO_" xfId="1332" xr:uid="{00000000-0005-0000-0000-0000540B0000}"/>
    <cellStyle name="_pronamachs-Nelly_CUAD-TEXTO_ 2" xfId="1333" xr:uid="{00000000-0005-0000-0000-0000550B0000}"/>
    <cellStyle name="_pronamachs-Nelly_CUAD-TEXTO_ 2 2" xfId="3715" xr:uid="{00000000-0005-0000-0000-0000560B0000}"/>
    <cellStyle name="_pronamachs-Nelly_CUAD-TEXTO_ 3" xfId="3716" xr:uid="{00000000-0005-0000-0000-0000570B0000}"/>
    <cellStyle name="_pronamachs-Nelly_GRAFICOS ODM" xfId="235" xr:uid="{00000000-0005-0000-0000-0000580B0000}"/>
    <cellStyle name="_pronamachs-Nelly_GRAFICOS ODM 2" xfId="1334" xr:uid="{00000000-0005-0000-0000-0000590B0000}"/>
    <cellStyle name="_pronamachs-Nelly_GRAFICOS ODM 2 2" xfId="3717" xr:uid="{00000000-0005-0000-0000-00005A0B0000}"/>
    <cellStyle name="_pronamachs-Nelly_GRAFICOS ODM 3" xfId="3718" xr:uid="{00000000-0005-0000-0000-00005B0B0000}"/>
    <cellStyle name="_pronamachs-Nelly_Libro2" xfId="1335" xr:uid="{00000000-0005-0000-0000-00005C0B0000}"/>
    <cellStyle name="_pronamachs-Nelly_Libro2 2" xfId="1336" xr:uid="{00000000-0005-0000-0000-00005D0B0000}"/>
    <cellStyle name="_pronamachs-Nelly_Libro2 2 2" xfId="3719" xr:uid="{00000000-0005-0000-0000-00005E0B0000}"/>
    <cellStyle name="_pronamachs-Nelly_Libro2 3" xfId="3720" xr:uid="{00000000-0005-0000-0000-00005F0B0000}"/>
    <cellStyle name="_pronamachs-Nelly_solicita datos para el 2007-minedu remitio" xfId="1337" xr:uid="{00000000-0005-0000-0000-0000600B0000}"/>
    <cellStyle name="_pronamachs-Nelly_solicita datos para el 2007-minedu remitio 2" xfId="1338" xr:uid="{00000000-0005-0000-0000-0000610B0000}"/>
    <cellStyle name="_pronamachs-Nelly_solicita datos para el 2007-minedu remitio 2 2" xfId="3721" xr:uid="{00000000-0005-0000-0000-0000620B0000}"/>
    <cellStyle name="_pronamachs-Nelly_solicita datos para el 2007-minedu remitio 3" xfId="3722" xr:uid="{00000000-0005-0000-0000-0000630B0000}"/>
    <cellStyle name="_-s-eliminar" xfId="236" xr:uid="{00000000-0005-0000-0000-0000640B0000}"/>
    <cellStyle name="_-s-eliminar 2" xfId="1339" xr:uid="{00000000-0005-0000-0000-0000650B0000}"/>
    <cellStyle name="_-s-eliminar 2 2" xfId="3723" xr:uid="{00000000-0005-0000-0000-0000660B0000}"/>
    <cellStyle name="_-s-eliminar 3" xfId="3724" xr:uid="{00000000-0005-0000-0000-0000670B0000}"/>
    <cellStyle name="_-s-eliminar_cuadros adicionales de brechas2002 y 2008 (2)" xfId="1340" xr:uid="{00000000-0005-0000-0000-0000680B0000}"/>
    <cellStyle name="_-s-eliminar_cuadros adicionales de brechas2002 y 2008 (2) 2" xfId="1341" xr:uid="{00000000-0005-0000-0000-0000690B0000}"/>
    <cellStyle name="_-s-eliminar_cuadros adicionales de brechas2002 y 2008 (2) 2 2" xfId="3725" xr:uid="{00000000-0005-0000-0000-00006A0B0000}"/>
    <cellStyle name="_-s-eliminar_cuadros adicionales de brechas2002 y 2008 (2) 3" xfId="3726" xr:uid="{00000000-0005-0000-0000-00006B0B0000}"/>
    <cellStyle name="_-s-eliminar_CUAD-TEXTO_" xfId="1342" xr:uid="{00000000-0005-0000-0000-00006C0B0000}"/>
    <cellStyle name="_-s-eliminar_CUAD-TEXTO_ 2" xfId="1343" xr:uid="{00000000-0005-0000-0000-00006D0B0000}"/>
    <cellStyle name="_-s-eliminar_CUAD-TEXTO_ 2 2" xfId="3727" xr:uid="{00000000-0005-0000-0000-00006E0B0000}"/>
    <cellStyle name="_-s-eliminar_CUAD-TEXTO_ 3" xfId="3728" xr:uid="{00000000-0005-0000-0000-00006F0B0000}"/>
    <cellStyle name="_-s-eliminar_GRAFICOS ODM" xfId="237" xr:uid="{00000000-0005-0000-0000-0000700B0000}"/>
    <cellStyle name="_-s-eliminar_GRAFICOS ODM 2" xfId="1344" xr:uid="{00000000-0005-0000-0000-0000710B0000}"/>
    <cellStyle name="_-s-eliminar_GRAFICOS ODM 2 2" xfId="3729" xr:uid="{00000000-0005-0000-0000-0000720B0000}"/>
    <cellStyle name="_-s-eliminar_GRAFICOS ODM 3" xfId="3730" xr:uid="{00000000-0005-0000-0000-0000730B0000}"/>
    <cellStyle name="_-s-eliminar_Libro2" xfId="1345" xr:uid="{00000000-0005-0000-0000-0000740B0000}"/>
    <cellStyle name="_-s-eliminar_Libro2 2" xfId="1346" xr:uid="{00000000-0005-0000-0000-0000750B0000}"/>
    <cellStyle name="_-s-eliminar_Libro2 2 2" xfId="3731" xr:uid="{00000000-0005-0000-0000-0000760B0000}"/>
    <cellStyle name="_-s-eliminar_Libro2 3" xfId="3732" xr:uid="{00000000-0005-0000-0000-0000770B0000}"/>
    <cellStyle name="_-s-eliminar_solicita datos para el 2007-minedu remitio" xfId="1347" xr:uid="{00000000-0005-0000-0000-0000780B0000}"/>
    <cellStyle name="_-s-eliminar_solicita datos para el 2007-minedu remitio 2" xfId="1348" xr:uid="{00000000-0005-0000-0000-0000790B0000}"/>
    <cellStyle name="_-s-eliminar_solicita datos para el 2007-minedu remitio 2 2" xfId="3733" xr:uid="{00000000-0005-0000-0000-00007A0B0000}"/>
    <cellStyle name="_-s-eliminar_solicita datos para el 2007-minedu remitio 3" xfId="3734" xr:uid="{00000000-0005-0000-0000-00007B0B0000}"/>
    <cellStyle name="_SISMOS-UNIDOS" xfId="238" xr:uid="{00000000-0005-0000-0000-00007C0B0000}"/>
    <cellStyle name="_SISMOS-UNIDOS 2" xfId="1349" xr:uid="{00000000-0005-0000-0000-00007D0B0000}"/>
    <cellStyle name="_SISMOS-UNIDOS 2 2" xfId="3735" xr:uid="{00000000-0005-0000-0000-00007E0B0000}"/>
    <cellStyle name="_SISMOS-UNIDOS 3" xfId="3736" xr:uid="{00000000-0005-0000-0000-00007F0B0000}"/>
    <cellStyle name="_SISMOS-UNIDOS_cuadros adicionales de brechas2002 y 2008 (2)" xfId="1350" xr:uid="{00000000-0005-0000-0000-0000800B0000}"/>
    <cellStyle name="_SISMOS-UNIDOS_cuadros adicionales de brechas2002 y 2008 (2) 2" xfId="1351" xr:uid="{00000000-0005-0000-0000-0000810B0000}"/>
    <cellStyle name="_SISMOS-UNIDOS_cuadros adicionales de brechas2002 y 2008 (2) 2 2" xfId="3737" xr:uid="{00000000-0005-0000-0000-0000820B0000}"/>
    <cellStyle name="_SISMOS-UNIDOS_cuadros adicionales de brechas2002 y 2008 (2) 3" xfId="3738" xr:uid="{00000000-0005-0000-0000-0000830B0000}"/>
    <cellStyle name="_SISMOS-UNIDOS_CUAD-TEXTO_" xfId="1352" xr:uid="{00000000-0005-0000-0000-0000840B0000}"/>
    <cellStyle name="_SISMOS-UNIDOS_CUAD-TEXTO_ 2" xfId="1353" xr:uid="{00000000-0005-0000-0000-0000850B0000}"/>
    <cellStyle name="_SISMOS-UNIDOS_CUAD-TEXTO_ 2 2" xfId="3739" xr:uid="{00000000-0005-0000-0000-0000860B0000}"/>
    <cellStyle name="_SISMOS-UNIDOS_CUAD-TEXTO_ 3" xfId="3740" xr:uid="{00000000-0005-0000-0000-0000870B0000}"/>
    <cellStyle name="_SISMOS-UNIDOS_GRAFICOS ODM" xfId="239" xr:uid="{00000000-0005-0000-0000-0000880B0000}"/>
    <cellStyle name="_SISMOS-UNIDOS_GRAFICOS ODM 2" xfId="1354" xr:uid="{00000000-0005-0000-0000-0000890B0000}"/>
    <cellStyle name="_SISMOS-UNIDOS_GRAFICOS ODM 2 2" xfId="3741" xr:uid="{00000000-0005-0000-0000-00008A0B0000}"/>
    <cellStyle name="_SISMOS-UNIDOS_GRAFICOS ODM 3" xfId="3742" xr:uid="{00000000-0005-0000-0000-00008B0B0000}"/>
    <cellStyle name="_SISMOS-UNIDOS_Libro2" xfId="1355" xr:uid="{00000000-0005-0000-0000-00008C0B0000}"/>
    <cellStyle name="_SISMOS-UNIDOS_Libro2 2" xfId="1356" xr:uid="{00000000-0005-0000-0000-00008D0B0000}"/>
    <cellStyle name="_SISMOS-UNIDOS_Libro2 2 2" xfId="3743" xr:uid="{00000000-0005-0000-0000-00008E0B0000}"/>
    <cellStyle name="_SISMOS-UNIDOS_Libro2 3" xfId="3744" xr:uid="{00000000-0005-0000-0000-00008F0B0000}"/>
    <cellStyle name="_SISMOS-UNIDOS_solicita datos para el 2007-minedu remitio" xfId="1357" xr:uid="{00000000-0005-0000-0000-0000900B0000}"/>
    <cellStyle name="_SISMOS-UNIDOS_solicita datos para el 2007-minedu remitio 2" xfId="1358" xr:uid="{00000000-0005-0000-0000-0000910B0000}"/>
    <cellStyle name="_SISMOS-UNIDOS_solicita datos para el 2007-minedu remitio 2 2" xfId="3745" xr:uid="{00000000-0005-0000-0000-0000920B0000}"/>
    <cellStyle name="_SISMOS-UNIDOS_solicita datos para el 2007-minedu remitio 3" xfId="3746" xr:uid="{00000000-0005-0000-0000-0000930B0000}"/>
    <cellStyle name="_superficial-huacho" xfId="240" xr:uid="{00000000-0005-0000-0000-0000940B0000}"/>
    <cellStyle name="_superficial-huacho 2" xfId="1359" xr:uid="{00000000-0005-0000-0000-0000950B0000}"/>
    <cellStyle name="_superficial-huacho 2 2" xfId="3747" xr:uid="{00000000-0005-0000-0000-0000960B0000}"/>
    <cellStyle name="_superficial-huacho 3" xfId="3748" xr:uid="{00000000-0005-0000-0000-0000970B0000}"/>
    <cellStyle name="_superficial-huacho_1-UIRN-UTSIGnov-2008" xfId="241" xr:uid="{00000000-0005-0000-0000-0000980B0000}"/>
    <cellStyle name="_superficial-huacho_1-UIRN-UTSIGnov-2008 2" xfId="1360" xr:uid="{00000000-0005-0000-0000-0000990B0000}"/>
    <cellStyle name="_superficial-huacho_1-UIRN-UTSIGnov-2008 2 2" xfId="3749" xr:uid="{00000000-0005-0000-0000-00009A0B0000}"/>
    <cellStyle name="_superficial-huacho_1-UIRN-UTSIGnov-2008 3" xfId="3750" xr:uid="{00000000-0005-0000-0000-00009B0B0000}"/>
    <cellStyle name="_superficial-huacho_1-UIRN-UTSIGnov-2008_GRAFICOS ODM" xfId="242" xr:uid="{00000000-0005-0000-0000-00009C0B0000}"/>
    <cellStyle name="_superficial-huacho_1-UIRN-UTSIGnov-2008_GRAFICOS ODM 2" xfId="1361" xr:uid="{00000000-0005-0000-0000-00009D0B0000}"/>
    <cellStyle name="_superficial-huacho_1-UIRN-UTSIGnov-2008_GRAFICOS ODM 2 2" xfId="3751" xr:uid="{00000000-0005-0000-0000-00009E0B0000}"/>
    <cellStyle name="_superficial-huacho_1-UIRN-UTSIGnov-2008_GRAFICOS ODM 3" xfId="3752" xr:uid="{00000000-0005-0000-0000-00009F0B0000}"/>
    <cellStyle name="_superficial-huacho_cuadros adicionales de brechas2002 y 2008 (2)" xfId="1362" xr:uid="{00000000-0005-0000-0000-0000A00B0000}"/>
    <cellStyle name="_superficial-huacho_cuadros adicionales de brechas2002 y 2008 (2) 2" xfId="1363" xr:uid="{00000000-0005-0000-0000-0000A10B0000}"/>
    <cellStyle name="_superficial-huacho_cuadros adicionales de brechas2002 y 2008 (2) 2 2" xfId="3753" xr:uid="{00000000-0005-0000-0000-0000A20B0000}"/>
    <cellStyle name="_superficial-huacho_cuadros adicionales de brechas2002 y 2008 (2) 3" xfId="3754" xr:uid="{00000000-0005-0000-0000-0000A30B0000}"/>
    <cellStyle name="_superficial-huacho_CUAD-TEXTO_" xfId="1364" xr:uid="{00000000-0005-0000-0000-0000A40B0000}"/>
    <cellStyle name="_superficial-huacho_CUAD-TEXTO_ 2" xfId="1365" xr:uid="{00000000-0005-0000-0000-0000A50B0000}"/>
    <cellStyle name="_superficial-huacho_CUAD-TEXTO_ 2 2" xfId="3755" xr:uid="{00000000-0005-0000-0000-0000A60B0000}"/>
    <cellStyle name="_superficial-huacho_CUAD-TEXTO_ 3" xfId="3756" xr:uid="{00000000-0005-0000-0000-0000A70B0000}"/>
    <cellStyle name="_superficial-huacho_GRAFICOS ODM" xfId="243" xr:uid="{00000000-0005-0000-0000-0000A80B0000}"/>
    <cellStyle name="_superficial-huacho_GRAFICOS ODM 2" xfId="1366" xr:uid="{00000000-0005-0000-0000-0000A90B0000}"/>
    <cellStyle name="_superficial-huacho_GRAFICOS ODM 2 2" xfId="3757" xr:uid="{00000000-0005-0000-0000-0000AA0B0000}"/>
    <cellStyle name="_superficial-huacho_GRAFICOS ODM 3" xfId="3758" xr:uid="{00000000-0005-0000-0000-0000AB0B0000}"/>
    <cellStyle name="_superficial-huacho_Libro2" xfId="1367" xr:uid="{00000000-0005-0000-0000-0000AC0B0000}"/>
    <cellStyle name="_superficial-huacho_Libro2 2" xfId="1368" xr:uid="{00000000-0005-0000-0000-0000AD0B0000}"/>
    <cellStyle name="_superficial-huacho_Libro2 2 2" xfId="3759" xr:uid="{00000000-0005-0000-0000-0000AE0B0000}"/>
    <cellStyle name="_superficial-huacho_Libro2 3" xfId="3760" xr:uid="{00000000-0005-0000-0000-0000AF0B0000}"/>
    <cellStyle name="_superficial-huacho_solicita datos para el 2007-minedu remitio" xfId="1369" xr:uid="{00000000-0005-0000-0000-0000B00B0000}"/>
    <cellStyle name="_superficial-huacho_solicita datos para el 2007-minedu remitio 2" xfId="1370" xr:uid="{00000000-0005-0000-0000-0000B10B0000}"/>
    <cellStyle name="_superficial-huacho_solicita datos para el 2007-minedu remitio 2 2" xfId="3761" xr:uid="{00000000-0005-0000-0000-0000B20B0000}"/>
    <cellStyle name="_superficial-huacho_solicita datos para el 2007-minedu remitio 3" xfId="3762" xr:uid="{00000000-0005-0000-0000-0000B30B0000}"/>
    <cellStyle name="_trabajo-1" xfId="244" xr:uid="{00000000-0005-0000-0000-0000B40B0000}"/>
    <cellStyle name="_trabajo-1 2" xfId="1371" xr:uid="{00000000-0005-0000-0000-0000B50B0000}"/>
    <cellStyle name="_trabajo-1 2 2" xfId="3763" xr:uid="{00000000-0005-0000-0000-0000B60B0000}"/>
    <cellStyle name="_trabajo-1 3" xfId="3764" xr:uid="{00000000-0005-0000-0000-0000B70B0000}"/>
    <cellStyle name="_trabajo-1_cuadros adicionales de brechas2002 y 2008 (2)" xfId="1372" xr:uid="{00000000-0005-0000-0000-0000B80B0000}"/>
    <cellStyle name="_trabajo-1_cuadros adicionales de brechas2002 y 2008 (2) 2" xfId="1373" xr:uid="{00000000-0005-0000-0000-0000B90B0000}"/>
    <cellStyle name="_trabajo-1_cuadros adicionales de brechas2002 y 2008 (2) 2 2" xfId="3765" xr:uid="{00000000-0005-0000-0000-0000BA0B0000}"/>
    <cellStyle name="_trabajo-1_cuadros adicionales de brechas2002 y 2008 (2) 3" xfId="3766" xr:uid="{00000000-0005-0000-0000-0000BB0B0000}"/>
    <cellStyle name="_trabajo-1_CUAD-TEXTO_" xfId="1374" xr:uid="{00000000-0005-0000-0000-0000BC0B0000}"/>
    <cellStyle name="_trabajo-1_CUAD-TEXTO_ 2" xfId="1375" xr:uid="{00000000-0005-0000-0000-0000BD0B0000}"/>
    <cellStyle name="_trabajo-1_CUAD-TEXTO_ 2 2" xfId="3767" xr:uid="{00000000-0005-0000-0000-0000BE0B0000}"/>
    <cellStyle name="_trabajo-1_CUAD-TEXTO_ 3" xfId="3768" xr:uid="{00000000-0005-0000-0000-0000BF0B0000}"/>
    <cellStyle name="_trabajo-1_GRAFICOS ODM" xfId="245" xr:uid="{00000000-0005-0000-0000-0000C00B0000}"/>
    <cellStyle name="_trabajo-1_GRAFICOS ODM 2" xfId="1376" xr:uid="{00000000-0005-0000-0000-0000C10B0000}"/>
    <cellStyle name="_trabajo-1_GRAFICOS ODM 2 2" xfId="3769" xr:uid="{00000000-0005-0000-0000-0000C20B0000}"/>
    <cellStyle name="_trabajo-1_GRAFICOS ODM 3" xfId="3770" xr:uid="{00000000-0005-0000-0000-0000C30B0000}"/>
    <cellStyle name="_trabajo-1_Libro2" xfId="1377" xr:uid="{00000000-0005-0000-0000-0000C40B0000}"/>
    <cellStyle name="_trabajo-1_Libro2 2" xfId="1378" xr:uid="{00000000-0005-0000-0000-0000C50B0000}"/>
    <cellStyle name="_trabajo-1_Libro2 2 2" xfId="3771" xr:uid="{00000000-0005-0000-0000-0000C60B0000}"/>
    <cellStyle name="_trabajo-1_Libro2 3" xfId="3772" xr:uid="{00000000-0005-0000-0000-0000C70B0000}"/>
    <cellStyle name="_trabajo-1_solicita datos para el 2007-minedu remitio" xfId="1379" xr:uid="{00000000-0005-0000-0000-0000C80B0000}"/>
    <cellStyle name="_trabajo-1_solicita datos para el 2007-minedu remitio 2" xfId="1380" xr:uid="{00000000-0005-0000-0000-0000C90B0000}"/>
    <cellStyle name="_trabajo-1_solicita datos para el 2007-minedu remitio 2 2" xfId="3773" xr:uid="{00000000-0005-0000-0000-0000CA0B0000}"/>
    <cellStyle name="_trabajo-1_solicita datos para el 2007-minedu remitio 3" xfId="3774" xr:uid="{00000000-0005-0000-0000-0000CB0B0000}"/>
    <cellStyle name="_ULTIMO - Compen Esta 2009 CAP_10_PART_CIUDA" xfId="246" xr:uid="{00000000-0005-0000-0000-0000CC0B0000}"/>
    <cellStyle name="_ULTIMO - Compen Esta 2009 CAP_10_PART_CIUDA 2" xfId="1381" xr:uid="{00000000-0005-0000-0000-0000CD0B0000}"/>
    <cellStyle name="_ULTIMO - Compen Esta 2009 CAP_10_PART_CIUDA 2 2" xfId="1382" xr:uid="{00000000-0005-0000-0000-0000CE0B0000}"/>
    <cellStyle name="_ULTIMO - Compen Esta 2009 CAP_10_PART_CIUDA 2 2 2" xfId="3775" xr:uid="{00000000-0005-0000-0000-0000CF0B0000}"/>
    <cellStyle name="_ULTIMO - Compen Esta 2009 CAP_10_PART_CIUDA 2 2 2 2" xfId="3776" xr:uid="{00000000-0005-0000-0000-0000D00B0000}"/>
    <cellStyle name="_ULTIMO - Compen Esta 2009 CAP_10_PART_CIUDA 2 2 3" xfId="3777" xr:uid="{00000000-0005-0000-0000-0000D10B0000}"/>
    <cellStyle name="_ULTIMO - Compen Esta 2009 CAP_10_PART_CIUDA 2 3" xfId="3778" xr:uid="{00000000-0005-0000-0000-0000D20B0000}"/>
    <cellStyle name="_ULTIMO - Compen Esta 2009 CAP_10_PART_CIUDA 2 3 2" xfId="3779" xr:uid="{00000000-0005-0000-0000-0000D30B0000}"/>
    <cellStyle name="_ULTIMO - Compen Esta 2009 CAP_10_PART_CIUDA 2 4" xfId="3780" xr:uid="{00000000-0005-0000-0000-0000D40B0000}"/>
    <cellStyle name="_ULTIMO - Compen Esta 2009 CAP_10_PART_CIUDA 3" xfId="3781" xr:uid="{00000000-0005-0000-0000-0000D50B0000}"/>
    <cellStyle name="_ULTIMO - Compen Esta 2009 CAP_10_PART_CIUDA 3 2" xfId="3782" xr:uid="{00000000-0005-0000-0000-0000D60B0000}"/>
    <cellStyle name="_ULTIMO - Compen Esta 2009 CAP_10_PART_CIUDA 4" xfId="3783" xr:uid="{00000000-0005-0000-0000-0000D70B0000}"/>
    <cellStyle name="20% - Accent1" xfId="247" xr:uid="{00000000-0005-0000-0000-0000D80B0000}"/>
    <cellStyle name="20% - Accent1 2" xfId="1383" xr:uid="{00000000-0005-0000-0000-0000D90B0000}"/>
    <cellStyle name="20% - Accent1 2 2" xfId="3784" xr:uid="{00000000-0005-0000-0000-0000DA0B0000}"/>
    <cellStyle name="20% - Accent1 3" xfId="3785" xr:uid="{00000000-0005-0000-0000-0000DB0B0000}"/>
    <cellStyle name="20% - Accent2" xfId="248" xr:uid="{00000000-0005-0000-0000-0000DC0B0000}"/>
    <cellStyle name="20% - Accent2 2" xfId="1384" xr:uid="{00000000-0005-0000-0000-0000DD0B0000}"/>
    <cellStyle name="20% - Accent2 2 2" xfId="3786" xr:uid="{00000000-0005-0000-0000-0000DE0B0000}"/>
    <cellStyle name="20% - Accent2 3" xfId="3787" xr:uid="{00000000-0005-0000-0000-0000DF0B0000}"/>
    <cellStyle name="20% - Accent3" xfId="249" xr:uid="{00000000-0005-0000-0000-0000E00B0000}"/>
    <cellStyle name="20% - Accent3 2" xfId="1385" xr:uid="{00000000-0005-0000-0000-0000E10B0000}"/>
    <cellStyle name="20% - Accent3 2 2" xfId="3788" xr:uid="{00000000-0005-0000-0000-0000E20B0000}"/>
    <cellStyle name="20% - Accent3 3" xfId="3789" xr:uid="{00000000-0005-0000-0000-0000E30B0000}"/>
    <cellStyle name="20% - Accent4" xfId="250" xr:uid="{00000000-0005-0000-0000-0000E40B0000}"/>
    <cellStyle name="20% - Accent4 2" xfId="1386" xr:uid="{00000000-0005-0000-0000-0000E50B0000}"/>
    <cellStyle name="20% - Accent4 2 2" xfId="3790" xr:uid="{00000000-0005-0000-0000-0000E60B0000}"/>
    <cellStyle name="20% - Accent4 3" xfId="3791" xr:uid="{00000000-0005-0000-0000-0000E70B0000}"/>
    <cellStyle name="20% - Accent5" xfId="251" xr:uid="{00000000-0005-0000-0000-0000E80B0000}"/>
    <cellStyle name="20% - Accent5 2" xfId="1387" xr:uid="{00000000-0005-0000-0000-0000E90B0000}"/>
    <cellStyle name="20% - Accent5 2 2" xfId="3792" xr:uid="{00000000-0005-0000-0000-0000EA0B0000}"/>
    <cellStyle name="20% - Accent5 3" xfId="3793" xr:uid="{00000000-0005-0000-0000-0000EB0B0000}"/>
    <cellStyle name="20% - Accent6" xfId="252" xr:uid="{00000000-0005-0000-0000-0000EC0B0000}"/>
    <cellStyle name="20% - Accent6 2" xfId="1388" xr:uid="{00000000-0005-0000-0000-0000ED0B0000}"/>
    <cellStyle name="20% - Accent6 2 2" xfId="3794" xr:uid="{00000000-0005-0000-0000-0000EE0B0000}"/>
    <cellStyle name="20% - Accent6 3" xfId="3795" xr:uid="{00000000-0005-0000-0000-0000EF0B0000}"/>
    <cellStyle name="20% - Énfasis1 2" xfId="1389" xr:uid="{00000000-0005-0000-0000-0000F00B0000}"/>
    <cellStyle name="20% - Énfasis1 3" xfId="1390" xr:uid="{00000000-0005-0000-0000-0000F10B0000}"/>
    <cellStyle name="20% - Énfasis2 2" xfId="1391" xr:uid="{00000000-0005-0000-0000-0000F20B0000}"/>
    <cellStyle name="20% - Énfasis2 3" xfId="1392" xr:uid="{00000000-0005-0000-0000-0000F30B0000}"/>
    <cellStyle name="20% - Énfasis3 2" xfId="1393" xr:uid="{00000000-0005-0000-0000-0000F40B0000}"/>
    <cellStyle name="20% - Énfasis3 3" xfId="1394" xr:uid="{00000000-0005-0000-0000-0000F50B0000}"/>
    <cellStyle name="20% - Énfasis4 2" xfId="1395" xr:uid="{00000000-0005-0000-0000-0000F60B0000}"/>
    <cellStyle name="20% - Énfasis4 3" xfId="1396" xr:uid="{00000000-0005-0000-0000-0000F70B0000}"/>
    <cellStyle name="20% - Énfasis5 2" xfId="1397" xr:uid="{00000000-0005-0000-0000-0000F80B0000}"/>
    <cellStyle name="20% - Énfasis5 3" xfId="1398" xr:uid="{00000000-0005-0000-0000-0000F90B0000}"/>
    <cellStyle name="20% - Énfasis6 2" xfId="1399" xr:uid="{00000000-0005-0000-0000-0000FA0B0000}"/>
    <cellStyle name="20% - Énfasis6 3" xfId="1400" xr:uid="{00000000-0005-0000-0000-0000FB0B0000}"/>
    <cellStyle name="40% - Accent1" xfId="253" xr:uid="{00000000-0005-0000-0000-0000FC0B0000}"/>
    <cellStyle name="40% - Accent1 2" xfId="1401" xr:uid="{00000000-0005-0000-0000-0000FD0B0000}"/>
    <cellStyle name="40% - Accent1 2 2" xfId="3796" xr:uid="{00000000-0005-0000-0000-0000FE0B0000}"/>
    <cellStyle name="40% - Accent1 3" xfId="3797" xr:uid="{00000000-0005-0000-0000-0000FF0B0000}"/>
    <cellStyle name="40% - Accent2" xfId="254" xr:uid="{00000000-0005-0000-0000-0000000C0000}"/>
    <cellStyle name="40% - Accent2 2" xfId="1402" xr:uid="{00000000-0005-0000-0000-0000010C0000}"/>
    <cellStyle name="40% - Accent2 2 2" xfId="3798" xr:uid="{00000000-0005-0000-0000-0000020C0000}"/>
    <cellStyle name="40% - Accent2 3" xfId="3799" xr:uid="{00000000-0005-0000-0000-0000030C0000}"/>
    <cellStyle name="40% - Accent3" xfId="255" xr:uid="{00000000-0005-0000-0000-0000040C0000}"/>
    <cellStyle name="40% - Accent3 2" xfId="1403" xr:uid="{00000000-0005-0000-0000-0000050C0000}"/>
    <cellStyle name="40% - Accent3 2 2" xfId="3800" xr:uid="{00000000-0005-0000-0000-0000060C0000}"/>
    <cellStyle name="40% - Accent3 3" xfId="3801" xr:uid="{00000000-0005-0000-0000-0000070C0000}"/>
    <cellStyle name="40% - Accent4" xfId="256" xr:uid="{00000000-0005-0000-0000-0000080C0000}"/>
    <cellStyle name="40% - Accent4 2" xfId="1404" xr:uid="{00000000-0005-0000-0000-0000090C0000}"/>
    <cellStyle name="40% - Accent4 2 2" xfId="3802" xr:uid="{00000000-0005-0000-0000-00000A0C0000}"/>
    <cellStyle name="40% - Accent4 3" xfId="3803" xr:uid="{00000000-0005-0000-0000-00000B0C0000}"/>
    <cellStyle name="40% - Accent5" xfId="257" xr:uid="{00000000-0005-0000-0000-00000C0C0000}"/>
    <cellStyle name="40% - Accent5 2" xfId="1405" xr:uid="{00000000-0005-0000-0000-00000D0C0000}"/>
    <cellStyle name="40% - Accent5 2 2" xfId="3804" xr:uid="{00000000-0005-0000-0000-00000E0C0000}"/>
    <cellStyle name="40% - Accent5 3" xfId="3805" xr:uid="{00000000-0005-0000-0000-00000F0C0000}"/>
    <cellStyle name="40% - Accent6" xfId="258" xr:uid="{00000000-0005-0000-0000-0000100C0000}"/>
    <cellStyle name="40% - Accent6 2" xfId="1406" xr:uid="{00000000-0005-0000-0000-0000110C0000}"/>
    <cellStyle name="40% - Accent6 2 2" xfId="3806" xr:uid="{00000000-0005-0000-0000-0000120C0000}"/>
    <cellStyle name="40% - Accent6 3" xfId="3807" xr:uid="{00000000-0005-0000-0000-0000130C0000}"/>
    <cellStyle name="40% - Énfasis1 2" xfId="1407" xr:uid="{00000000-0005-0000-0000-0000140C0000}"/>
    <cellStyle name="40% - Énfasis1 3" xfId="1408" xr:uid="{00000000-0005-0000-0000-0000150C0000}"/>
    <cellStyle name="40% - Énfasis2 2" xfId="1409" xr:uid="{00000000-0005-0000-0000-0000160C0000}"/>
    <cellStyle name="40% - Énfasis2 3" xfId="1410" xr:uid="{00000000-0005-0000-0000-0000170C0000}"/>
    <cellStyle name="40% - Énfasis3 2" xfId="1411" xr:uid="{00000000-0005-0000-0000-0000180C0000}"/>
    <cellStyle name="40% - Énfasis3 3" xfId="1412" xr:uid="{00000000-0005-0000-0000-0000190C0000}"/>
    <cellStyle name="40% - Énfasis4 2" xfId="1413" xr:uid="{00000000-0005-0000-0000-00001A0C0000}"/>
    <cellStyle name="40% - Énfasis4 3" xfId="1414" xr:uid="{00000000-0005-0000-0000-00001B0C0000}"/>
    <cellStyle name="40% - Énfasis5 2" xfId="1415" xr:uid="{00000000-0005-0000-0000-00001C0C0000}"/>
    <cellStyle name="40% - Énfasis5 3" xfId="1416" xr:uid="{00000000-0005-0000-0000-00001D0C0000}"/>
    <cellStyle name="40% - Énfasis6 2" xfId="1417" xr:uid="{00000000-0005-0000-0000-00001E0C0000}"/>
    <cellStyle name="40% - Énfasis6 3" xfId="1418" xr:uid="{00000000-0005-0000-0000-00001F0C0000}"/>
    <cellStyle name="60% - Accent1" xfId="259" xr:uid="{00000000-0005-0000-0000-0000200C0000}"/>
    <cellStyle name="60% - Accent1 2" xfId="3808" xr:uid="{00000000-0005-0000-0000-0000210C0000}"/>
    <cellStyle name="60% - Accent2" xfId="260" xr:uid="{00000000-0005-0000-0000-0000220C0000}"/>
    <cellStyle name="60% - Accent2 2" xfId="3809" xr:uid="{00000000-0005-0000-0000-0000230C0000}"/>
    <cellStyle name="60% - Accent3" xfId="261" xr:uid="{00000000-0005-0000-0000-0000240C0000}"/>
    <cellStyle name="60% - Accent3 2" xfId="3810" xr:uid="{00000000-0005-0000-0000-0000250C0000}"/>
    <cellStyle name="60% - Accent4" xfId="262" xr:uid="{00000000-0005-0000-0000-0000260C0000}"/>
    <cellStyle name="60% - Accent4 2" xfId="3811" xr:uid="{00000000-0005-0000-0000-0000270C0000}"/>
    <cellStyle name="60% - Accent5" xfId="263" xr:uid="{00000000-0005-0000-0000-0000280C0000}"/>
    <cellStyle name="60% - Accent5 2" xfId="3812" xr:uid="{00000000-0005-0000-0000-0000290C0000}"/>
    <cellStyle name="60% - Accent6" xfId="264" xr:uid="{00000000-0005-0000-0000-00002A0C0000}"/>
    <cellStyle name="60% - Accent6 2" xfId="3813" xr:uid="{00000000-0005-0000-0000-00002B0C0000}"/>
    <cellStyle name="60% - Énfasis1 2" xfId="1419" xr:uid="{00000000-0005-0000-0000-00002C0C0000}"/>
    <cellStyle name="60% - Énfasis1 3" xfId="1420" xr:uid="{00000000-0005-0000-0000-00002D0C0000}"/>
    <cellStyle name="60% - Énfasis2 2" xfId="1421" xr:uid="{00000000-0005-0000-0000-00002E0C0000}"/>
    <cellStyle name="60% - Énfasis2 3" xfId="1422" xr:uid="{00000000-0005-0000-0000-00002F0C0000}"/>
    <cellStyle name="60% - Énfasis3 2" xfId="1423" xr:uid="{00000000-0005-0000-0000-0000300C0000}"/>
    <cellStyle name="60% - Énfasis3 3" xfId="1424" xr:uid="{00000000-0005-0000-0000-0000310C0000}"/>
    <cellStyle name="60% - Énfasis4 2" xfId="1425" xr:uid="{00000000-0005-0000-0000-0000320C0000}"/>
    <cellStyle name="60% - Énfasis4 3" xfId="1426" xr:uid="{00000000-0005-0000-0000-0000330C0000}"/>
    <cellStyle name="60% - Énfasis5 2" xfId="1427" xr:uid="{00000000-0005-0000-0000-0000340C0000}"/>
    <cellStyle name="60% - Énfasis5 3" xfId="1428" xr:uid="{00000000-0005-0000-0000-0000350C0000}"/>
    <cellStyle name="60% - Énfasis6 2" xfId="1429" xr:uid="{00000000-0005-0000-0000-0000360C0000}"/>
    <cellStyle name="60% - Énfasis6 3" xfId="1430" xr:uid="{00000000-0005-0000-0000-0000370C0000}"/>
    <cellStyle name="Accent1" xfId="265" xr:uid="{00000000-0005-0000-0000-0000380C0000}"/>
    <cellStyle name="Accent1 2" xfId="3814" xr:uid="{00000000-0005-0000-0000-0000390C0000}"/>
    <cellStyle name="Accent2" xfId="266" xr:uid="{00000000-0005-0000-0000-00003A0C0000}"/>
    <cellStyle name="Accent2 2" xfId="3815" xr:uid="{00000000-0005-0000-0000-00003B0C0000}"/>
    <cellStyle name="Accent3" xfId="267" xr:uid="{00000000-0005-0000-0000-00003C0C0000}"/>
    <cellStyle name="Accent3 2" xfId="3816" xr:uid="{00000000-0005-0000-0000-00003D0C0000}"/>
    <cellStyle name="Accent4" xfId="268" xr:uid="{00000000-0005-0000-0000-00003E0C0000}"/>
    <cellStyle name="Accent4 2" xfId="3817" xr:uid="{00000000-0005-0000-0000-00003F0C0000}"/>
    <cellStyle name="Accent5" xfId="269" xr:uid="{00000000-0005-0000-0000-0000400C0000}"/>
    <cellStyle name="Accent5 2" xfId="3818" xr:uid="{00000000-0005-0000-0000-0000410C0000}"/>
    <cellStyle name="Accent6" xfId="270" xr:uid="{00000000-0005-0000-0000-0000420C0000}"/>
    <cellStyle name="Accent6 2" xfId="3819" xr:uid="{00000000-0005-0000-0000-0000430C0000}"/>
    <cellStyle name="Bad" xfId="271" xr:uid="{00000000-0005-0000-0000-0000440C0000}"/>
    <cellStyle name="Bad 2" xfId="3820" xr:uid="{00000000-0005-0000-0000-0000450C0000}"/>
    <cellStyle name="Buena 2" xfId="1431" xr:uid="{00000000-0005-0000-0000-0000460C0000}"/>
    <cellStyle name="Buena 3" xfId="1432" xr:uid="{00000000-0005-0000-0000-0000470C0000}"/>
    <cellStyle name="Calculation" xfId="272" xr:uid="{00000000-0005-0000-0000-0000480C0000}"/>
    <cellStyle name="Calculation 2" xfId="3821" xr:uid="{00000000-0005-0000-0000-0000490C0000}"/>
    <cellStyle name="Cálculo 2" xfId="1433" xr:uid="{00000000-0005-0000-0000-00004A0C0000}"/>
    <cellStyle name="Cálculo 3" xfId="1434" xr:uid="{00000000-0005-0000-0000-00004B0C0000}"/>
    <cellStyle name="Cancel" xfId="273" xr:uid="{00000000-0005-0000-0000-00004C0C0000}"/>
    <cellStyle name="Cancel 2" xfId="3822" xr:uid="{00000000-0005-0000-0000-00004D0C0000}"/>
    <cellStyle name="Celda de comprobación 2" xfId="1435" xr:uid="{00000000-0005-0000-0000-00004E0C0000}"/>
    <cellStyle name="Celda de comprobación 3" xfId="1436" xr:uid="{00000000-0005-0000-0000-00004F0C0000}"/>
    <cellStyle name="Celda vinculada 2" xfId="1437" xr:uid="{00000000-0005-0000-0000-0000500C0000}"/>
    <cellStyle name="Celda vinculada 3" xfId="1438" xr:uid="{00000000-0005-0000-0000-0000510C0000}"/>
    <cellStyle name="Check Cell" xfId="274" xr:uid="{00000000-0005-0000-0000-0000520C0000}"/>
    <cellStyle name="Check Cell 2" xfId="3823" xr:uid="{00000000-0005-0000-0000-0000530C0000}"/>
    <cellStyle name="Comma" xfId="275" xr:uid="{00000000-0005-0000-0000-0000540C0000}"/>
    <cellStyle name="Comma 2" xfId="1439" xr:uid="{00000000-0005-0000-0000-0000550C0000}"/>
    <cellStyle name="Comma 2 2" xfId="1440" xr:uid="{00000000-0005-0000-0000-0000560C0000}"/>
    <cellStyle name="CUADRO - Style1" xfId="276" xr:uid="{00000000-0005-0000-0000-0000570C0000}"/>
    <cellStyle name="CUADRO - Style1 2" xfId="3824" xr:uid="{00000000-0005-0000-0000-0000580C0000}"/>
    <cellStyle name="CUERPO - Style2" xfId="277" xr:uid="{00000000-0005-0000-0000-0000590C0000}"/>
    <cellStyle name="CUERPO - Style2 2" xfId="3825" xr:uid="{00000000-0005-0000-0000-00005A0C0000}"/>
    <cellStyle name="Currency" xfId="278" xr:uid="{00000000-0005-0000-0000-00005B0C0000}"/>
    <cellStyle name="Currency 2" xfId="1441" xr:uid="{00000000-0005-0000-0000-00005C0C0000}"/>
    <cellStyle name="Currency 2 2" xfId="1442" xr:uid="{00000000-0005-0000-0000-00005D0C0000}"/>
    <cellStyle name="Date" xfId="279" xr:uid="{00000000-0005-0000-0000-00005E0C0000}"/>
    <cellStyle name="Date 2" xfId="1443" xr:uid="{00000000-0005-0000-0000-00005F0C0000}"/>
    <cellStyle name="Date 2 2" xfId="1444" xr:uid="{00000000-0005-0000-0000-0000600C0000}"/>
    <cellStyle name="Diseño" xfId="280" xr:uid="{00000000-0005-0000-0000-0000610C0000}"/>
    <cellStyle name="Diseño 2" xfId="1445" xr:uid="{00000000-0005-0000-0000-0000620C0000}"/>
    <cellStyle name="Diseño 2 2" xfId="3826" xr:uid="{00000000-0005-0000-0000-0000630C0000}"/>
    <cellStyle name="Diseño 3" xfId="3827" xr:uid="{00000000-0005-0000-0000-0000640C0000}"/>
    <cellStyle name="Encabezado 4 2" xfId="1446" xr:uid="{00000000-0005-0000-0000-0000650C0000}"/>
    <cellStyle name="Encabezado 4 3" xfId="1447" xr:uid="{00000000-0005-0000-0000-0000660C0000}"/>
    <cellStyle name="Énfasis1 2" xfId="1448" xr:uid="{00000000-0005-0000-0000-0000670C0000}"/>
    <cellStyle name="Énfasis1 3" xfId="1449" xr:uid="{00000000-0005-0000-0000-0000680C0000}"/>
    <cellStyle name="Énfasis2 2" xfId="1450" xr:uid="{00000000-0005-0000-0000-0000690C0000}"/>
    <cellStyle name="Énfasis2 3" xfId="1451" xr:uid="{00000000-0005-0000-0000-00006A0C0000}"/>
    <cellStyle name="Énfasis3 2" xfId="1452" xr:uid="{00000000-0005-0000-0000-00006B0C0000}"/>
    <cellStyle name="Énfasis3 3" xfId="1453" xr:uid="{00000000-0005-0000-0000-00006C0C0000}"/>
    <cellStyle name="Énfasis4 2" xfId="1454" xr:uid="{00000000-0005-0000-0000-00006D0C0000}"/>
    <cellStyle name="Énfasis4 3" xfId="1455" xr:uid="{00000000-0005-0000-0000-00006E0C0000}"/>
    <cellStyle name="Énfasis5 2" xfId="1456" xr:uid="{00000000-0005-0000-0000-00006F0C0000}"/>
    <cellStyle name="Énfasis5 3" xfId="1457" xr:uid="{00000000-0005-0000-0000-0000700C0000}"/>
    <cellStyle name="Énfasis6 2" xfId="1458" xr:uid="{00000000-0005-0000-0000-0000710C0000}"/>
    <cellStyle name="Énfasis6 3" xfId="1459" xr:uid="{00000000-0005-0000-0000-0000720C0000}"/>
    <cellStyle name="Entrada 2" xfId="1460" xr:uid="{00000000-0005-0000-0000-0000730C0000}"/>
    <cellStyle name="Entrada 3" xfId="1461" xr:uid="{00000000-0005-0000-0000-0000740C0000}"/>
    <cellStyle name="Estilo 1" xfId="281" xr:uid="{00000000-0005-0000-0000-0000750C0000}"/>
    <cellStyle name="Estilo 1 2" xfId="1462" xr:uid="{00000000-0005-0000-0000-0000760C0000}"/>
    <cellStyle name="Estilo 1 2 2" xfId="1463" xr:uid="{00000000-0005-0000-0000-0000770C0000}"/>
    <cellStyle name="Estilo 1 2 2 2" xfId="3828" xr:uid="{00000000-0005-0000-0000-0000780C0000}"/>
    <cellStyle name="Estilo 1 2 2 2 2" xfId="3829" xr:uid="{00000000-0005-0000-0000-0000790C0000}"/>
    <cellStyle name="Estilo 1 2 2 3" xfId="3830" xr:uid="{00000000-0005-0000-0000-00007A0C0000}"/>
    <cellStyle name="Estilo 1 2 3" xfId="1464" xr:uid="{00000000-0005-0000-0000-00007B0C0000}"/>
    <cellStyle name="Estilo 1 2 3 2" xfId="3831" xr:uid="{00000000-0005-0000-0000-00007C0C0000}"/>
    <cellStyle name="Estilo 1 2 4" xfId="3832" xr:uid="{00000000-0005-0000-0000-00007D0C0000}"/>
    <cellStyle name="Estilo 1 3" xfId="1465" xr:uid="{00000000-0005-0000-0000-00007E0C0000}"/>
    <cellStyle name="Estilo 1 3 2" xfId="3833" xr:uid="{00000000-0005-0000-0000-00007F0C0000}"/>
    <cellStyle name="Estilo 1 4" xfId="3834" xr:uid="{00000000-0005-0000-0000-0000800C0000}"/>
    <cellStyle name="Euro" xfId="282" xr:uid="{00000000-0005-0000-0000-0000810C0000}"/>
    <cellStyle name="Euro 2" xfId="1466" xr:uid="{00000000-0005-0000-0000-0000820C0000}"/>
    <cellStyle name="Euro 2 2" xfId="1467" xr:uid="{00000000-0005-0000-0000-0000830C0000}"/>
    <cellStyle name="Euro 2 2 2" xfId="1468" xr:uid="{00000000-0005-0000-0000-0000840C0000}"/>
    <cellStyle name="Euro 2 2 2 2" xfId="3835" xr:uid="{00000000-0005-0000-0000-0000850C0000}"/>
    <cellStyle name="Euro 2 2 3" xfId="3836" xr:uid="{00000000-0005-0000-0000-0000860C0000}"/>
    <cellStyle name="Euro 2 3" xfId="1469" xr:uid="{00000000-0005-0000-0000-0000870C0000}"/>
    <cellStyle name="Euro 2 3 2" xfId="3837" xr:uid="{00000000-0005-0000-0000-0000880C0000}"/>
    <cellStyle name="Euro 2 4" xfId="1470" xr:uid="{00000000-0005-0000-0000-0000890C0000}"/>
    <cellStyle name="Euro 3" xfId="1471" xr:uid="{00000000-0005-0000-0000-00008A0C0000}"/>
    <cellStyle name="Euro 3 2" xfId="3838" xr:uid="{00000000-0005-0000-0000-00008B0C0000}"/>
    <cellStyle name="Euro 4" xfId="1472" xr:uid="{00000000-0005-0000-0000-00008C0C0000}"/>
    <cellStyle name="Explanatory Text" xfId="283" xr:uid="{00000000-0005-0000-0000-00008D0C0000}"/>
    <cellStyle name="Explanatory Text 2" xfId="3839" xr:uid="{00000000-0005-0000-0000-00008E0C0000}"/>
    <cellStyle name="Fecha" xfId="284" xr:uid="{00000000-0005-0000-0000-00008F0C0000}"/>
    <cellStyle name="Fecha 2" xfId="1473" xr:uid="{00000000-0005-0000-0000-0000900C0000}"/>
    <cellStyle name="Fecha 2 2" xfId="1474" xr:uid="{00000000-0005-0000-0000-0000910C0000}"/>
    <cellStyle name="Fechas" xfId="285" xr:uid="{00000000-0005-0000-0000-0000920C0000}"/>
    <cellStyle name="Fechas 2" xfId="1475" xr:uid="{00000000-0005-0000-0000-0000930C0000}"/>
    <cellStyle name="Fechas 2 2" xfId="3840" xr:uid="{00000000-0005-0000-0000-0000940C0000}"/>
    <cellStyle name="Fechas 2 2 2" xfId="3841" xr:uid="{00000000-0005-0000-0000-0000950C0000}"/>
    <cellStyle name="Fechas 2 3" xfId="3842" xr:uid="{00000000-0005-0000-0000-0000960C0000}"/>
    <cellStyle name="Fechas 3" xfId="1476" xr:uid="{00000000-0005-0000-0000-0000970C0000}"/>
    <cellStyle name="Fechas 3 2" xfId="3843" xr:uid="{00000000-0005-0000-0000-0000980C0000}"/>
    <cellStyle name="Fechas 4" xfId="1477" xr:uid="{00000000-0005-0000-0000-0000990C0000}"/>
    <cellStyle name="Fijo" xfId="286" xr:uid="{00000000-0005-0000-0000-00009A0C0000}"/>
    <cellStyle name="Fijo 2" xfId="1478" xr:uid="{00000000-0005-0000-0000-00009B0C0000}"/>
    <cellStyle name="Fijo 2 2" xfId="1479" xr:uid="{00000000-0005-0000-0000-00009C0C0000}"/>
    <cellStyle name="Fixed" xfId="287" xr:uid="{00000000-0005-0000-0000-00009D0C0000}"/>
    <cellStyle name="Fixed 2" xfId="1480" xr:uid="{00000000-0005-0000-0000-00009E0C0000}"/>
    <cellStyle name="Fixed 2 2" xfId="1481" xr:uid="{00000000-0005-0000-0000-00009F0C0000}"/>
    <cellStyle name="Fixed 3" xfId="1482" xr:uid="{00000000-0005-0000-0000-0000A00C0000}"/>
    <cellStyle name="Good" xfId="288" xr:uid="{00000000-0005-0000-0000-0000A10C0000}"/>
    <cellStyle name="Good 2" xfId="3844" xr:uid="{00000000-0005-0000-0000-0000A20C0000}"/>
    <cellStyle name="Headin - Estilo3" xfId="289" xr:uid="{00000000-0005-0000-0000-0000A30C0000}"/>
    <cellStyle name="Headin - Estilo3 2" xfId="3845" xr:uid="{00000000-0005-0000-0000-0000A40C0000}"/>
    <cellStyle name="Heading 1" xfId="290" xr:uid="{00000000-0005-0000-0000-0000A50C0000}"/>
    <cellStyle name="Heading 1 2" xfId="3846" xr:uid="{00000000-0005-0000-0000-0000A60C0000}"/>
    <cellStyle name="Heading 2" xfId="291" xr:uid="{00000000-0005-0000-0000-0000A70C0000}"/>
    <cellStyle name="Heading 2 2" xfId="3847" xr:uid="{00000000-0005-0000-0000-0000A80C0000}"/>
    <cellStyle name="Heading 3" xfId="292" xr:uid="{00000000-0005-0000-0000-0000A90C0000}"/>
    <cellStyle name="Heading 3 2" xfId="3848" xr:uid="{00000000-0005-0000-0000-0000AA0C0000}"/>
    <cellStyle name="Heading 4" xfId="293" xr:uid="{00000000-0005-0000-0000-0000AB0C0000}"/>
    <cellStyle name="Heading 4 2" xfId="3849" xr:uid="{00000000-0005-0000-0000-0000AC0C0000}"/>
    <cellStyle name="Heading1" xfId="294" xr:uid="{00000000-0005-0000-0000-0000AD0C0000}"/>
    <cellStyle name="Heading1 2" xfId="1483" xr:uid="{00000000-0005-0000-0000-0000AE0C0000}"/>
    <cellStyle name="Heading1 2 2" xfId="1484" xr:uid="{00000000-0005-0000-0000-0000AF0C0000}"/>
    <cellStyle name="Heading2" xfId="295" xr:uid="{00000000-0005-0000-0000-0000B00C0000}"/>
    <cellStyle name="Heading2 2" xfId="1485" xr:uid="{00000000-0005-0000-0000-0000B10C0000}"/>
    <cellStyle name="Heading2 2 2" xfId="1486" xr:uid="{00000000-0005-0000-0000-0000B20C0000}"/>
    <cellStyle name="Incorrecto 2" xfId="1487" xr:uid="{00000000-0005-0000-0000-0000B30C0000}"/>
    <cellStyle name="Incorrecto 3" xfId="1488" xr:uid="{00000000-0005-0000-0000-0000B40C0000}"/>
    <cellStyle name="Input" xfId="296" xr:uid="{00000000-0005-0000-0000-0000B50C0000}"/>
    <cellStyle name="Input 2" xfId="3850" xr:uid="{00000000-0005-0000-0000-0000B60C0000}"/>
    <cellStyle name="Linked Cell" xfId="297" xr:uid="{00000000-0005-0000-0000-0000B70C0000}"/>
    <cellStyle name="Linked Cell 2" xfId="3851" xr:uid="{00000000-0005-0000-0000-0000B80C0000}"/>
    <cellStyle name="Millares 2" xfId="1489" xr:uid="{00000000-0005-0000-0000-0000B90C0000}"/>
    <cellStyle name="Millares 2 2" xfId="1490" xr:uid="{00000000-0005-0000-0000-0000BA0C0000}"/>
    <cellStyle name="Millares 2 2 2" xfId="3852" xr:uid="{00000000-0005-0000-0000-0000BB0C0000}"/>
    <cellStyle name="Millares 2 2 2 2" xfId="3853" xr:uid="{00000000-0005-0000-0000-0000BC0C0000}"/>
    <cellStyle name="Millares 2 2 3" xfId="3854" xr:uid="{00000000-0005-0000-0000-0000BD0C0000}"/>
    <cellStyle name="Millares 2 3" xfId="3855" xr:uid="{00000000-0005-0000-0000-0000BE0C0000}"/>
    <cellStyle name="Millares 2 3 2" xfId="3856" xr:uid="{00000000-0005-0000-0000-0000BF0C0000}"/>
    <cellStyle name="Millares 2 4" xfId="3857" xr:uid="{00000000-0005-0000-0000-0000C00C0000}"/>
    <cellStyle name="Millares 2 4 2" xfId="3858" xr:uid="{00000000-0005-0000-0000-0000C10C0000}"/>
    <cellStyle name="Millares 2 5" xfId="3859" xr:uid="{00000000-0005-0000-0000-0000C20C0000}"/>
    <cellStyle name="Millares 3" xfId="1491" xr:uid="{00000000-0005-0000-0000-0000C30C0000}"/>
    <cellStyle name="Millares 3 2" xfId="3860" xr:uid="{00000000-0005-0000-0000-0000C40C0000}"/>
    <cellStyle name="Millares 3 2 2" xfId="3861" xr:uid="{00000000-0005-0000-0000-0000C50C0000}"/>
    <cellStyle name="Millares 3 3" xfId="3862" xr:uid="{00000000-0005-0000-0000-0000C60C0000}"/>
    <cellStyle name="Millares 4" xfId="1492" xr:uid="{00000000-0005-0000-0000-0000C70C0000}"/>
    <cellStyle name="Millares 4 2" xfId="3863" xr:uid="{00000000-0005-0000-0000-0000C80C0000}"/>
    <cellStyle name="Millares 4 2 2" xfId="3864" xr:uid="{00000000-0005-0000-0000-0000C90C0000}"/>
    <cellStyle name="Millares 4 3" xfId="3865" xr:uid="{00000000-0005-0000-0000-0000CA0C0000}"/>
    <cellStyle name="Millares 5" xfId="3866" xr:uid="{00000000-0005-0000-0000-0000CB0C0000}"/>
    <cellStyle name="Millares 5 2" xfId="3867" xr:uid="{00000000-0005-0000-0000-0000CC0C0000}"/>
    <cellStyle name="Millares 6" xfId="3868" xr:uid="{00000000-0005-0000-0000-0000CD0C0000}"/>
    <cellStyle name="Millares 6 2" xfId="3869" xr:uid="{00000000-0005-0000-0000-0000CE0C0000}"/>
    <cellStyle name="Millares 7" xfId="4406" xr:uid="{00000000-0005-0000-0000-0000CF0C0000}"/>
    <cellStyle name="Millares Sangría" xfId="298" xr:uid="{00000000-0005-0000-0000-0000D00C0000}"/>
    <cellStyle name="Millares Sangría 1" xfId="299" xr:uid="{00000000-0005-0000-0000-0000D10C0000}"/>
    <cellStyle name="Millares Sangría 1 2" xfId="3870" xr:uid="{00000000-0005-0000-0000-0000D20C0000}"/>
    <cellStyle name="Millares Sangría 2" xfId="3871" xr:uid="{00000000-0005-0000-0000-0000D30C0000}"/>
    <cellStyle name="Millares Sangría 2 2" xfId="3872" xr:uid="{00000000-0005-0000-0000-0000D40C0000}"/>
    <cellStyle name="Millares Sangría 3" xfId="3873" xr:uid="{00000000-0005-0000-0000-0000D50C0000}"/>
    <cellStyle name="Moneda 2" xfId="1493" xr:uid="{00000000-0005-0000-0000-0000D60C0000}"/>
    <cellStyle name="Moneda 2 2" xfId="1494" xr:uid="{00000000-0005-0000-0000-0000D70C0000}"/>
    <cellStyle name="Neutral 2" xfId="1495" xr:uid="{00000000-0005-0000-0000-0000D80C0000}"/>
    <cellStyle name="Neutral 3" xfId="1496" xr:uid="{00000000-0005-0000-0000-0000D90C0000}"/>
    <cellStyle name="Normal" xfId="0" builtinId="0"/>
    <cellStyle name="Normal 10" xfId="1497" xr:uid="{00000000-0005-0000-0000-0000DB0C0000}"/>
    <cellStyle name="Normal 10 10" xfId="1498" xr:uid="{00000000-0005-0000-0000-0000DC0C0000}"/>
    <cellStyle name="Normal 10 11" xfId="1499" xr:uid="{00000000-0005-0000-0000-0000DD0C0000}"/>
    <cellStyle name="Normal 10 12" xfId="1500" xr:uid="{00000000-0005-0000-0000-0000DE0C0000}"/>
    <cellStyle name="Normal 10 13" xfId="1501" xr:uid="{00000000-0005-0000-0000-0000DF0C0000}"/>
    <cellStyle name="Normal 10 14" xfId="1502" xr:uid="{00000000-0005-0000-0000-0000E00C0000}"/>
    <cellStyle name="Normal 10 15" xfId="1503" xr:uid="{00000000-0005-0000-0000-0000E10C0000}"/>
    <cellStyle name="Normal 10 16" xfId="1504" xr:uid="{00000000-0005-0000-0000-0000E20C0000}"/>
    <cellStyle name="Normal 10 16 2" xfId="4405" xr:uid="{00000000-0005-0000-0000-0000E30C0000}"/>
    <cellStyle name="Normal 10 17" xfId="2044" xr:uid="{00000000-0005-0000-0000-0000E40C0000}"/>
    <cellStyle name="Normal 10 2" xfId="1505" xr:uid="{00000000-0005-0000-0000-0000E50C0000}"/>
    <cellStyle name="Normal 10 3" xfId="1506" xr:uid="{00000000-0005-0000-0000-0000E60C0000}"/>
    <cellStyle name="Normal 10 4" xfId="1507" xr:uid="{00000000-0005-0000-0000-0000E70C0000}"/>
    <cellStyle name="Normal 10 5" xfId="1508" xr:uid="{00000000-0005-0000-0000-0000E80C0000}"/>
    <cellStyle name="Normal 10 6" xfId="1509" xr:uid="{00000000-0005-0000-0000-0000E90C0000}"/>
    <cellStyle name="Normal 10 7" xfId="1510" xr:uid="{00000000-0005-0000-0000-0000EA0C0000}"/>
    <cellStyle name="Normal 10 8" xfId="1511" xr:uid="{00000000-0005-0000-0000-0000EB0C0000}"/>
    <cellStyle name="Normal 10 9" xfId="1512" xr:uid="{00000000-0005-0000-0000-0000EC0C0000}"/>
    <cellStyle name="Normal 10_RESUMEN ESTADISTICO-1_2009" xfId="1513" xr:uid="{00000000-0005-0000-0000-0000ED0C0000}"/>
    <cellStyle name="Normal 100" xfId="3874" xr:uid="{00000000-0005-0000-0000-0000EE0C0000}"/>
    <cellStyle name="Normal 101" xfId="3875" xr:uid="{00000000-0005-0000-0000-0000EF0C0000}"/>
    <cellStyle name="Normal 102" xfId="3876" xr:uid="{00000000-0005-0000-0000-0000F00C0000}"/>
    <cellStyle name="Normal 103" xfId="3877" xr:uid="{00000000-0005-0000-0000-0000F10C0000}"/>
    <cellStyle name="Normal 104" xfId="3878" xr:uid="{00000000-0005-0000-0000-0000F20C0000}"/>
    <cellStyle name="Normal 105" xfId="3879" xr:uid="{00000000-0005-0000-0000-0000F30C0000}"/>
    <cellStyle name="Normal 106" xfId="3880" xr:uid="{00000000-0005-0000-0000-0000F40C0000}"/>
    <cellStyle name="Normal 107" xfId="3881" xr:uid="{00000000-0005-0000-0000-0000F50C0000}"/>
    <cellStyle name="Normal 108" xfId="3882" xr:uid="{00000000-0005-0000-0000-0000F60C0000}"/>
    <cellStyle name="Normal 109" xfId="3883" xr:uid="{00000000-0005-0000-0000-0000F70C0000}"/>
    <cellStyle name="Normal 11" xfId="1514" xr:uid="{00000000-0005-0000-0000-0000F80C0000}"/>
    <cellStyle name="Normal 11 10" xfId="1515" xr:uid="{00000000-0005-0000-0000-0000F90C0000}"/>
    <cellStyle name="Normal 11 11" xfId="1516" xr:uid="{00000000-0005-0000-0000-0000FA0C0000}"/>
    <cellStyle name="Normal 11 12" xfId="1517" xr:uid="{00000000-0005-0000-0000-0000FB0C0000}"/>
    <cellStyle name="Normal 11 13" xfId="1518" xr:uid="{00000000-0005-0000-0000-0000FC0C0000}"/>
    <cellStyle name="Normal 11 14" xfId="1519" xr:uid="{00000000-0005-0000-0000-0000FD0C0000}"/>
    <cellStyle name="Normal 11 15" xfId="1520" xr:uid="{00000000-0005-0000-0000-0000FE0C0000}"/>
    <cellStyle name="Normal 11 16" xfId="1521" xr:uid="{00000000-0005-0000-0000-0000FF0C0000}"/>
    <cellStyle name="Normal 11 16 2" xfId="2034" xr:uid="{00000000-0005-0000-0000-0000000D0000}"/>
    <cellStyle name="Normal 11 2" xfId="1522" xr:uid="{00000000-0005-0000-0000-0000010D0000}"/>
    <cellStyle name="Normal 11 3" xfId="1523" xr:uid="{00000000-0005-0000-0000-0000020D0000}"/>
    <cellStyle name="Normal 11 4" xfId="1524" xr:uid="{00000000-0005-0000-0000-0000030D0000}"/>
    <cellStyle name="Normal 11 5" xfId="1525" xr:uid="{00000000-0005-0000-0000-0000040D0000}"/>
    <cellStyle name="Normal 11 6" xfId="1526" xr:uid="{00000000-0005-0000-0000-0000050D0000}"/>
    <cellStyle name="Normal 11 7" xfId="1527" xr:uid="{00000000-0005-0000-0000-0000060D0000}"/>
    <cellStyle name="Normal 11 8" xfId="1528" xr:uid="{00000000-0005-0000-0000-0000070D0000}"/>
    <cellStyle name="Normal 11 9" xfId="1529" xr:uid="{00000000-0005-0000-0000-0000080D0000}"/>
    <cellStyle name="Normal 11_RESUMEN ESTADISTICO-1_2009" xfId="1530" xr:uid="{00000000-0005-0000-0000-0000090D0000}"/>
    <cellStyle name="Normal 110" xfId="3884" xr:uid="{00000000-0005-0000-0000-00000A0D0000}"/>
    <cellStyle name="Normal 110 2" xfId="3885" xr:uid="{00000000-0005-0000-0000-00000B0D0000}"/>
    <cellStyle name="Normal 110 3" xfId="3886" xr:uid="{00000000-0005-0000-0000-00000C0D0000}"/>
    <cellStyle name="Normal 110 4" xfId="3887" xr:uid="{00000000-0005-0000-0000-00000D0D0000}"/>
    <cellStyle name="Normal 110 5" xfId="3888" xr:uid="{00000000-0005-0000-0000-00000E0D0000}"/>
    <cellStyle name="Normal 111" xfId="3889" xr:uid="{00000000-0005-0000-0000-00000F0D0000}"/>
    <cellStyle name="Normal 111 2" xfId="3890" xr:uid="{00000000-0005-0000-0000-0000100D0000}"/>
    <cellStyle name="Normal 111 3" xfId="3891" xr:uid="{00000000-0005-0000-0000-0000110D0000}"/>
    <cellStyle name="Normal 111 4" xfId="3892" xr:uid="{00000000-0005-0000-0000-0000120D0000}"/>
    <cellStyle name="Normal 111 5" xfId="3893" xr:uid="{00000000-0005-0000-0000-0000130D0000}"/>
    <cellStyle name="Normal 112" xfId="3894" xr:uid="{00000000-0005-0000-0000-0000140D0000}"/>
    <cellStyle name="Normal 112 2" xfId="3895" xr:uid="{00000000-0005-0000-0000-0000150D0000}"/>
    <cellStyle name="Normal 112 3" xfId="3896" xr:uid="{00000000-0005-0000-0000-0000160D0000}"/>
    <cellStyle name="Normal 112 4" xfId="3897" xr:uid="{00000000-0005-0000-0000-0000170D0000}"/>
    <cellStyle name="Normal 112 5" xfId="3898" xr:uid="{00000000-0005-0000-0000-0000180D0000}"/>
    <cellStyle name="Normal 113" xfId="3899" xr:uid="{00000000-0005-0000-0000-0000190D0000}"/>
    <cellStyle name="Normal 113 2" xfId="3900" xr:uid="{00000000-0005-0000-0000-00001A0D0000}"/>
    <cellStyle name="Normal 113 3" xfId="3901" xr:uid="{00000000-0005-0000-0000-00001B0D0000}"/>
    <cellStyle name="Normal 113 4" xfId="3902" xr:uid="{00000000-0005-0000-0000-00001C0D0000}"/>
    <cellStyle name="Normal 113 5" xfId="3903" xr:uid="{00000000-0005-0000-0000-00001D0D0000}"/>
    <cellStyle name="Normal 114" xfId="3904" xr:uid="{00000000-0005-0000-0000-00001E0D0000}"/>
    <cellStyle name="Normal 114 2" xfId="3905" xr:uid="{00000000-0005-0000-0000-00001F0D0000}"/>
    <cellStyle name="Normal 114 3" xfId="3906" xr:uid="{00000000-0005-0000-0000-0000200D0000}"/>
    <cellStyle name="Normal 114 4" xfId="3907" xr:uid="{00000000-0005-0000-0000-0000210D0000}"/>
    <cellStyle name="Normal 114 5" xfId="3908" xr:uid="{00000000-0005-0000-0000-0000220D0000}"/>
    <cellStyle name="Normal 115" xfId="3909" xr:uid="{00000000-0005-0000-0000-0000230D0000}"/>
    <cellStyle name="Normal 115 2" xfId="3910" xr:uid="{00000000-0005-0000-0000-0000240D0000}"/>
    <cellStyle name="Normal 115 3" xfId="3911" xr:uid="{00000000-0005-0000-0000-0000250D0000}"/>
    <cellStyle name="Normal 115 4" xfId="3912" xr:uid="{00000000-0005-0000-0000-0000260D0000}"/>
    <cellStyle name="Normal 115 5" xfId="3913" xr:uid="{00000000-0005-0000-0000-0000270D0000}"/>
    <cellStyle name="Normal 116" xfId="3914" xr:uid="{00000000-0005-0000-0000-0000280D0000}"/>
    <cellStyle name="Normal 116 2" xfId="3915" xr:uid="{00000000-0005-0000-0000-0000290D0000}"/>
    <cellStyle name="Normal 116 3" xfId="3916" xr:uid="{00000000-0005-0000-0000-00002A0D0000}"/>
    <cellStyle name="Normal 116 4" xfId="3917" xr:uid="{00000000-0005-0000-0000-00002B0D0000}"/>
    <cellStyle name="Normal 116 5" xfId="3918" xr:uid="{00000000-0005-0000-0000-00002C0D0000}"/>
    <cellStyle name="Normal 117" xfId="3919" xr:uid="{00000000-0005-0000-0000-00002D0D0000}"/>
    <cellStyle name="Normal 117 2" xfId="3920" xr:uid="{00000000-0005-0000-0000-00002E0D0000}"/>
    <cellStyle name="Normal 117 3" xfId="3921" xr:uid="{00000000-0005-0000-0000-00002F0D0000}"/>
    <cellStyle name="Normal 117 4" xfId="3922" xr:uid="{00000000-0005-0000-0000-0000300D0000}"/>
    <cellStyle name="Normal 117 5" xfId="3923" xr:uid="{00000000-0005-0000-0000-0000310D0000}"/>
    <cellStyle name="Normal 118" xfId="3924" xr:uid="{00000000-0005-0000-0000-0000320D0000}"/>
    <cellStyle name="Normal 118 2" xfId="3925" xr:uid="{00000000-0005-0000-0000-0000330D0000}"/>
    <cellStyle name="Normal 118 3" xfId="3926" xr:uid="{00000000-0005-0000-0000-0000340D0000}"/>
    <cellStyle name="Normal 118 4" xfId="3927" xr:uid="{00000000-0005-0000-0000-0000350D0000}"/>
    <cellStyle name="Normal 118 5" xfId="3928" xr:uid="{00000000-0005-0000-0000-0000360D0000}"/>
    <cellStyle name="Normal 119" xfId="3929" xr:uid="{00000000-0005-0000-0000-0000370D0000}"/>
    <cellStyle name="Normal 12" xfId="1531" xr:uid="{00000000-0005-0000-0000-0000380D0000}"/>
    <cellStyle name="Normal 12 10" xfId="1532" xr:uid="{00000000-0005-0000-0000-0000390D0000}"/>
    <cellStyle name="Normal 12 11" xfId="1533" xr:uid="{00000000-0005-0000-0000-00003A0D0000}"/>
    <cellStyle name="Normal 12 12" xfId="1534" xr:uid="{00000000-0005-0000-0000-00003B0D0000}"/>
    <cellStyle name="Normal 12 13" xfId="1535" xr:uid="{00000000-0005-0000-0000-00003C0D0000}"/>
    <cellStyle name="Normal 12 14" xfId="1536" xr:uid="{00000000-0005-0000-0000-00003D0D0000}"/>
    <cellStyle name="Normal 12 15" xfId="1537" xr:uid="{00000000-0005-0000-0000-00003E0D0000}"/>
    <cellStyle name="Normal 12 2" xfId="1538" xr:uid="{00000000-0005-0000-0000-00003F0D0000}"/>
    <cellStyle name="Normal 12 3" xfId="1539" xr:uid="{00000000-0005-0000-0000-0000400D0000}"/>
    <cellStyle name="Normal 12 4" xfId="1540" xr:uid="{00000000-0005-0000-0000-0000410D0000}"/>
    <cellStyle name="Normal 12 5" xfId="1541" xr:uid="{00000000-0005-0000-0000-0000420D0000}"/>
    <cellStyle name="Normal 12 6" xfId="1542" xr:uid="{00000000-0005-0000-0000-0000430D0000}"/>
    <cellStyle name="Normal 12 7" xfId="1543" xr:uid="{00000000-0005-0000-0000-0000440D0000}"/>
    <cellStyle name="Normal 12 8" xfId="1544" xr:uid="{00000000-0005-0000-0000-0000450D0000}"/>
    <cellStyle name="Normal 12 9" xfId="1545" xr:uid="{00000000-0005-0000-0000-0000460D0000}"/>
    <cellStyle name="Normal 12_RESUMEN ESTADISTICO-1_2009" xfId="1546" xr:uid="{00000000-0005-0000-0000-0000470D0000}"/>
    <cellStyle name="Normal 120" xfId="3930" xr:uid="{00000000-0005-0000-0000-0000480D0000}"/>
    <cellStyle name="Normal 121" xfId="3931" xr:uid="{00000000-0005-0000-0000-0000490D0000}"/>
    <cellStyle name="Normal 122" xfId="3932" xr:uid="{00000000-0005-0000-0000-00004A0D0000}"/>
    <cellStyle name="Normal 123" xfId="3933" xr:uid="{00000000-0005-0000-0000-00004B0D0000}"/>
    <cellStyle name="Normal 124" xfId="3934" xr:uid="{00000000-0005-0000-0000-00004C0D0000}"/>
    <cellStyle name="Normal 125" xfId="3935" xr:uid="{00000000-0005-0000-0000-00004D0D0000}"/>
    <cellStyle name="Normal 126" xfId="3936" xr:uid="{00000000-0005-0000-0000-00004E0D0000}"/>
    <cellStyle name="Normal 127" xfId="3937" xr:uid="{00000000-0005-0000-0000-00004F0D0000}"/>
    <cellStyle name="Normal 128" xfId="3938" xr:uid="{00000000-0005-0000-0000-0000500D0000}"/>
    <cellStyle name="Normal 129" xfId="3939" xr:uid="{00000000-0005-0000-0000-0000510D0000}"/>
    <cellStyle name="Normal 13" xfId="1547" xr:uid="{00000000-0005-0000-0000-0000520D0000}"/>
    <cellStyle name="Normal 13 10" xfId="1548" xr:uid="{00000000-0005-0000-0000-0000530D0000}"/>
    <cellStyle name="Normal 13 11" xfId="1549" xr:uid="{00000000-0005-0000-0000-0000540D0000}"/>
    <cellStyle name="Normal 13 12" xfId="1550" xr:uid="{00000000-0005-0000-0000-0000550D0000}"/>
    <cellStyle name="Normal 13 13" xfId="1551" xr:uid="{00000000-0005-0000-0000-0000560D0000}"/>
    <cellStyle name="Normal 13 14" xfId="1552" xr:uid="{00000000-0005-0000-0000-0000570D0000}"/>
    <cellStyle name="Normal 13 15" xfId="1553" xr:uid="{00000000-0005-0000-0000-0000580D0000}"/>
    <cellStyle name="Normal 13 2" xfId="1554" xr:uid="{00000000-0005-0000-0000-0000590D0000}"/>
    <cellStyle name="Normal 13 3" xfId="1555" xr:uid="{00000000-0005-0000-0000-00005A0D0000}"/>
    <cellStyle name="Normal 13 4" xfId="1556" xr:uid="{00000000-0005-0000-0000-00005B0D0000}"/>
    <cellStyle name="Normal 13 5" xfId="1557" xr:uid="{00000000-0005-0000-0000-00005C0D0000}"/>
    <cellStyle name="Normal 13 6" xfId="1558" xr:uid="{00000000-0005-0000-0000-00005D0D0000}"/>
    <cellStyle name="Normal 13 7" xfId="1559" xr:uid="{00000000-0005-0000-0000-00005E0D0000}"/>
    <cellStyle name="Normal 13 8" xfId="1560" xr:uid="{00000000-0005-0000-0000-00005F0D0000}"/>
    <cellStyle name="Normal 13 9" xfId="1561" xr:uid="{00000000-0005-0000-0000-0000600D0000}"/>
    <cellStyle name="Normal 13_RESUMEN ESTADISTICO-1_2009" xfId="1562" xr:uid="{00000000-0005-0000-0000-0000610D0000}"/>
    <cellStyle name="Normal 130" xfId="3940" xr:uid="{00000000-0005-0000-0000-0000620D0000}"/>
    <cellStyle name="Normal 131" xfId="3941" xr:uid="{00000000-0005-0000-0000-0000630D0000}"/>
    <cellStyle name="Normal 132" xfId="3942" xr:uid="{00000000-0005-0000-0000-0000640D0000}"/>
    <cellStyle name="Normal 133" xfId="3943" xr:uid="{00000000-0005-0000-0000-0000650D0000}"/>
    <cellStyle name="Normal 134" xfId="3944" xr:uid="{00000000-0005-0000-0000-0000660D0000}"/>
    <cellStyle name="Normal 135" xfId="3945" xr:uid="{00000000-0005-0000-0000-0000670D0000}"/>
    <cellStyle name="Normal 136" xfId="3946" xr:uid="{00000000-0005-0000-0000-0000680D0000}"/>
    <cellStyle name="Normal 137" xfId="3947" xr:uid="{00000000-0005-0000-0000-0000690D0000}"/>
    <cellStyle name="Normal 138" xfId="3948" xr:uid="{00000000-0005-0000-0000-00006A0D0000}"/>
    <cellStyle name="Normal 139" xfId="3949" xr:uid="{00000000-0005-0000-0000-00006B0D0000}"/>
    <cellStyle name="Normal 14" xfId="1563" xr:uid="{00000000-0005-0000-0000-00006C0D0000}"/>
    <cellStyle name="Normal 14 10" xfId="1564" xr:uid="{00000000-0005-0000-0000-00006D0D0000}"/>
    <cellStyle name="Normal 14 11" xfId="1565" xr:uid="{00000000-0005-0000-0000-00006E0D0000}"/>
    <cellStyle name="Normal 14 12" xfId="1566" xr:uid="{00000000-0005-0000-0000-00006F0D0000}"/>
    <cellStyle name="Normal 14 13" xfId="1567" xr:uid="{00000000-0005-0000-0000-0000700D0000}"/>
    <cellStyle name="Normal 14 14" xfId="1568" xr:uid="{00000000-0005-0000-0000-0000710D0000}"/>
    <cellStyle name="Normal 14 15" xfId="1569" xr:uid="{00000000-0005-0000-0000-0000720D0000}"/>
    <cellStyle name="Normal 14 2" xfId="1570" xr:uid="{00000000-0005-0000-0000-0000730D0000}"/>
    <cellStyle name="Normal 14 3" xfId="1571" xr:uid="{00000000-0005-0000-0000-0000740D0000}"/>
    <cellStyle name="Normal 14 4" xfId="1572" xr:uid="{00000000-0005-0000-0000-0000750D0000}"/>
    <cellStyle name="Normal 14 5" xfId="1573" xr:uid="{00000000-0005-0000-0000-0000760D0000}"/>
    <cellStyle name="Normal 14 6" xfId="1574" xr:uid="{00000000-0005-0000-0000-0000770D0000}"/>
    <cellStyle name="Normal 14 7" xfId="1575" xr:uid="{00000000-0005-0000-0000-0000780D0000}"/>
    <cellStyle name="Normal 14 8" xfId="1576" xr:uid="{00000000-0005-0000-0000-0000790D0000}"/>
    <cellStyle name="Normal 14 9" xfId="1577" xr:uid="{00000000-0005-0000-0000-00007A0D0000}"/>
    <cellStyle name="Normal 14_FONI-CUADROS" xfId="3950" xr:uid="{00000000-0005-0000-0000-00007B0D0000}"/>
    <cellStyle name="Normal 140" xfId="3951" xr:uid="{00000000-0005-0000-0000-00007C0D0000}"/>
    <cellStyle name="Normal 141" xfId="3952" xr:uid="{00000000-0005-0000-0000-00007D0D0000}"/>
    <cellStyle name="Normal 142" xfId="3953" xr:uid="{00000000-0005-0000-0000-00007E0D0000}"/>
    <cellStyle name="Normal 143" xfId="3954" xr:uid="{00000000-0005-0000-0000-00007F0D0000}"/>
    <cellStyle name="Normal 144" xfId="3955" xr:uid="{00000000-0005-0000-0000-0000800D0000}"/>
    <cellStyle name="Normal 145" xfId="3956" xr:uid="{00000000-0005-0000-0000-0000810D0000}"/>
    <cellStyle name="Normal 146" xfId="3957" xr:uid="{00000000-0005-0000-0000-0000820D0000}"/>
    <cellStyle name="Normal 147" xfId="3958" xr:uid="{00000000-0005-0000-0000-0000830D0000}"/>
    <cellStyle name="Normal 148" xfId="3959" xr:uid="{00000000-0005-0000-0000-0000840D0000}"/>
    <cellStyle name="Normal 149" xfId="3960" xr:uid="{00000000-0005-0000-0000-0000850D0000}"/>
    <cellStyle name="Normal 15" xfId="1578" xr:uid="{00000000-0005-0000-0000-0000860D0000}"/>
    <cellStyle name="Normal 15 2" xfId="3961" xr:uid="{00000000-0005-0000-0000-0000870D0000}"/>
    <cellStyle name="Normal 15 3" xfId="3962" xr:uid="{00000000-0005-0000-0000-0000880D0000}"/>
    <cellStyle name="Normal 15 4" xfId="3963" xr:uid="{00000000-0005-0000-0000-0000890D0000}"/>
    <cellStyle name="Normal 15 5" xfId="3964" xr:uid="{00000000-0005-0000-0000-00008A0D0000}"/>
    <cellStyle name="Normal 150" xfId="3965" xr:uid="{00000000-0005-0000-0000-00008B0D0000}"/>
    <cellStyle name="Normal 151" xfId="3966" xr:uid="{00000000-0005-0000-0000-00008C0D0000}"/>
    <cellStyle name="Normal 152" xfId="3967" xr:uid="{00000000-0005-0000-0000-00008D0D0000}"/>
    <cellStyle name="Normal 153" xfId="3968" xr:uid="{00000000-0005-0000-0000-00008E0D0000}"/>
    <cellStyle name="Normal 154" xfId="3969" xr:uid="{00000000-0005-0000-0000-00008F0D0000}"/>
    <cellStyle name="Normal 155" xfId="3970" xr:uid="{00000000-0005-0000-0000-0000900D0000}"/>
    <cellStyle name="Normal 156" xfId="3971" xr:uid="{00000000-0005-0000-0000-0000910D0000}"/>
    <cellStyle name="Normal 157" xfId="3972" xr:uid="{00000000-0005-0000-0000-0000920D0000}"/>
    <cellStyle name="Normal 158" xfId="3973" xr:uid="{00000000-0005-0000-0000-0000930D0000}"/>
    <cellStyle name="Normal 159" xfId="3974" xr:uid="{00000000-0005-0000-0000-0000940D0000}"/>
    <cellStyle name="Normal 159 2" xfId="3975" xr:uid="{00000000-0005-0000-0000-0000950D0000}"/>
    <cellStyle name="Normal 159_04 TABULADOS NACIONAL FONI -  2011" xfId="3976" xr:uid="{00000000-0005-0000-0000-0000960D0000}"/>
    <cellStyle name="Normal 16" xfId="1579" xr:uid="{00000000-0005-0000-0000-0000970D0000}"/>
    <cellStyle name="Normal 16 10" xfId="1580" xr:uid="{00000000-0005-0000-0000-0000980D0000}"/>
    <cellStyle name="Normal 16 11" xfId="1581" xr:uid="{00000000-0005-0000-0000-0000990D0000}"/>
    <cellStyle name="Normal 16 12" xfId="1582" xr:uid="{00000000-0005-0000-0000-00009A0D0000}"/>
    <cellStyle name="Normal 16 13" xfId="1583" xr:uid="{00000000-0005-0000-0000-00009B0D0000}"/>
    <cellStyle name="Normal 16 14" xfId="1584" xr:uid="{00000000-0005-0000-0000-00009C0D0000}"/>
    <cellStyle name="Normal 16 15" xfId="1585" xr:uid="{00000000-0005-0000-0000-00009D0D0000}"/>
    <cellStyle name="Normal 16 2" xfId="1586" xr:uid="{00000000-0005-0000-0000-00009E0D0000}"/>
    <cellStyle name="Normal 16 3" xfId="1587" xr:uid="{00000000-0005-0000-0000-00009F0D0000}"/>
    <cellStyle name="Normal 16 4" xfId="1588" xr:uid="{00000000-0005-0000-0000-0000A00D0000}"/>
    <cellStyle name="Normal 16 5" xfId="1589" xr:uid="{00000000-0005-0000-0000-0000A10D0000}"/>
    <cellStyle name="Normal 16 6" xfId="1590" xr:uid="{00000000-0005-0000-0000-0000A20D0000}"/>
    <cellStyle name="Normal 16 7" xfId="1591" xr:uid="{00000000-0005-0000-0000-0000A30D0000}"/>
    <cellStyle name="Normal 16 8" xfId="1592" xr:uid="{00000000-0005-0000-0000-0000A40D0000}"/>
    <cellStyle name="Normal 16 9" xfId="1593" xr:uid="{00000000-0005-0000-0000-0000A50D0000}"/>
    <cellStyle name="Normal 16_RESUMEN ESTADISTICO-1_2009" xfId="1594" xr:uid="{00000000-0005-0000-0000-0000A60D0000}"/>
    <cellStyle name="Normal 160" xfId="3977" xr:uid="{00000000-0005-0000-0000-0000A70D0000}"/>
    <cellStyle name="Normal 160 2" xfId="3978" xr:uid="{00000000-0005-0000-0000-0000A80D0000}"/>
    <cellStyle name="Normal 160_04 TABULADOS NACIONAL FONI -  2011" xfId="3979" xr:uid="{00000000-0005-0000-0000-0000A90D0000}"/>
    <cellStyle name="Normal 161" xfId="3980" xr:uid="{00000000-0005-0000-0000-0000AA0D0000}"/>
    <cellStyle name="Normal 161 2" xfId="3981" xr:uid="{00000000-0005-0000-0000-0000AB0D0000}"/>
    <cellStyle name="Normal 161_04 TABULADOS NACIONAL FONI -  2011" xfId="3982" xr:uid="{00000000-0005-0000-0000-0000AC0D0000}"/>
    <cellStyle name="Normal 162" xfId="3983" xr:uid="{00000000-0005-0000-0000-0000AD0D0000}"/>
    <cellStyle name="Normal 162 2" xfId="3984" xr:uid="{00000000-0005-0000-0000-0000AE0D0000}"/>
    <cellStyle name="Normal 162_04 TABULADOS NACIONAL FONI -  2011" xfId="3985" xr:uid="{00000000-0005-0000-0000-0000AF0D0000}"/>
    <cellStyle name="Normal 163" xfId="3986" xr:uid="{00000000-0005-0000-0000-0000B00D0000}"/>
    <cellStyle name="Normal 163 2" xfId="3987" xr:uid="{00000000-0005-0000-0000-0000B10D0000}"/>
    <cellStyle name="Normal 163_04 TABULADOS NACIONAL FONI -  2011" xfId="3988" xr:uid="{00000000-0005-0000-0000-0000B20D0000}"/>
    <cellStyle name="Normal 164" xfId="3989" xr:uid="{00000000-0005-0000-0000-0000B30D0000}"/>
    <cellStyle name="Normal 164 2" xfId="3990" xr:uid="{00000000-0005-0000-0000-0000B40D0000}"/>
    <cellStyle name="Normal 164_04 TABULADOS NACIONAL FONI -  2011" xfId="3991" xr:uid="{00000000-0005-0000-0000-0000B50D0000}"/>
    <cellStyle name="Normal 165" xfId="3992" xr:uid="{00000000-0005-0000-0000-0000B60D0000}"/>
    <cellStyle name="Normal 165 2" xfId="3993" xr:uid="{00000000-0005-0000-0000-0000B70D0000}"/>
    <cellStyle name="Normal 165_04 TABULADOS NACIONAL FONI -  2011" xfId="3994" xr:uid="{00000000-0005-0000-0000-0000B80D0000}"/>
    <cellStyle name="Normal 166" xfId="3995" xr:uid="{00000000-0005-0000-0000-0000B90D0000}"/>
    <cellStyle name="Normal 166 2" xfId="3996" xr:uid="{00000000-0005-0000-0000-0000BA0D0000}"/>
    <cellStyle name="Normal 166_04 TABULADOS NACIONAL FONI -  2011" xfId="3997" xr:uid="{00000000-0005-0000-0000-0000BB0D0000}"/>
    <cellStyle name="Normal 167" xfId="3998" xr:uid="{00000000-0005-0000-0000-0000BC0D0000}"/>
    <cellStyle name="Normal 167 2" xfId="3999" xr:uid="{00000000-0005-0000-0000-0000BD0D0000}"/>
    <cellStyle name="Normal 167_04 TABULADOS NACIONAL FONI -  2011" xfId="4000" xr:uid="{00000000-0005-0000-0000-0000BE0D0000}"/>
    <cellStyle name="Normal 168" xfId="4001" xr:uid="{00000000-0005-0000-0000-0000BF0D0000}"/>
    <cellStyle name="Normal 168 2" xfId="4002" xr:uid="{00000000-0005-0000-0000-0000C00D0000}"/>
    <cellStyle name="Normal 168_04 TABULADOS NACIONAL FONI -  2011" xfId="4003" xr:uid="{00000000-0005-0000-0000-0000C10D0000}"/>
    <cellStyle name="Normal 169" xfId="4004" xr:uid="{00000000-0005-0000-0000-0000C20D0000}"/>
    <cellStyle name="Normal 169 2" xfId="4005" xr:uid="{00000000-0005-0000-0000-0000C30D0000}"/>
    <cellStyle name="Normal 169_04 TABULADOS NACIONAL FONI -  2011" xfId="4006" xr:uid="{00000000-0005-0000-0000-0000C40D0000}"/>
    <cellStyle name="Normal 17" xfId="1595" xr:uid="{00000000-0005-0000-0000-0000C50D0000}"/>
    <cellStyle name="Normal 17 10" xfId="1596" xr:uid="{00000000-0005-0000-0000-0000C60D0000}"/>
    <cellStyle name="Normal 17 11" xfId="1597" xr:uid="{00000000-0005-0000-0000-0000C70D0000}"/>
    <cellStyle name="Normal 17 12" xfId="1598" xr:uid="{00000000-0005-0000-0000-0000C80D0000}"/>
    <cellStyle name="Normal 17 13" xfId="1599" xr:uid="{00000000-0005-0000-0000-0000C90D0000}"/>
    <cellStyle name="Normal 17 14" xfId="1600" xr:uid="{00000000-0005-0000-0000-0000CA0D0000}"/>
    <cellStyle name="Normal 17 15" xfId="1601" xr:uid="{00000000-0005-0000-0000-0000CB0D0000}"/>
    <cellStyle name="Normal 17 2" xfId="1602" xr:uid="{00000000-0005-0000-0000-0000CC0D0000}"/>
    <cellStyle name="Normal 17 3" xfId="1603" xr:uid="{00000000-0005-0000-0000-0000CD0D0000}"/>
    <cellStyle name="Normal 17 4" xfId="1604" xr:uid="{00000000-0005-0000-0000-0000CE0D0000}"/>
    <cellStyle name="Normal 17 5" xfId="1605" xr:uid="{00000000-0005-0000-0000-0000CF0D0000}"/>
    <cellStyle name="Normal 17 6" xfId="1606" xr:uid="{00000000-0005-0000-0000-0000D00D0000}"/>
    <cellStyle name="Normal 17 7" xfId="1607" xr:uid="{00000000-0005-0000-0000-0000D10D0000}"/>
    <cellStyle name="Normal 17 8" xfId="1608" xr:uid="{00000000-0005-0000-0000-0000D20D0000}"/>
    <cellStyle name="Normal 17 9" xfId="1609" xr:uid="{00000000-0005-0000-0000-0000D30D0000}"/>
    <cellStyle name="Normal 17_RESUMEN ESTADISTICO-1_2009" xfId="1610" xr:uid="{00000000-0005-0000-0000-0000D40D0000}"/>
    <cellStyle name="Normal 170" xfId="4007" xr:uid="{00000000-0005-0000-0000-0000D50D0000}"/>
    <cellStyle name="Normal 170 2" xfId="4008" xr:uid="{00000000-0005-0000-0000-0000D60D0000}"/>
    <cellStyle name="Normal 170_04 TABULADOS NACIONAL FONI -  2011" xfId="4009" xr:uid="{00000000-0005-0000-0000-0000D70D0000}"/>
    <cellStyle name="Normal 171" xfId="4010" xr:uid="{00000000-0005-0000-0000-0000D80D0000}"/>
    <cellStyle name="Normal 171 2" xfId="4011" xr:uid="{00000000-0005-0000-0000-0000D90D0000}"/>
    <cellStyle name="Normal 171_04 TABULADOS NACIONAL FONI -  2011" xfId="4012" xr:uid="{00000000-0005-0000-0000-0000DA0D0000}"/>
    <cellStyle name="Normal 172" xfId="321" xr:uid="{00000000-0005-0000-0000-0000DB0D0000}"/>
    <cellStyle name="Normal 173" xfId="4013" xr:uid="{00000000-0005-0000-0000-0000DC0D0000}"/>
    <cellStyle name="Normal 18" xfId="1611" xr:uid="{00000000-0005-0000-0000-0000DD0D0000}"/>
    <cellStyle name="Normal 18 10" xfId="1612" xr:uid="{00000000-0005-0000-0000-0000DE0D0000}"/>
    <cellStyle name="Normal 18 11" xfId="1613" xr:uid="{00000000-0005-0000-0000-0000DF0D0000}"/>
    <cellStyle name="Normal 18 12" xfId="1614" xr:uid="{00000000-0005-0000-0000-0000E00D0000}"/>
    <cellStyle name="Normal 18 13" xfId="1615" xr:uid="{00000000-0005-0000-0000-0000E10D0000}"/>
    <cellStyle name="Normal 18 14" xfId="1616" xr:uid="{00000000-0005-0000-0000-0000E20D0000}"/>
    <cellStyle name="Normal 18 15" xfId="1617" xr:uid="{00000000-0005-0000-0000-0000E30D0000}"/>
    <cellStyle name="Normal 18 2" xfId="1618" xr:uid="{00000000-0005-0000-0000-0000E40D0000}"/>
    <cellStyle name="Normal 18 3" xfId="1619" xr:uid="{00000000-0005-0000-0000-0000E50D0000}"/>
    <cellStyle name="Normal 18 4" xfId="1620" xr:uid="{00000000-0005-0000-0000-0000E60D0000}"/>
    <cellStyle name="Normal 18 5" xfId="1621" xr:uid="{00000000-0005-0000-0000-0000E70D0000}"/>
    <cellStyle name="Normal 18 6" xfId="1622" xr:uid="{00000000-0005-0000-0000-0000E80D0000}"/>
    <cellStyle name="Normal 18 7" xfId="1623" xr:uid="{00000000-0005-0000-0000-0000E90D0000}"/>
    <cellStyle name="Normal 18 8" xfId="1624" xr:uid="{00000000-0005-0000-0000-0000EA0D0000}"/>
    <cellStyle name="Normal 18 9" xfId="1625" xr:uid="{00000000-0005-0000-0000-0000EB0D0000}"/>
    <cellStyle name="Normal 18_RESUMEN ESTADISTICO-1_2009" xfId="1626" xr:uid="{00000000-0005-0000-0000-0000EC0D0000}"/>
    <cellStyle name="Normal 19" xfId="1627" xr:uid="{00000000-0005-0000-0000-0000ED0D0000}"/>
    <cellStyle name="Normal 19 10" xfId="1628" xr:uid="{00000000-0005-0000-0000-0000EE0D0000}"/>
    <cellStyle name="Normal 19 11" xfId="1629" xr:uid="{00000000-0005-0000-0000-0000EF0D0000}"/>
    <cellStyle name="Normal 19 12" xfId="1630" xr:uid="{00000000-0005-0000-0000-0000F00D0000}"/>
    <cellStyle name="Normal 19 13" xfId="1631" xr:uid="{00000000-0005-0000-0000-0000F10D0000}"/>
    <cellStyle name="Normal 19 14" xfId="1632" xr:uid="{00000000-0005-0000-0000-0000F20D0000}"/>
    <cellStyle name="Normal 19 15" xfId="1633" xr:uid="{00000000-0005-0000-0000-0000F30D0000}"/>
    <cellStyle name="Normal 19 2" xfId="1634" xr:uid="{00000000-0005-0000-0000-0000F40D0000}"/>
    <cellStyle name="Normal 19 3" xfId="1635" xr:uid="{00000000-0005-0000-0000-0000F50D0000}"/>
    <cellStyle name="Normal 19 4" xfId="1636" xr:uid="{00000000-0005-0000-0000-0000F60D0000}"/>
    <cellStyle name="Normal 19 5" xfId="1637" xr:uid="{00000000-0005-0000-0000-0000F70D0000}"/>
    <cellStyle name="Normal 19 6" xfId="1638" xr:uid="{00000000-0005-0000-0000-0000F80D0000}"/>
    <cellStyle name="Normal 19 7" xfId="1639" xr:uid="{00000000-0005-0000-0000-0000F90D0000}"/>
    <cellStyle name="Normal 19 8" xfId="1640" xr:uid="{00000000-0005-0000-0000-0000FA0D0000}"/>
    <cellStyle name="Normal 19 9" xfId="1641" xr:uid="{00000000-0005-0000-0000-0000FB0D0000}"/>
    <cellStyle name="Normal 19_RESUMEN ESTADISTICO-1_2009" xfId="1642" xr:uid="{00000000-0005-0000-0000-0000FC0D0000}"/>
    <cellStyle name="Normal 2" xfId="300" xr:uid="{00000000-0005-0000-0000-0000FD0D0000}"/>
    <cellStyle name="Normal 2 10" xfId="1643" xr:uid="{00000000-0005-0000-0000-0000FE0D0000}"/>
    <cellStyle name="Normal 2 10 2" xfId="1644" xr:uid="{00000000-0005-0000-0000-0000FF0D0000}"/>
    <cellStyle name="Normal 2 10 2 2" xfId="4408" xr:uid="{00000000-0005-0000-0000-0000000E0000}"/>
    <cellStyle name="Normal 2 11" xfId="1645" xr:uid="{00000000-0005-0000-0000-0000010E0000}"/>
    <cellStyle name="Normal 2 12" xfId="1646" xr:uid="{00000000-0005-0000-0000-0000020E0000}"/>
    <cellStyle name="Normal 2 13" xfId="1647" xr:uid="{00000000-0005-0000-0000-0000030E0000}"/>
    <cellStyle name="Normal 2 14" xfId="1648" xr:uid="{00000000-0005-0000-0000-0000040E0000}"/>
    <cellStyle name="Normal 2 15" xfId="1649" xr:uid="{00000000-0005-0000-0000-0000050E0000}"/>
    <cellStyle name="Normal 2 16" xfId="1650" xr:uid="{00000000-0005-0000-0000-0000060E0000}"/>
    <cellStyle name="Normal 2 17" xfId="1651" xr:uid="{00000000-0005-0000-0000-0000070E0000}"/>
    <cellStyle name="Normal 2 18" xfId="1652" xr:uid="{00000000-0005-0000-0000-0000080E0000}"/>
    <cellStyle name="Normal 2 19" xfId="1653" xr:uid="{00000000-0005-0000-0000-0000090E0000}"/>
    <cellStyle name="Normal 2 2" xfId="1654" xr:uid="{00000000-0005-0000-0000-00000A0E0000}"/>
    <cellStyle name="Normal 2 2 10" xfId="4014" xr:uid="{00000000-0005-0000-0000-00000B0E0000}"/>
    <cellStyle name="Normal 2 2 11" xfId="4015" xr:uid="{00000000-0005-0000-0000-00000C0E0000}"/>
    <cellStyle name="Normal 2 2 12" xfId="4016" xr:uid="{00000000-0005-0000-0000-00000D0E0000}"/>
    <cellStyle name="Normal 2 2 13" xfId="4017" xr:uid="{00000000-0005-0000-0000-00000E0E0000}"/>
    <cellStyle name="Normal 2 2 14" xfId="4018" xr:uid="{00000000-0005-0000-0000-00000F0E0000}"/>
    <cellStyle name="Normal 2 2 15" xfId="4019" xr:uid="{00000000-0005-0000-0000-0000100E0000}"/>
    <cellStyle name="Normal 2 2 2" xfId="1655" xr:uid="{00000000-0005-0000-0000-0000110E0000}"/>
    <cellStyle name="Normal 2 2 2 2" xfId="4020" xr:uid="{00000000-0005-0000-0000-0000120E0000}"/>
    <cellStyle name="Normal 2 2 3" xfId="2045" xr:uid="{00000000-0005-0000-0000-0000130E0000}"/>
    <cellStyle name="Normal 2 2 4" xfId="4021" xr:uid="{00000000-0005-0000-0000-0000140E0000}"/>
    <cellStyle name="Normal 2 2 5" xfId="4022" xr:uid="{00000000-0005-0000-0000-0000150E0000}"/>
    <cellStyle name="Normal 2 2 6" xfId="4023" xr:uid="{00000000-0005-0000-0000-0000160E0000}"/>
    <cellStyle name="Normal 2 2 7" xfId="4024" xr:uid="{00000000-0005-0000-0000-0000170E0000}"/>
    <cellStyle name="Normal 2 2 8" xfId="4025" xr:uid="{00000000-0005-0000-0000-0000180E0000}"/>
    <cellStyle name="Normal 2 2 9" xfId="4026" xr:uid="{00000000-0005-0000-0000-0000190E0000}"/>
    <cellStyle name="Normal 2 2_2. TABULADOS NACIONAL FONE - 2011" xfId="4027" xr:uid="{00000000-0005-0000-0000-00001A0E0000}"/>
    <cellStyle name="Normal 2 20" xfId="1656" xr:uid="{00000000-0005-0000-0000-00001B0E0000}"/>
    <cellStyle name="Normal 2 21" xfId="1657" xr:uid="{00000000-0005-0000-0000-00001C0E0000}"/>
    <cellStyle name="Normal 2 22" xfId="1658" xr:uid="{00000000-0005-0000-0000-00001D0E0000}"/>
    <cellStyle name="Normal 2 23" xfId="1659" xr:uid="{00000000-0005-0000-0000-00001E0E0000}"/>
    <cellStyle name="Normal 2 24" xfId="2028" xr:uid="{00000000-0005-0000-0000-00001F0E0000}"/>
    <cellStyle name="Normal 2 3" xfId="1660" xr:uid="{00000000-0005-0000-0000-0000200E0000}"/>
    <cellStyle name="Normal 2 3 10" xfId="4028" xr:uid="{00000000-0005-0000-0000-0000210E0000}"/>
    <cellStyle name="Normal 2 3 11" xfId="4029" xr:uid="{00000000-0005-0000-0000-0000220E0000}"/>
    <cellStyle name="Normal 2 3 12" xfId="4030" xr:uid="{00000000-0005-0000-0000-0000230E0000}"/>
    <cellStyle name="Normal 2 3 13" xfId="4031" xr:uid="{00000000-0005-0000-0000-0000240E0000}"/>
    <cellStyle name="Normal 2 3 14" xfId="4032" xr:uid="{00000000-0005-0000-0000-0000250E0000}"/>
    <cellStyle name="Normal 2 3 15" xfId="4033" xr:uid="{00000000-0005-0000-0000-0000260E0000}"/>
    <cellStyle name="Normal 2 3 2" xfId="1661" xr:uid="{00000000-0005-0000-0000-0000270E0000}"/>
    <cellStyle name="Normal 2 3 2 2" xfId="4034" xr:uid="{00000000-0005-0000-0000-0000280E0000}"/>
    <cellStyle name="Normal 2 3 3" xfId="4035" xr:uid="{00000000-0005-0000-0000-0000290E0000}"/>
    <cellStyle name="Normal 2 3 4" xfId="4036" xr:uid="{00000000-0005-0000-0000-00002A0E0000}"/>
    <cellStyle name="Normal 2 3 5" xfId="4037" xr:uid="{00000000-0005-0000-0000-00002B0E0000}"/>
    <cellStyle name="Normal 2 3 6" xfId="4038" xr:uid="{00000000-0005-0000-0000-00002C0E0000}"/>
    <cellStyle name="Normal 2 3 7" xfId="4039" xr:uid="{00000000-0005-0000-0000-00002D0E0000}"/>
    <cellStyle name="Normal 2 3 8" xfId="4040" xr:uid="{00000000-0005-0000-0000-00002E0E0000}"/>
    <cellStyle name="Normal 2 3 9" xfId="4041" xr:uid="{00000000-0005-0000-0000-00002F0E0000}"/>
    <cellStyle name="Normal 2 3_2. TABULADOS NACIONAL FONE - 2011" xfId="4042" xr:uid="{00000000-0005-0000-0000-0000300E0000}"/>
    <cellStyle name="Normal 2 4" xfId="1662" xr:uid="{00000000-0005-0000-0000-0000310E0000}"/>
    <cellStyle name="Normal 2 4 2" xfId="4043" xr:uid="{00000000-0005-0000-0000-0000320E0000}"/>
    <cellStyle name="Normal 2 4 2 2" xfId="4044" xr:uid="{00000000-0005-0000-0000-0000330E0000}"/>
    <cellStyle name="Normal 2 4 3" xfId="4045" xr:uid="{00000000-0005-0000-0000-0000340E0000}"/>
    <cellStyle name="Normal 2 5" xfId="1663" xr:uid="{00000000-0005-0000-0000-0000350E0000}"/>
    <cellStyle name="Normal 2 6" xfId="1664" xr:uid="{00000000-0005-0000-0000-0000360E0000}"/>
    <cellStyle name="Normal 2 6 2" xfId="4046" xr:uid="{00000000-0005-0000-0000-0000370E0000}"/>
    <cellStyle name="Normal 2 7" xfId="1665" xr:uid="{00000000-0005-0000-0000-0000380E0000}"/>
    <cellStyle name="Normal 2 7 2" xfId="4047" xr:uid="{00000000-0005-0000-0000-0000390E0000}"/>
    <cellStyle name="Normal 2 8" xfId="1666" xr:uid="{00000000-0005-0000-0000-00003A0E0000}"/>
    <cellStyle name="Normal 2 9" xfId="1667" xr:uid="{00000000-0005-0000-0000-00003B0E0000}"/>
    <cellStyle name="Normal 2_03 TABULADOS NACIONAL FONE - 2012 T" xfId="4048" xr:uid="{00000000-0005-0000-0000-00003C0E0000}"/>
    <cellStyle name="Normal 20" xfId="1668" xr:uid="{00000000-0005-0000-0000-00003D0E0000}"/>
    <cellStyle name="Normal 20 2" xfId="4049" xr:uid="{00000000-0005-0000-0000-00003E0E0000}"/>
    <cellStyle name="Normal 20 3" xfId="4050" xr:uid="{00000000-0005-0000-0000-00003F0E0000}"/>
    <cellStyle name="Normal 20 4" xfId="4051" xr:uid="{00000000-0005-0000-0000-0000400E0000}"/>
    <cellStyle name="Normal 20 5" xfId="4052" xr:uid="{00000000-0005-0000-0000-0000410E0000}"/>
    <cellStyle name="Normal 21" xfId="1669" xr:uid="{00000000-0005-0000-0000-0000420E0000}"/>
    <cellStyle name="Normal 21 10" xfId="1670" xr:uid="{00000000-0005-0000-0000-0000430E0000}"/>
    <cellStyle name="Normal 21 11" xfId="1671" xr:uid="{00000000-0005-0000-0000-0000440E0000}"/>
    <cellStyle name="Normal 21 12" xfId="1672" xr:uid="{00000000-0005-0000-0000-0000450E0000}"/>
    <cellStyle name="Normal 21 13" xfId="1673" xr:uid="{00000000-0005-0000-0000-0000460E0000}"/>
    <cellStyle name="Normal 21 14" xfId="1674" xr:uid="{00000000-0005-0000-0000-0000470E0000}"/>
    <cellStyle name="Normal 21 15" xfId="1675" xr:uid="{00000000-0005-0000-0000-0000480E0000}"/>
    <cellStyle name="Normal 21 2" xfId="1676" xr:uid="{00000000-0005-0000-0000-0000490E0000}"/>
    <cellStyle name="Normal 21 3" xfId="1677" xr:uid="{00000000-0005-0000-0000-00004A0E0000}"/>
    <cellStyle name="Normal 21 4" xfId="1678" xr:uid="{00000000-0005-0000-0000-00004B0E0000}"/>
    <cellStyle name="Normal 21 5" xfId="1679" xr:uid="{00000000-0005-0000-0000-00004C0E0000}"/>
    <cellStyle name="Normal 21 6" xfId="1680" xr:uid="{00000000-0005-0000-0000-00004D0E0000}"/>
    <cellStyle name="Normal 21 7" xfId="1681" xr:uid="{00000000-0005-0000-0000-00004E0E0000}"/>
    <cellStyle name="Normal 21 8" xfId="1682" xr:uid="{00000000-0005-0000-0000-00004F0E0000}"/>
    <cellStyle name="Normal 21 9" xfId="1683" xr:uid="{00000000-0005-0000-0000-0000500E0000}"/>
    <cellStyle name="Normal 21_RESUMEN ESTADISTICO-1_2009" xfId="1684" xr:uid="{00000000-0005-0000-0000-0000510E0000}"/>
    <cellStyle name="Normal 22" xfId="1685" xr:uid="{00000000-0005-0000-0000-0000520E0000}"/>
    <cellStyle name="Normal 22 10" xfId="1686" xr:uid="{00000000-0005-0000-0000-0000530E0000}"/>
    <cellStyle name="Normal 22 11" xfId="1687" xr:uid="{00000000-0005-0000-0000-0000540E0000}"/>
    <cellStyle name="Normal 22 12" xfId="1688" xr:uid="{00000000-0005-0000-0000-0000550E0000}"/>
    <cellStyle name="Normal 22 13" xfId="1689" xr:uid="{00000000-0005-0000-0000-0000560E0000}"/>
    <cellStyle name="Normal 22 14" xfId="1690" xr:uid="{00000000-0005-0000-0000-0000570E0000}"/>
    <cellStyle name="Normal 22 15" xfId="1691" xr:uid="{00000000-0005-0000-0000-0000580E0000}"/>
    <cellStyle name="Normal 22 2" xfId="1692" xr:uid="{00000000-0005-0000-0000-0000590E0000}"/>
    <cellStyle name="Normal 22 3" xfId="1693" xr:uid="{00000000-0005-0000-0000-00005A0E0000}"/>
    <cellStyle name="Normal 22 4" xfId="1694" xr:uid="{00000000-0005-0000-0000-00005B0E0000}"/>
    <cellStyle name="Normal 22 5" xfId="1695" xr:uid="{00000000-0005-0000-0000-00005C0E0000}"/>
    <cellStyle name="Normal 22 6" xfId="1696" xr:uid="{00000000-0005-0000-0000-00005D0E0000}"/>
    <cellStyle name="Normal 22 7" xfId="1697" xr:uid="{00000000-0005-0000-0000-00005E0E0000}"/>
    <cellStyle name="Normal 22 8" xfId="1698" xr:uid="{00000000-0005-0000-0000-00005F0E0000}"/>
    <cellStyle name="Normal 22 9" xfId="1699" xr:uid="{00000000-0005-0000-0000-0000600E0000}"/>
    <cellStyle name="Normal 22_RESUMEN ESTADISTICO-1_2009" xfId="1700" xr:uid="{00000000-0005-0000-0000-0000610E0000}"/>
    <cellStyle name="Normal 23" xfId="1701" xr:uid="{00000000-0005-0000-0000-0000620E0000}"/>
    <cellStyle name="Normal 23 10" xfId="1702" xr:uid="{00000000-0005-0000-0000-0000630E0000}"/>
    <cellStyle name="Normal 23 11" xfId="1703" xr:uid="{00000000-0005-0000-0000-0000640E0000}"/>
    <cellStyle name="Normal 23 12" xfId="1704" xr:uid="{00000000-0005-0000-0000-0000650E0000}"/>
    <cellStyle name="Normal 23 13" xfId="1705" xr:uid="{00000000-0005-0000-0000-0000660E0000}"/>
    <cellStyle name="Normal 23 14" xfId="1706" xr:uid="{00000000-0005-0000-0000-0000670E0000}"/>
    <cellStyle name="Normal 23 15" xfId="1707" xr:uid="{00000000-0005-0000-0000-0000680E0000}"/>
    <cellStyle name="Normal 23 2" xfId="1708" xr:uid="{00000000-0005-0000-0000-0000690E0000}"/>
    <cellStyle name="Normal 23 3" xfId="1709" xr:uid="{00000000-0005-0000-0000-00006A0E0000}"/>
    <cellStyle name="Normal 23 4" xfId="1710" xr:uid="{00000000-0005-0000-0000-00006B0E0000}"/>
    <cellStyle name="Normal 23 5" xfId="1711" xr:uid="{00000000-0005-0000-0000-00006C0E0000}"/>
    <cellStyle name="Normal 23 6" xfId="1712" xr:uid="{00000000-0005-0000-0000-00006D0E0000}"/>
    <cellStyle name="Normal 23 7" xfId="1713" xr:uid="{00000000-0005-0000-0000-00006E0E0000}"/>
    <cellStyle name="Normal 23 8" xfId="1714" xr:uid="{00000000-0005-0000-0000-00006F0E0000}"/>
    <cellStyle name="Normal 23 9" xfId="1715" xr:uid="{00000000-0005-0000-0000-0000700E0000}"/>
    <cellStyle name="Normal 23_RESUMEN ESTADISTICO-1_2009" xfId="1716" xr:uid="{00000000-0005-0000-0000-0000710E0000}"/>
    <cellStyle name="Normal 24" xfId="1717" xr:uid="{00000000-0005-0000-0000-0000720E0000}"/>
    <cellStyle name="Normal 24 10" xfId="1718" xr:uid="{00000000-0005-0000-0000-0000730E0000}"/>
    <cellStyle name="Normal 24 11" xfId="1719" xr:uid="{00000000-0005-0000-0000-0000740E0000}"/>
    <cellStyle name="Normal 24 12" xfId="1720" xr:uid="{00000000-0005-0000-0000-0000750E0000}"/>
    <cellStyle name="Normal 24 13" xfId="1721" xr:uid="{00000000-0005-0000-0000-0000760E0000}"/>
    <cellStyle name="Normal 24 14" xfId="1722" xr:uid="{00000000-0005-0000-0000-0000770E0000}"/>
    <cellStyle name="Normal 24 2" xfId="1723" xr:uid="{00000000-0005-0000-0000-0000780E0000}"/>
    <cellStyle name="Normal 24 3" xfId="1724" xr:uid="{00000000-0005-0000-0000-0000790E0000}"/>
    <cellStyle name="Normal 24 4" xfId="1725" xr:uid="{00000000-0005-0000-0000-00007A0E0000}"/>
    <cellStyle name="Normal 24 5" xfId="1726" xr:uid="{00000000-0005-0000-0000-00007B0E0000}"/>
    <cellStyle name="Normal 24 6" xfId="1727" xr:uid="{00000000-0005-0000-0000-00007C0E0000}"/>
    <cellStyle name="Normal 24 7" xfId="1728" xr:uid="{00000000-0005-0000-0000-00007D0E0000}"/>
    <cellStyle name="Normal 24 8" xfId="1729" xr:uid="{00000000-0005-0000-0000-00007E0E0000}"/>
    <cellStyle name="Normal 24 9" xfId="1730" xr:uid="{00000000-0005-0000-0000-00007F0E0000}"/>
    <cellStyle name="Normal 24_RESUMEN ESTADISTICO-1_2009" xfId="1731" xr:uid="{00000000-0005-0000-0000-0000800E0000}"/>
    <cellStyle name="Normal 25" xfId="1732" xr:uid="{00000000-0005-0000-0000-0000810E0000}"/>
    <cellStyle name="Normal 25 2" xfId="4053" xr:uid="{00000000-0005-0000-0000-0000820E0000}"/>
    <cellStyle name="Normal 25 3" xfId="4054" xr:uid="{00000000-0005-0000-0000-0000830E0000}"/>
    <cellStyle name="Normal 25 4" xfId="4055" xr:uid="{00000000-0005-0000-0000-0000840E0000}"/>
    <cellStyle name="Normal 25 5" xfId="4056" xr:uid="{00000000-0005-0000-0000-0000850E0000}"/>
    <cellStyle name="Normal 26" xfId="1733" xr:uid="{00000000-0005-0000-0000-0000860E0000}"/>
    <cellStyle name="Normal 26 2" xfId="4057" xr:uid="{00000000-0005-0000-0000-0000870E0000}"/>
    <cellStyle name="Normal 26 3" xfId="4058" xr:uid="{00000000-0005-0000-0000-0000880E0000}"/>
    <cellStyle name="Normal 26 4" xfId="4059" xr:uid="{00000000-0005-0000-0000-0000890E0000}"/>
    <cellStyle name="Normal 26 5" xfId="4060" xr:uid="{00000000-0005-0000-0000-00008A0E0000}"/>
    <cellStyle name="Normal 27" xfId="1734" xr:uid="{00000000-0005-0000-0000-00008B0E0000}"/>
    <cellStyle name="Normal 27 2" xfId="4061" xr:uid="{00000000-0005-0000-0000-00008C0E0000}"/>
    <cellStyle name="Normal 27 3" xfId="4062" xr:uid="{00000000-0005-0000-0000-00008D0E0000}"/>
    <cellStyle name="Normal 27 4" xfId="4063" xr:uid="{00000000-0005-0000-0000-00008E0E0000}"/>
    <cellStyle name="Normal 27 5" xfId="4064" xr:uid="{00000000-0005-0000-0000-00008F0E0000}"/>
    <cellStyle name="Normal 27_TABULADOS NACIONAL FONE_ CUADROS2_21 02 11_salida" xfId="4065" xr:uid="{00000000-0005-0000-0000-0000900E0000}"/>
    <cellStyle name="Normal 28" xfId="1735" xr:uid="{00000000-0005-0000-0000-0000910E0000}"/>
    <cellStyle name="Normal 28 2" xfId="4066" xr:uid="{00000000-0005-0000-0000-0000920E0000}"/>
    <cellStyle name="Normal 28 3" xfId="4067" xr:uid="{00000000-0005-0000-0000-0000930E0000}"/>
    <cellStyle name="Normal 28 4" xfId="4068" xr:uid="{00000000-0005-0000-0000-0000940E0000}"/>
    <cellStyle name="Normal 28 5" xfId="4069" xr:uid="{00000000-0005-0000-0000-0000950E0000}"/>
    <cellStyle name="Normal 29" xfId="1736" xr:uid="{00000000-0005-0000-0000-0000960E0000}"/>
    <cellStyle name="Normal 29 2" xfId="4070" xr:uid="{00000000-0005-0000-0000-0000970E0000}"/>
    <cellStyle name="Normal 29 3" xfId="4071" xr:uid="{00000000-0005-0000-0000-0000980E0000}"/>
    <cellStyle name="Normal 29 4" xfId="4072" xr:uid="{00000000-0005-0000-0000-0000990E0000}"/>
    <cellStyle name="Normal 29 5" xfId="4073" xr:uid="{00000000-0005-0000-0000-00009A0E0000}"/>
    <cellStyle name="Normal 3" xfId="301" xr:uid="{00000000-0005-0000-0000-00009B0E0000}"/>
    <cellStyle name="Normal 3 10" xfId="1737" xr:uid="{00000000-0005-0000-0000-00009C0E0000}"/>
    <cellStyle name="Normal 3 11" xfId="1738" xr:uid="{00000000-0005-0000-0000-00009D0E0000}"/>
    <cellStyle name="Normal 3 12" xfId="1739" xr:uid="{00000000-0005-0000-0000-00009E0E0000}"/>
    <cellStyle name="Normal 3 13" xfId="1740" xr:uid="{00000000-0005-0000-0000-00009F0E0000}"/>
    <cellStyle name="Normal 3 14" xfId="1741" xr:uid="{00000000-0005-0000-0000-0000A00E0000}"/>
    <cellStyle name="Normal 3 15" xfId="1742" xr:uid="{00000000-0005-0000-0000-0000A10E0000}"/>
    <cellStyle name="Normal 3 16" xfId="1743" xr:uid="{00000000-0005-0000-0000-0000A20E0000}"/>
    <cellStyle name="Normal 3 17" xfId="1744" xr:uid="{00000000-0005-0000-0000-0000A30E0000}"/>
    <cellStyle name="Normal 3 18" xfId="4409" xr:uid="{00000000-0005-0000-0000-0000A40E0000}"/>
    <cellStyle name="Normal 3 2" xfId="1745" xr:uid="{00000000-0005-0000-0000-0000A50E0000}"/>
    <cellStyle name="Normal 3 2 10" xfId="1746" xr:uid="{00000000-0005-0000-0000-0000A60E0000}"/>
    <cellStyle name="Normal 3 2 11" xfId="1747" xr:uid="{00000000-0005-0000-0000-0000A70E0000}"/>
    <cellStyle name="Normal 3 2 12" xfId="1748" xr:uid="{00000000-0005-0000-0000-0000A80E0000}"/>
    <cellStyle name="Normal 3 2 13" xfId="1749" xr:uid="{00000000-0005-0000-0000-0000A90E0000}"/>
    <cellStyle name="Normal 3 2 14" xfId="1750" xr:uid="{00000000-0005-0000-0000-0000AA0E0000}"/>
    <cellStyle name="Normal 3 2 15" xfId="1751" xr:uid="{00000000-0005-0000-0000-0000AB0E0000}"/>
    <cellStyle name="Normal 3 2 2" xfId="1752" xr:uid="{00000000-0005-0000-0000-0000AC0E0000}"/>
    <cellStyle name="Normal 3 2 2 10" xfId="1753" xr:uid="{00000000-0005-0000-0000-0000AD0E0000}"/>
    <cellStyle name="Normal 3 2 2 11" xfId="1754" xr:uid="{00000000-0005-0000-0000-0000AE0E0000}"/>
    <cellStyle name="Normal 3 2 2 12" xfId="1755" xr:uid="{00000000-0005-0000-0000-0000AF0E0000}"/>
    <cellStyle name="Normal 3 2 2 13" xfId="1756" xr:uid="{00000000-0005-0000-0000-0000B00E0000}"/>
    <cellStyle name="Normal 3 2 2 14" xfId="1757" xr:uid="{00000000-0005-0000-0000-0000B10E0000}"/>
    <cellStyle name="Normal 3 2 2 2" xfId="1758" xr:uid="{00000000-0005-0000-0000-0000B20E0000}"/>
    <cellStyle name="Normal 3 2 2 2 10" xfId="1759" xr:uid="{00000000-0005-0000-0000-0000B30E0000}"/>
    <cellStyle name="Normal 3 2 2 2 11" xfId="1760" xr:uid="{00000000-0005-0000-0000-0000B40E0000}"/>
    <cellStyle name="Normal 3 2 2 2 12" xfId="1761" xr:uid="{00000000-0005-0000-0000-0000B50E0000}"/>
    <cellStyle name="Normal 3 2 2 2 13" xfId="1762" xr:uid="{00000000-0005-0000-0000-0000B60E0000}"/>
    <cellStyle name="Normal 3 2 2 2 14" xfId="1763" xr:uid="{00000000-0005-0000-0000-0000B70E0000}"/>
    <cellStyle name="Normal 3 2 2 2 2" xfId="1764" xr:uid="{00000000-0005-0000-0000-0000B80E0000}"/>
    <cellStyle name="Normal 3 2 2 2 3" xfId="1765" xr:uid="{00000000-0005-0000-0000-0000B90E0000}"/>
    <cellStyle name="Normal 3 2 2 2 4" xfId="1766" xr:uid="{00000000-0005-0000-0000-0000BA0E0000}"/>
    <cellStyle name="Normal 3 2 2 2 5" xfId="1767" xr:uid="{00000000-0005-0000-0000-0000BB0E0000}"/>
    <cellStyle name="Normal 3 2 2 2 6" xfId="1768" xr:uid="{00000000-0005-0000-0000-0000BC0E0000}"/>
    <cellStyle name="Normal 3 2 2 2 7" xfId="1769" xr:uid="{00000000-0005-0000-0000-0000BD0E0000}"/>
    <cellStyle name="Normal 3 2 2 2 8" xfId="1770" xr:uid="{00000000-0005-0000-0000-0000BE0E0000}"/>
    <cellStyle name="Normal 3 2 2 2 9" xfId="1771" xr:uid="{00000000-0005-0000-0000-0000BF0E0000}"/>
    <cellStyle name="Normal 3 2 2 3" xfId="1772" xr:uid="{00000000-0005-0000-0000-0000C00E0000}"/>
    <cellStyle name="Normal 3 2 2 4" xfId="1773" xr:uid="{00000000-0005-0000-0000-0000C10E0000}"/>
    <cellStyle name="Normal 3 2 2 5" xfId="1774" xr:uid="{00000000-0005-0000-0000-0000C20E0000}"/>
    <cellStyle name="Normal 3 2 2 6" xfId="1775" xr:uid="{00000000-0005-0000-0000-0000C30E0000}"/>
    <cellStyle name="Normal 3 2 2 7" xfId="1776" xr:uid="{00000000-0005-0000-0000-0000C40E0000}"/>
    <cellStyle name="Normal 3 2 2 8" xfId="1777" xr:uid="{00000000-0005-0000-0000-0000C50E0000}"/>
    <cellStyle name="Normal 3 2 2 9" xfId="1778" xr:uid="{00000000-0005-0000-0000-0000C60E0000}"/>
    <cellStyle name="Normal 3 2 2_RESUMEN ESTADISTICO-1_2009" xfId="1779" xr:uid="{00000000-0005-0000-0000-0000C70E0000}"/>
    <cellStyle name="Normal 3 2 3" xfId="1780" xr:uid="{00000000-0005-0000-0000-0000C80E0000}"/>
    <cellStyle name="Normal 3 2 3 2" xfId="4074" xr:uid="{00000000-0005-0000-0000-0000C90E0000}"/>
    <cellStyle name="Normal 3 2 4" xfId="1781" xr:uid="{00000000-0005-0000-0000-0000CA0E0000}"/>
    <cellStyle name="Normal 3 2 5" xfId="1782" xr:uid="{00000000-0005-0000-0000-0000CB0E0000}"/>
    <cellStyle name="Normal 3 2 6" xfId="1783" xr:uid="{00000000-0005-0000-0000-0000CC0E0000}"/>
    <cellStyle name="Normal 3 2 7" xfId="1784" xr:uid="{00000000-0005-0000-0000-0000CD0E0000}"/>
    <cellStyle name="Normal 3 2 8" xfId="1785" xr:uid="{00000000-0005-0000-0000-0000CE0E0000}"/>
    <cellStyle name="Normal 3 2 9" xfId="1786" xr:uid="{00000000-0005-0000-0000-0000CF0E0000}"/>
    <cellStyle name="Normal 3 3" xfId="1787" xr:uid="{00000000-0005-0000-0000-0000D00E0000}"/>
    <cellStyle name="Normal 3 3 10" xfId="1788" xr:uid="{00000000-0005-0000-0000-0000D10E0000}"/>
    <cellStyle name="Normal 3 3 11" xfId="1789" xr:uid="{00000000-0005-0000-0000-0000D20E0000}"/>
    <cellStyle name="Normal 3 3 12" xfId="1790" xr:uid="{00000000-0005-0000-0000-0000D30E0000}"/>
    <cellStyle name="Normal 3 3 13" xfId="1791" xr:uid="{00000000-0005-0000-0000-0000D40E0000}"/>
    <cellStyle name="Normal 3 3 14" xfId="1792" xr:uid="{00000000-0005-0000-0000-0000D50E0000}"/>
    <cellStyle name="Normal 3 3 2" xfId="1793" xr:uid="{00000000-0005-0000-0000-0000D60E0000}"/>
    <cellStyle name="Normal 3 3 2 2" xfId="4075" xr:uid="{00000000-0005-0000-0000-0000D70E0000}"/>
    <cellStyle name="Normal 3 3 3" xfId="1794" xr:uid="{00000000-0005-0000-0000-0000D80E0000}"/>
    <cellStyle name="Normal 3 3 4" xfId="1795" xr:uid="{00000000-0005-0000-0000-0000D90E0000}"/>
    <cellStyle name="Normal 3 3 5" xfId="1796" xr:uid="{00000000-0005-0000-0000-0000DA0E0000}"/>
    <cellStyle name="Normal 3 3 6" xfId="1797" xr:uid="{00000000-0005-0000-0000-0000DB0E0000}"/>
    <cellStyle name="Normal 3 3 7" xfId="1798" xr:uid="{00000000-0005-0000-0000-0000DC0E0000}"/>
    <cellStyle name="Normal 3 3 8" xfId="1799" xr:uid="{00000000-0005-0000-0000-0000DD0E0000}"/>
    <cellStyle name="Normal 3 3 9" xfId="1800" xr:uid="{00000000-0005-0000-0000-0000DE0E0000}"/>
    <cellStyle name="Normal 3 4" xfId="1801" xr:uid="{00000000-0005-0000-0000-0000DF0E0000}"/>
    <cellStyle name="Normal 3 4 2" xfId="4076" xr:uid="{00000000-0005-0000-0000-0000E00E0000}"/>
    <cellStyle name="Normal 3 5" xfId="1802" xr:uid="{00000000-0005-0000-0000-0000E10E0000}"/>
    <cellStyle name="Normal 3 5 2" xfId="4077" xr:uid="{00000000-0005-0000-0000-0000E20E0000}"/>
    <cellStyle name="Normal 3 6" xfId="1803" xr:uid="{00000000-0005-0000-0000-0000E30E0000}"/>
    <cellStyle name="Normal 3 7" xfId="1804" xr:uid="{00000000-0005-0000-0000-0000E40E0000}"/>
    <cellStyle name="Normal 3 8" xfId="1805" xr:uid="{00000000-0005-0000-0000-0000E50E0000}"/>
    <cellStyle name="Normal 3 9" xfId="1806" xr:uid="{00000000-0005-0000-0000-0000E60E0000}"/>
    <cellStyle name="Normal 3_FONI-FALTANTES" xfId="4078" xr:uid="{00000000-0005-0000-0000-0000E70E0000}"/>
    <cellStyle name="Normal 30" xfId="1807" xr:uid="{00000000-0005-0000-0000-0000E80E0000}"/>
    <cellStyle name="Normal 30 2" xfId="1808" xr:uid="{00000000-0005-0000-0000-0000E90E0000}"/>
    <cellStyle name="Normal 30 3" xfId="4079" xr:uid="{00000000-0005-0000-0000-0000EA0E0000}"/>
    <cellStyle name="Normal 30 4" xfId="4080" xr:uid="{00000000-0005-0000-0000-0000EB0E0000}"/>
    <cellStyle name="Normal 30 5" xfId="4081" xr:uid="{00000000-0005-0000-0000-0000EC0E0000}"/>
    <cellStyle name="Normal 31" xfId="1809" xr:uid="{00000000-0005-0000-0000-0000ED0E0000}"/>
    <cellStyle name="Normal 31 2" xfId="4082" xr:uid="{00000000-0005-0000-0000-0000EE0E0000}"/>
    <cellStyle name="Normal 31 3" xfId="4083" xr:uid="{00000000-0005-0000-0000-0000EF0E0000}"/>
    <cellStyle name="Normal 31 4" xfId="4084" xr:uid="{00000000-0005-0000-0000-0000F00E0000}"/>
    <cellStyle name="Normal 31 5" xfId="4085" xr:uid="{00000000-0005-0000-0000-0000F10E0000}"/>
    <cellStyle name="Normal 32" xfId="1810" xr:uid="{00000000-0005-0000-0000-0000F20E0000}"/>
    <cellStyle name="Normal 32 2" xfId="4086" xr:uid="{00000000-0005-0000-0000-0000F30E0000}"/>
    <cellStyle name="Normal 32 3" xfId="4087" xr:uid="{00000000-0005-0000-0000-0000F40E0000}"/>
    <cellStyle name="Normal 32 4" xfId="4088" xr:uid="{00000000-0005-0000-0000-0000F50E0000}"/>
    <cellStyle name="Normal 32 5" xfId="4089" xr:uid="{00000000-0005-0000-0000-0000F60E0000}"/>
    <cellStyle name="Normal 33" xfId="1811" xr:uid="{00000000-0005-0000-0000-0000F70E0000}"/>
    <cellStyle name="Normal 33 2" xfId="4090" xr:uid="{00000000-0005-0000-0000-0000F80E0000}"/>
    <cellStyle name="Normal 33 3" xfId="4091" xr:uid="{00000000-0005-0000-0000-0000F90E0000}"/>
    <cellStyle name="Normal 33 4" xfId="4092" xr:uid="{00000000-0005-0000-0000-0000FA0E0000}"/>
    <cellStyle name="Normal 33 5" xfId="4093" xr:uid="{00000000-0005-0000-0000-0000FB0E0000}"/>
    <cellStyle name="Normal 34" xfId="1812" xr:uid="{00000000-0005-0000-0000-0000FC0E0000}"/>
    <cellStyle name="Normal 34 2" xfId="4094" xr:uid="{00000000-0005-0000-0000-0000FD0E0000}"/>
    <cellStyle name="Normal 34 3" xfId="4095" xr:uid="{00000000-0005-0000-0000-0000FE0E0000}"/>
    <cellStyle name="Normal 34 4" xfId="4096" xr:uid="{00000000-0005-0000-0000-0000FF0E0000}"/>
    <cellStyle name="Normal 34 5" xfId="4097" xr:uid="{00000000-0005-0000-0000-0000000F0000}"/>
    <cellStyle name="Normal 34_2. TABULADOS NACIONAL FONE - 2011" xfId="4098" xr:uid="{00000000-0005-0000-0000-0000010F0000}"/>
    <cellStyle name="Normal 35" xfId="1813" xr:uid="{00000000-0005-0000-0000-0000020F0000}"/>
    <cellStyle name="Normal 35 2" xfId="4099" xr:uid="{00000000-0005-0000-0000-0000030F0000}"/>
    <cellStyle name="Normal 35 3" xfId="4100" xr:uid="{00000000-0005-0000-0000-0000040F0000}"/>
    <cellStyle name="Normal 35 4" xfId="4101" xr:uid="{00000000-0005-0000-0000-0000050F0000}"/>
    <cellStyle name="Normal 35 5" xfId="4102" xr:uid="{00000000-0005-0000-0000-0000060F0000}"/>
    <cellStyle name="Normal 36" xfId="1814" xr:uid="{00000000-0005-0000-0000-0000070F0000}"/>
    <cellStyle name="Normal 36 2" xfId="4103" xr:uid="{00000000-0005-0000-0000-0000080F0000}"/>
    <cellStyle name="Normal 36 3" xfId="4104" xr:uid="{00000000-0005-0000-0000-0000090F0000}"/>
    <cellStyle name="Normal 36 4" xfId="4105" xr:uid="{00000000-0005-0000-0000-00000A0F0000}"/>
    <cellStyle name="Normal 36 5" xfId="4106" xr:uid="{00000000-0005-0000-0000-00000B0F0000}"/>
    <cellStyle name="Normal 36_TABULADOS NACIONAL FONE_ CUADROS2_21 02 11_salida" xfId="4107" xr:uid="{00000000-0005-0000-0000-00000C0F0000}"/>
    <cellStyle name="Normal 37" xfId="1815" xr:uid="{00000000-0005-0000-0000-00000D0F0000}"/>
    <cellStyle name="Normal 38" xfId="1816" xr:uid="{00000000-0005-0000-0000-00000E0F0000}"/>
    <cellStyle name="Normal 39" xfId="1817" xr:uid="{00000000-0005-0000-0000-00000F0F0000}"/>
    <cellStyle name="Normal 4" xfId="302" xr:uid="{00000000-0005-0000-0000-0000100F0000}"/>
    <cellStyle name="Normal 4 10" xfId="1818" xr:uid="{00000000-0005-0000-0000-0000110F0000}"/>
    <cellStyle name="Normal 4 11" xfId="1819" xr:uid="{00000000-0005-0000-0000-0000120F0000}"/>
    <cellStyle name="Normal 4 12" xfId="1820" xr:uid="{00000000-0005-0000-0000-0000130F0000}"/>
    <cellStyle name="Normal 4 13" xfId="1821" xr:uid="{00000000-0005-0000-0000-0000140F0000}"/>
    <cellStyle name="Normal 4 14" xfId="1822" xr:uid="{00000000-0005-0000-0000-0000150F0000}"/>
    <cellStyle name="Normal 4 15" xfId="1823" xr:uid="{00000000-0005-0000-0000-0000160F0000}"/>
    <cellStyle name="Normal 4 16" xfId="1824" xr:uid="{00000000-0005-0000-0000-0000170F0000}"/>
    <cellStyle name="Normal 4 2" xfId="1825" xr:uid="{00000000-0005-0000-0000-0000180F0000}"/>
    <cellStyle name="Normal 4 2 2" xfId="4108" xr:uid="{00000000-0005-0000-0000-0000190F0000}"/>
    <cellStyle name="Normal 4 2 2 2" xfId="1826" xr:uid="{00000000-0005-0000-0000-00001A0F0000}"/>
    <cellStyle name="Normal 4 3" xfId="1827" xr:uid="{00000000-0005-0000-0000-00001B0F0000}"/>
    <cellStyle name="Normal 4 3 2" xfId="2035" xr:uid="{00000000-0005-0000-0000-00001C0F0000}"/>
    <cellStyle name="Normal 4 3 2 2" xfId="4109" xr:uid="{00000000-0005-0000-0000-00001D0F0000}"/>
    <cellStyle name="Normal 4 3 3" xfId="4110" xr:uid="{00000000-0005-0000-0000-00001E0F0000}"/>
    <cellStyle name="Normal 4 4" xfId="1828" xr:uid="{00000000-0005-0000-0000-00001F0F0000}"/>
    <cellStyle name="Normal 4 4 2" xfId="4111" xr:uid="{00000000-0005-0000-0000-0000200F0000}"/>
    <cellStyle name="Normal 4 5" xfId="1829" xr:uid="{00000000-0005-0000-0000-0000210F0000}"/>
    <cellStyle name="Normal 4 6" xfId="1830" xr:uid="{00000000-0005-0000-0000-0000220F0000}"/>
    <cellStyle name="Normal 4 7" xfId="1831" xr:uid="{00000000-0005-0000-0000-0000230F0000}"/>
    <cellStyle name="Normal 4 8" xfId="1832" xr:uid="{00000000-0005-0000-0000-0000240F0000}"/>
    <cellStyle name="Normal 4 9" xfId="1833" xr:uid="{00000000-0005-0000-0000-0000250F0000}"/>
    <cellStyle name="Normal 4_RESUMEN ESTADISTICO-1_2009" xfId="1834" xr:uid="{00000000-0005-0000-0000-0000260F0000}"/>
    <cellStyle name="Normal 40" xfId="1835" xr:uid="{00000000-0005-0000-0000-0000270F0000}"/>
    <cellStyle name="Normal 41" xfId="1836" xr:uid="{00000000-0005-0000-0000-0000280F0000}"/>
    <cellStyle name="Normal 42" xfId="1837" xr:uid="{00000000-0005-0000-0000-0000290F0000}"/>
    <cellStyle name="Normal 43" xfId="1838" xr:uid="{00000000-0005-0000-0000-00002A0F0000}"/>
    <cellStyle name="Normal 44" xfId="1839" xr:uid="{00000000-0005-0000-0000-00002B0F0000}"/>
    <cellStyle name="Normal 45" xfId="1840" xr:uid="{00000000-0005-0000-0000-00002C0F0000}"/>
    <cellStyle name="Normal 46" xfId="1841" xr:uid="{00000000-0005-0000-0000-00002D0F0000}"/>
    <cellStyle name="Normal 46 2" xfId="4112" xr:uid="{00000000-0005-0000-0000-00002E0F0000}"/>
    <cellStyle name="Normal 46 3" xfId="4113" xr:uid="{00000000-0005-0000-0000-00002F0F0000}"/>
    <cellStyle name="Normal 46 4" xfId="4114" xr:uid="{00000000-0005-0000-0000-0000300F0000}"/>
    <cellStyle name="Normal 46 5" xfId="4115" xr:uid="{00000000-0005-0000-0000-0000310F0000}"/>
    <cellStyle name="Normal 47" xfId="1842" xr:uid="{00000000-0005-0000-0000-0000320F0000}"/>
    <cellStyle name="Normal 48" xfId="1843" xr:uid="{00000000-0005-0000-0000-0000330F0000}"/>
    <cellStyle name="Normal 48 2" xfId="4116" xr:uid="{00000000-0005-0000-0000-0000340F0000}"/>
    <cellStyle name="Normal 48 3" xfId="4117" xr:uid="{00000000-0005-0000-0000-0000350F0000}"/>
    <cellStyle name="Normal 48 4" xfId="4118" xr:uid="{00000000-0005-0000-0000-0000360F0000}"/>
    <cellStyle name="Normal 48 5" xfId="4119" xr:uid="{00000000-0005-0000-0000-0000370F0000}"/>
    <cellStyle name="Normal 49" xfId="1844" xr:uid="{00000000-0005-0000-0000-0000380F0000}"/>
    <cellStyle name="Normal 49 2" xfId="4120" xr:uid="{00000000-0005-0000-0000-0000390F0000}"/>
    <cellStyle name="Normal 49 3" xfId="4121" xr:uid="{00000000-0005-0000-0000-00003A0F0000}"/>
    <cellStyle name="Normal 49 4" xfId="4122" xr:uid="{00000000-0005-0000-0000-00003B0F0000}"/>
    <cellStyle name="Normal 49 5" xfId="4123" xr:uid="{00000000-0005-0000-0000-00003C0F0000}"/>
    <cellStyle name="Normal 5" xfId="1845" xr:uid="{00000000-0005-0000-0000-00003D0F0000}"/>
    <cellStyle name="Normal 5 10" xfId="1846" xr:uid="{00000000-0005-0000-0000-00003E0F0000}"/>
    <cellStyle name="Normal 5 11" xfId="1847" xr:uid="{00000000-0005-0000-0000-00003F0F0000}"/>
    <cellStyle name="Normal 5 12" xfId="1848" xr:uid="{00000000-0005-0000-0000-0000400F0000}"/>
    <cellStyle name="Normal 5 13" xfId="1849" xr:uid="{00000000-0005-0000-0000-0000410F0000}"/>
    <cellStyle name="Normal 5 14" xfId="1850" xr:uid="{00000000-0005-0000-0000-0000420F0000}"/>
    <cellStyle name="Normal 5 15" xfId="1851" xr:uid="{00000000-0005-0000-0000-0000430F0000}"/>
    <cellStyle name="Normal 5 2" xfId="1852" xr:uid="{00000000-0005-0000-0000-0000440F0000}"/>
    <cellStyle name="Normal 5 2 2" xfId="4124" xr:uid="{00000000-0005-0000-0000-0000450F0000}"/>
    <cellStyle name="Normal 5 2 2 2" xfId="4125" xr:uid="{00000000-0005-0000-0000-0000460F0000}"/>
    <cellStyle name="Normal 5 2 3" xfId="4126" xr:uid="{00000000-0005-0000-0000-0000470F0000}"/>
    <cellStyle name="Normal 5 3" xfId="1853" xr:uid="{00000000-0005-0000-0000-0000480F0000}"/>
    <cellStyle name="Normal 5 4" xfId="1854" xr:uid="{00000000-0005-0000-0000-0000490F0000}"/>
    <cellStyle name="Normal 5 5" xfId="1855" xr:uid="{00000000-0005-0000-0000-00004A0F0000}"/>
    <cellStyle name="Normal 5 6" xfId="1856" xr:uid="{00000000-0005-0000-0000-00004B0F0000}"/>
    <cellStyle name="Normal 5 7" xfId="1857" xr:uid="{00000000-0005-0000-0000-00004C0F0000}"/>
    <cellStyle name="Normal 5 8" xfId="1858" xr:uid="{00000000-0005-0000-0000-00004D0F0000}"/>
    <cellStyle name="Normal 5 9" xfId="1859" xr:uid="{00000000-0005-0000-0000-00004E0F0000}"/>
    <cellStyle name="Normal 5_RESUMEN ESTADISTICO-1_2009" xfId="1860" xr:uid="{00000000-0005-0000-0000-00004F0F0000}"/>
    <cellStyle name="Normal 50" xfId="1861" xr:uid="{00000000-0005-0000-0000-0000500F0000}"/>
    <cellStyle name="Normal 50 2" xfId="1862" xr:uid="{00000000-0005-0000-0000-0000510F0000}"/>
    <cellStyle name="Normal 50 3" xfId="4127" xr:uid="{00000000-0005-0000-0000-0000520F0000}"/>
    <cellStyle name="Normal 50 4" xfId="4128" xr:uid="{00000000-0005-0000-0000-0000530F0000}"/>
    <cellStyle name="Normal 50 5" xfId="4129" xr:uid="{00000000-0005-0000-0000-0000540F0000}"/>
    <cellStyle name="Normal 51" xfId="1863" xr:uid="{00000000-0005-0000-0000-0000550F0000}"/>
    <cellStyle name="Normal 51 2" xfId="4130" xr:uid="{00000000-0005-0000-0000-0000560F0000}"/>
    <cellStyle name="Normal 51 3" xfId="4131" xr:uid="{00000000-0005-0000-0000-0000570F0000}"/>
    <cellStyle name="Normal 51 4" xfId="4132" xr:uid="{00000000-0005-0000-0000-0000580F0000}"/>
    <cellStyle name="Normal 51 5" xfId="4133" xr:uid="{00000000-0005-0000-0000-0000590F0000}"/>
    <cellStyle name="Normal 52" xfId="1864" xr:uid="{00000000-0005-0000-0000-00005A0F0000}"/>
    <cellStyle name="Normal 52 2" xfId="4134" xr:uid="{00000000-0005-0000-0000-00005B0F0000}"/>
    <cellStyle name="Normal 52 3" xfId="4135" xr:uid="{00000000-0005-0000-0000-00005C0F0000}"/>
    <cellStyle name="Normal 52 4" xfId="4136" xr:uid="{00000000-0005-0000-0000-00005D0F0000}"/>
    <cellStyle name="Normal 52 5" xfId="4137" xr:uid="{00000000-0005-0000-0000-00005E0F0000}"/>
    <cellStyle name="Normal 53" xfId="1865" xr:uid="{00000000-0005-0000-0000-00005F0F0000}"/>
    <cellStyle name="Normal 53 2" xfId="1866" xr:uid="{00000000-0005-0000-0000-0000600F0000}"/>
    <cellStyle name="Normal 54" xfId="4138" xr:uid="{00000000-0005-0000-0000-0000610F0000}"/>
    <cellStyle name="Normal 54 2" xfId="4139" xr:uid="{00000000-0005-0000-0000-0000620F0000}"/>
    <cellStyle name="Normal 54 3" xfId="4140" xr:uid="{00000000-0005-0000-0000-0000630F0000}"/>
    <cellStyle name="Normal 54 4" xfId="4141" xr:uid="{00000000-0005-0000-0000-0000640F0000}"/>
    <cellStyle name="Normal 54 5" xfId="4142" xr:uid="{00000000-0005-0000-0000-0000650F0000}"/>
    <cellStyle name="Normal 55" xfId="4143" xr:uid="{00000000-0005-0000-0000-0000660F0000}"/>
    <cellStyle name="Normal 56" xfId="4144" xr:uid="{00000000-0005-0000-0000-0000670F0000}"/>
    <cellStyle name="Normal 56 2" xfId="4145" xr:uid="{00000000-0005-0000-0000-0000680F0000}"/>
    <cellStyle name="Normal 56 3" xfId="4146" xr:uid="{00000000-0005-0000-0000-0000690F0000}"/>
    <cellStyle name="Normal 56 4" xfId="4147" xr:uid="{00000000-0005-0000-0000-00006A0F0000}"/>
    <cellStyle name="Normal 56 5" xfId="4148" xr:uid="{00000000-0005-0000-0000-00006B0F0000}"/>
    <cellStyle name="Normal 57" xfId="4149" xr:uid="{00000000-0005-0000-0000-00006C0F0000}"/>
    <cellStyle name="Normal 57 2" xfId="4150" xr:uid="{00000000-0005-0000-0000-00006D0F0000}"/>
    <cellStyle name="Normal 57 3" xfId="4151" xr:uid="{00000000-0005-0000-0000-00006E0F0000}"/>
    <cellStyle name="Normal 57 4" xfId="4152" xr:uid="{00000000-0005-0000-0000-00006F0F0000}"/>
    <cellStyle name="Normal 57 5" xfId="4153" xr:uid="{00000000-0005-0000-0000-0000700F0000}"/>
    <cellStyle name="Normal 58" xfId="4154" xr:uid="{00000000-0005-0000-0000-0000710F0000}"/>
    <cellStyle name="Normal 59" xfId="4155" xr:uid="{00000000-0005-0000-0000-0000720F0000}"/>
    <cellStyle name="Normal 59 2" xfId="4156" xr:uid="{00000000-0005-0000-0000-0000730F0000}"/>
    <cellStyle name="Normal 59 3" xfId="4157" xr:uid="{00000000-0005-0000-0000-0000740F0000}"/>
    <cellStyle name="Normal 59 4" xfId="4158" xr:uid="{00000000-0005-0000-0000-0000750F0000}"/>
    <cellStyle name="Normal 59 5" xfId="4159" xr:uid="{00000000-0005-0000-0000-0000760F0000}"/>
    <cellStyle name="Normal 6" xfId="1867" xr:uid="{00000000-0005-0000-0000-0000770F0000}"/>
    <cellStyle name="Normal 6 10" xfId="1868" xr:uid="{00000000-0005-0000-0000-0000780F0000}"/>
    <cellStyle name="Normal 6 11" xfId="1869" xr:uid="{00000000-0005-0000-0000-0000790F0000}"/>
    <cellStyle name="Normal 6 12" xfId="1870" xr:uid="{00000000-0005-0000-0000-00007A0F0000}"/>
    <cellStyle name="Normal 6 13" xfId="1871" xr:uid="{00000000-0005-0000-0000-00007B0F0000}"/>
    <cellStyle name="Normal 6 14" xfId="1872" xr:uid="{00000000-0005-0000-0000-00007C0F0000}"/>
    <cellStyle name="Normal 6 15" xfId="1873" xr:uid="{00000000-0005-0000-0000-00007D0F0000}"/>
    <cellStyle name="Normal 6 2" xfId="1874" xr:uid="{00000000-0005-0000-0000-00007E0F0000}"/>
    <cellStyle name="Normal 6 2 2" xfId="2036" xr:uid="{00000000-0005-0000-0000-00007F0F0000}"/>
    <cellStyle name="Normal 6 3" xfId="1875" xr:uid="{00000000-0005-0000-0000-0000800F0000}"/>
    <cellStyle name="Normal 6 4" xfId="1876" xr:uid="{00000000-0005-0000-0000-0000810F0000}"/>
    <cellStyle name="Normal 6 5" xfId="1877" xr:uid="{00000000-0005-0000-0000-0000820F0000}"/>
    <cellStyle name="Normal 6 6" xfId="1878" xr:uid="{00000000-0005-0000-0000-0000830F0000}"/>
    <cellStyle name="Normal 6 7" xfId="1879" xr:uid="{00000000-0005-0000-0000-0000840F0000}"/>
    <cellStyle name="Normal 6 8" xfId="1880" xr:uid="{00000000-0005-0000-0000-0000850F0000}"/>
    <cellStyle name="Normal 6 9" xfId="1881" xr:uid="{00000000-0005-0000-0000-0000860F0000}"/>
    <cellStyle name="Normal 6_RESUMEN ESTADISTICO-1_2009" xfId="1882" xr:uid="{00000000-0005-0000-0000-0000870F0000}"/>
    <cellStyle name="Normal 60" xfId="4160" xr:uid="{00000000-0005-0000-0000-0000880F0000}"/>
    <cellStyle name="Normal 60 2" xfId="4161" xr:uid="{00000000-0005-0000-0000-0000890F0000}"/>
    <cellStyle name="Normal 60 3" xfId="4162" xr:uid="{00000000-0005-0000-0000-00008A0F0000}"/>
    <cellStyle name="Normal 60 4" xfId="4163" xr:uid="{00000000-0005-0000-0000-00008B0F0000}"/>
    <cellStyle name="Normal 60 5" xfId="4164" xr:uid="{00000000-0005-0000-0000-00008C0F0000}"/>
    <cellStyle name="Normal 61" xfId="4165" xr:uid="{00000000-0005-0000-0000-00008D0F0000}"/>
    <cellStyle name="Normal 61 2" xfId="4166" xr:uid="{00000000-0005-0000-0000-00008E0F0000}"/>
    <cellStyle name="Normal 61 3" xfId="4167" xr:uid="{00000000-0005-0000-0000-00008F0F0000}"/>
    <cellStyle name="Normal 61 4" xfId="4168" xr:uid="{00000000-0005-0000-0000-0000900F0000}"/>
    <cellStyle name="Normal 61 5" xfId="4169" xr:uid="{00000000-0005-0000-0000-0000910F0000}"/>
    <cellStyle name="Normal 62" xfId="4170" xr:uid="{00000000-0005-0000-0000-0000920F0000}"/>
    <cellStyle name="Normal 62 2" xfId="4171" xr:uid="{00000000-0005-0000-0000-0000930F0000}"/>
    <cellStyle name="Normal 62 3" xfId="4172" xr:uid="{00000000-0005-0000-0000-0000940F0000}"/>
    <cellStyle name="Normal 62 4" xfId="4173" xr:uid="{00000000-0005-0000-0000-0000950F0000}"/>
    <cellStyle name="Normal 62 5" xfId="4174" xr:uid="{00000000-0005-0000-0000-0000960F0000}"/>
    <cellStyle name="Normal 63" xfId="4175" xr:uid="{00000000-0005-0000-0000-0000970F0000}"/>
    <cellStyle name="Normal 63 2" xfId="4176" xr:uid="{00000000-0005-0000-0000-0000980F0000}"/>
    <cellStyle name="Normal 63 3" xfId="4177" xr:uid="{00000000-0005-0000-0000-0000990F0000}"/>
    <cellStyle name="Normal 63 4" xfId="4178" xr:uid="{00000000-0005-0000-0000-00009A0F0000}"/>
    <cellStyle name="Normal 63 5" xfId="4179" xr:uid="{00000000-0005-0000-0000-00009B0F0000}"/>
    <cellStyle name="Normal 64" xfId="4180" xr:uid="{00000000-0005-0000-0000-00009C0F0000}"/>
    <cellStyle name="Normal 64 2" xfId="4181" xr:uid="{00000000-0005-0000-0000-00009D0F0000}"/>
    <cellStyle name="Normal 64 3" xfId="4182" xr:uid="{00000000-0005-0000-0000-00009E0F0000}"/>
    <cellStyle name="Normal 64 4" xfId="4183" xr:uid="{00000000-0005-0000-0000-00009F0F0000}"/>
    <cellStyle name="Normal 64 5" xfId="4184" xr:uid="{00000000-0005-0000-0000-0000A00F0000}"/>
    <cellStyle name="Normal 65" xfId="4185" xr:uid="{00000000-0005-0000-0000-0000A10F0000}"/>
    <cellStyle name="Normal 65 2" xfId="4186" xr:uid="{00000000-0005-0000-0000-0000A20F0000}"/>
    <cellStyle name="Normal 65 3" xfId="4187" xr:uid="{00000000-0005-0000-0000-0000A30F0000}"/>
    <cellStyle name="Normal 65 4" xfId="4188" xr:uid="{00000000-0005-0000-0000-0000A40F0000}"/>
    <cellStyle name="Normal 65 5" xfId="4189" xr:uid="{00000000-0005-0000-0000-0000A50F0000}"/>
    <cellStyle name="Normal 66" xfId="4190" xr:uid="{00000000-0005-0000-0000-0000A60F0000}"/>
    <cellStyle name="Normal 66 2" xfId="4191" xr:uid="{00000000-0005-0000-0000-0000A70F0000}"/>
    <cellStyle name="Normal 66 3" xfId="4192" xr:uid="{00000000-0005-0000-0000-0000A80F0000}"/>
    <cellStyle name="Normal 66 4" xfId="4193" xr:uid="{00000000-0005-0000-0000-0000A90F0000}"/>
    <cellStyle name="Normal 66 5" xfId="4194" xr:uid="{00000000-0005-0000-0000-0000AA0F0000}"/>
    <cellStyle name="Normal 67" xfId="4195" xr:uid="{00000000-0005-0000-0000-0000AB0F0000}"/>
    <cellStyle name="Normal 67 2" xfId="4196" xr:uid="{00000000-0005-0000-0000-0000AC0F0000}"/>
    <cellStyle name="Normal 67 3" xfId="4197" xr:uid="{00000000-0005-0000-0000-0000AD0F0000}"/>
    <cellStyle name="Normal 67 4" xfId="4198" xr:uid="{00000000-0005-0000-0000-0000AE0F0000}"/>
    <cellStyle name="Normal 67 5" xfId="4199" xr:uid="{00000000-0005-0000-0000-0000AF0F0000}"/>
    <cellStyle name="Normal 68" xfId="4200" xr:uid="{00000000-0005-0000-0000-0000B00F0000}"/>
    <cellStyle name="Normal 68 2" xfId="4201" xr:uid="{00000000-0005-0000-0000-0000B10F0000}"/>
    <cellStyle name="Normal 68 3" xfId="4202" xr:uid="{00000000-0005-0000-0000-0000B20F0000}"/>
    <cellStyle name="Normal 68 4" xfId="4203" xr:uid="{00000000-0005-0000-0000-0000B30F0000}"/>
    <cellStyle name="Normal 68 5" xfId="4204" xr:uid="{00000000-0005-0000-0000-0000B40F0000}"/>
    <cellStyle name="Normal 69" xfId="4205" xr:uid="{00000000-0005-0000-0000-0000B50F0000}"/>
    <cellStyle name="Normal 69 2" xfId="4206" xr:uid="{00000000-0005-0000-0000-0000B60F0000}"/>
    <cellStyle name="Normal 69 3" xfId="4207" xr:uid="{00000000-0005-0000-0000-0000B70F0000}"/>
    <cellStyle name="Normal 69 4" xfId="4208" xr:uid="{00000000-0005-0000-0000-0000B80F0000}"/>
    <cellStyle name="Normal 69 5" xfId="4209" xr:uid="{00000000-0005-0000-0000-0000B90F0000}"/>
    <cellStyle name="Normal 7" xfId="1883" xr:uid="{00000000-0005-0000-0000-0000BA0F0000}"/>
    <cellStyle name="Normal 7 10" xfId="1884" xr:uid="{00000000-0005-0000-0000-0000BB0F0000}"/>
    <cellStyle name="Normal 7 11" xfId="1885" xr:uid="{00000000-0005-0000-0000-0000BC0F0000}"/>
    <cellStyle name="Normal 7 12" xfId="1886" xr:uid="{00000000-0005-0000-0000-0000BD0F0000}"/>
    <cellStyle name="Normal 7 13" xfId="1887" xr:uid="{00000000-0005-0000-0000-0000BE0F0000}"/>
    <cellStyle name="Normal 7 14" xfId="1888" xr:uid="{00000000-0005-0000-0000-0000BF0F0000}"/>
    <cellStyle name="Normal 7 15" xfId="1889" xr:uid="{00000000-0005-0000-0000-0000C00F0000}"/>
    <cellStyle name="Normal 7 16" xfId="327" xr:uid="{00000000-0005-0000-0000-0000C10F0000}"/>
    <cellStyle name="Normal 7 16 2" xfId="1890" xr:uid="{00000000-0005-0000-0000-0000C20F0000}"/>
    <cellStyle name="Normal 7 16 3" xfId="1891" xr:uid="{00000000-0005-0000-0000-0000C30F0000}"/>
    <cellStyle name="Normal 7 16 4" xfId="2027" xr:uid="{00000000-0005-0000-0000-0000C40F0000}"/>
    <cellStyle name="Normal 7 16 5" xfId="2033" xr:uid="{00000000-0005-0000-0000-0000C50F0000}"/>
    <cellStyle name="Normal 7 16 5 2" xfId="4410" xr:uid="{00000000-0005-0000-0000-0000C60F0000}"/>
    <cellStyle name="Normal 7 17" xfId="2030" xr:uid="{00000000-0005-0000-0000-0000C70F0000}"/>
    <cellStyle name="Normal 7 18" xfId="2041" xr:uid="{00000000-0005-0000-0000-0000C80F0000}"/>
    <cellStyle name="Normal 7 2" xfId="1892" xr:uid="{00000000-0005-0000-0000-0000C90F0000}"/>
    <cellStyle name="Normal 7 2 2" xfId="4210" xr:uid="{00000000-0005-0000-0000-0000CA0F0000}"/>
    <cellStyle name="Normal 7 3" xfId="1893" xr:uid="{00000000-0005-0000-0000-0000CB0F0000}"/>
    <cellStyle name="Normal 7 4" xfId="1894" xr:uid="{00000000-0005-0000-0000-0000CC0F0000}"/>
    <cellStyle name="Normal 7 5" xfId="1895" xr:uid="{00000000-0005-0000-0000-0000CD0F0000}"/>
    <cellStyle name="Normal 7 6" xfId="1896" xr:uid="{00000000-0005-0000-0000-0000CE0F0000}"/>
    <cellStyle name="Normal 7 7" xfId="1897" xr:uid="{00000000-0005-0000-0000-0000CF0F0000}"/>
    <cellStyle name="Normal 7 8" xfId="1898" xr:uid="{00000000-0005-0000-0000-0000D00F0000}"/>
    <cellStyle name="Normal 7 9" xfId="1899" xr:uid="{00000000-0005-0000-0000-0000D10F0000}"/>
    <cellStyle name="Normal 7_RESUMEN ESTADISTICO-1_2009" xfId="1900" xr:uid="{00000000-0005-0000-0000-0000D20F0000}"/>
    <cellStyle name="Normal 70" xfId="4211" xr:uid="{00000000-0005-0000-0000-0000D30F0000}"/>
    <cellStyle name="Normal 70 2" xfId="4212" xr:uid="{00000000-0005-0000-0000-0000D40F0000}"/>
    <cellStyle name="Normal 70 3" xfId="4213" xr:uid="{00000000-0005-0000-0000-0000D50F0000}"/>
    <cellStyle name="Normal 70 4" xfId="4214" xr:uid="{00000000-0005-0000-0000-0000D60F0000}"/>
    <cellStyle name="Normal 70 5" xfId="4215" xr:uid="{00000000-0005-0000-0000-0000D70F0000}"/>
    <cellStyle name="Normal 71" xfId="4216" xr:uid="{00000000-0005-0000-0000-0000D80F0000}"/>
    <cellStyle name="Normal 71 2" xfId="4217" xr:uid="{00000000-0005-0000-0000-0000D90F0000}"/>
    <cellStyle name="Normal 71 3" xfId="4218" xr:uid="{00000000-0005-0000-0000-0000DA0F0000}"/>
    <cellStyle name="Normal 71 4" xfId="4219" xr:uid="{00000000-0005-0000-0000-0000DB0F0000}"/>
    <cellStyle name="Normal 71 5" xfId="4220" xr:uid="{00000000-0005-0000-0000-0000DC0F0000}"/>
    <cellStyle name="Normal 72" xfId="4221" xr:uid="{00000000-0005-0000-0000-0000DD0F0000}"/>
    <cellStyle name="Normal 72 2" xfId="4222" xr:uid="{00000000-0005-0000-0000-0000DE0F0000}"/>
    <cellStyle name="Normal 72 3" xfId="4223" xr:uid="{00000000-0005-0000-0000-0000DF0F0000}"/>
    <cellStyle name="Normal 72 4" xfId="4224" xr:uid="{00000000-0005-0000-0000-0000E00F0000}"/>
    <cellStyle name="Normal 72 5" xfId="4225" xr:uid="{00000000-0005-0000-0000-0000E10F0000}"/>
    <cellStyle name="Normal 73" xfId="4226" xr:uid="{00000000-0005-0000-0000-0000E20F0000}"/>
    <cellStyle name="Normal 73 2" xfId="4227" xr:uid="{00000000-0005-0000-0000-0000E30F0000}"/>
    <cellStyle name="Normal 73 3" xfId="4228" xr:uid="{00000000-0005-0000-0000-0000E40F0000}"/>
    <cellStyle name="Normal 73 4" xfId="4229" xr:uid="{00000000-0005-0000-0000-0000E50F0000}"/>
    <cellStyle name="Normal 73 5" xfId="4230" xr:uid="{00000000-0005-0000-0000-0000E60F0000}"/>
    <cellStyle name="Normal 74" xfId="4231" xr:uid="{00000000-0005-0000-0000-0000E70F0000}"/>
    <cellStyle name="Normal 74 2" xfId="4232" xr:uid="{00000000-0005-0000-0000-0000E80F0000}"/>
    <cellStyle name="Normal 74 3" xfId="4233" xr:uid="{00000000-0005-0000-0000-0000E90F0000}"/>
    <cellStyle name="Normal 74 4" xfId="4234" xr:uid="{00000000-0005-0000-0000-0000EA0F0000}"/>
    <cellStyle name="Normal 74 5" xfId="4235" xr:uid="{00000000-0005-0000-0000-0000EB0F0000}"/>
    <cellStyle name="Normal 75" xfId="4236" xr:uid="{00000000-0005-0000-0000-0000EC0F0000}"/>
    <cellStyle name="Normal 75 2" xfId="4237" xr:uid="{00000000-0005-0000-0000-0000ED0F0000}"/>
    <cellStyle name="Normal 75 3" xfId="4238" xr:uid="{00000000-0005-0000-0000-0000EE0F0000}"/>
    <cellStyle name="Normal 75 4" xfId="4239" xr:uid="{00000000-0005-0000-0000-0000EF0F0000}"/>
    <cellStyle name="Normal 75 5" xfId="4240" xr:uid="{00000000-0005-0000-0000-0000F00F0000}"/>
    <cellStyle name="Normal 76" xfId="4241" xr:uid="{00000000-0005-0000-0000-0000F10F0000}"/>
    <cellStyle name="Normal 76 2" xfId="4242" xr:uid="{00000000-0005-0000-0000-0000F20F0000}"/>
    <cellStyle name="Normal 76 3" xfId="4243" xr:uid="{00000000-0005-0000-0000-0000F30F0000}"/>
    <cellStyle name="Normal 76 4" xfId="4244" xr:uid="{00000000-0005-0000-0000-0000F40F0000}"/>
    <cellStyle name="Normal 76 5" xfId="4245" xr:uid="{00000000-0005-0000-0000-0000F50F0000}"/>
    <cellStyle name="Normal 77" xfId="4246" xr:uid="{00000000-0005-0000-0000-0000F60F0000}"/>
    <cellStyle name="Normal 77 2" xfId="4247" xr:uid="{00000000-0005-0000-0000-0000F70F0000}"/>
    <cellStyle name="Normal 77 3" xfId="4248" xr:uid="{00000000-0005-0000-0000-0000F80F0000}"/>
    <cellStyle name="Normal 77 4" xfId="4249" xr:uid="{00000000-0005-0000-0000-0000F90F0000}"/>
    <cellStyle name="Normal 77 5" xfId="4250" xr:uid="{00000000-0005-0000-0000-0000FA0F0000}"/>
    <cellStyle name="Normal 78" xfId="4251" xr:uid="{00000000-0005-0000-0000-0000FB0F0000}"/>
    <cellStyle name="Normal 78 2" xfId="4252" xr:uid="{00000000-0005-0000-0000-0000FC0F0000}"/>
    <cellStyle name="Normal 78 3" xfId="4253" xr:uid="{00000000-0005-0000-0000-0000FD0F0000}"/>
    <cellStyle name="Normal 78 4" xfId="4254" xr:uid="{00000000-0005-0000-0000-0000FE0F0000}"/>
    <cellStyle name="Normal 78 5" xfId="4255" xr:uid="{00000000-0005-0000-0000-0000FF0F0000}"/>
    <cellStyle name="Normal 79" xfId="4256" xr:uid="{00000000-0005-0000-0000-000000100000}"/>
    <cellStyle name="Normal 79 2" xfId="4257" xr:uid="{00000000-0005-0000-0000-000001100000}"/>
    <cellStyle name="Normal 79 3" xfId="4258" xr:uid="{00000000-0005-0000-0000-000002100000}"/>
    <cellStyle name="Normal 79 4" xfId="4259" xr:uid="{00000000-0005-0000-0000-000003100000}"/>
    <cellStyle name="Normal 79 5" xfId="4260" xr:uid="{00000000-0005-0000-0000-000004100000}"/>
    <cellStyle name="Normal 8" xfId="1901" xr:uid="{00000000-0005-0000-0000-000005100000}"/>
    <cellStyle name="Normal 8 10" xfId="1902" xr:uid="{00000000-0005-0000-0000-000006100000}"/>
    <cellStyle name="Normal 8 11" xfId="1903" xr:uid="{00000000-0005-0000-0000-000007100000}"/>
    <cellStyle name="Normal 8 12" xfId="1904" xr:uid="{00000000-0005-0000-0000-000008100000}"/>
    <cellStyle name="Normal 8 13" xfId="1905" xr:uid="{00000000-0005-0000-0000-000009100000}"/>
    <cellStyle name="Normal 8 14" xfId="1906" xr:uid="{00000000-0005-0000-0000-00000A100000}"/>
    <cellStyle name="Normal 8 15" xfId="1907" xr:uid="{00000000-0005-0000-0000-00000B100000}"/>
    <cellStyle name="Normal 8 16" xfId="320" xr:uid="{00000000-0005-0000-0000-00000C100000}"/>
    <cellStyle name="Normal 8 17" xfId="2031" xr:uid="{00000000-0005-0000-0000-00000D100000}"/>
    <cellStyle name="Normal 8 18" xfId="2042" xr:uid="{00000000-0005-0000-0000-00000E100000}"/>
    <cellStyle name="Normal 8 2" xfId="1908" xr:uid="{00000000-0005-0000-0000-00000F100000}"/>
    <cellStyle name="Normal 8 3" xfId="1909" xr:uid="{00000000-0005-0000-0000-000010100000}"/>
    <cellStyle name="Normal 8 4" xfId="1910" xr:uid="{00000000-0005-0000-0000-000011100000}"/>
    <cellStyle name="Normal 8 5" xfId="1911" xr:uid="{00000000-0005-0000-0000-000012100000}"/>
    <cellStyle name="Normal 8 6" xfId="1912" xr:uid="{00000000-0005-0000-0000-000013100000}"/>
    <cellStyle name="Normal 8 7" xfId="1913" xr:uid="{00000000-0005-0000-0000-000014100000}"/>
    <cellStyle name="Normal 8 8" xfId="1914" xr:uid="{00000000-0005-0000-0000-000015100000}"/>
    <cellStyle name="Normal 8 9" xfId="1915" xr:uid="{00000000-0005-0000-0000-000016100000}"/>
    <cellStyle name="Normal 8_RESUMEN ESTADISTICO-1_2009" xfId="1916" xr:uid="{00000000-0005-0000-0000-000017100000}"/>
    <cellStyle name="Normal 80" xfId="4261" xr:uid="{00000000-0005-0000-0000-000018100000}"/>
    <cellStyle name="Normal 80 2" xfId="4262" xr:uid="{00000000-0005-0000-0000-000019100000}"/>
    <cellStyle name="Normal 80 3" xfId="4263" xr:uid="{00000000-0005-0000-0000-00001A100000}"/>
    <cellStyle name="Normal 80 4" xfId="4264" xr:uid="{00000000-0005-0000-0000-00001B100000}"/>
    <cellStyle name="Normal 80 5" xfId="4265" xr:uid="{00000000-0005-0000-0000-00001C100000}"/>
    <cellStyle name="Normal 81" xfId="4266" xr:uid="{00000000-0005-0000-0000-00001D100000}"/>
    <cellStyle name="Normal 81 2" xfId="4267" xr:uid="{00000000-0005-0000-0000-00001E100000}"/>
    <cellStyle name="Normal 81 3" xfId="4268" xr:uid="{00000000-0005-0000-0000-00001F100000}"/>
    <cellStyle name="Normal 81 4" xfId="4269" xr:uid="{00000000-0005-0000-0000-000020100000}"/>
    <cellStyle name="Normal 81 5" xfId="4270" xr:uid="{00000000-0005-0000-0000-000021100000}"/>
    <cellStyle name="Normal 82" xfId="4271" xr:uid="{00000000-0005-0000-0000-000022100000}"/>
    <cellStyle name="Normal 82 2" xfId="4272" xr:uid="{00000000-0005-0000-0000-000023100000}"/>
    <cellStyle name="Normal 82 3" xfId="4273" xr:uid="{00000000-0005-0000-0000-000024100000}"/>
    <cellStyle name="Normal 82 4" xfId="4274" xr:uid="{00000000-0005-0000-0000-000025100000}"/>
    <cellStyle name="Normal 82 5" xfId="4275" xr:uid="{00000000-0005-0000-0000-000026100000}"/>
    <cellStyle name="Normal 83" xfId="4276" xr:uid="{00000000-0005-0000-0000-000027100000}"/>
    <cellStyle name="Normal 84" xfId="4277" xr:uid="{00000000-0005-0000-0000-000028100000}"/>
    <cellStyle name="Normal 85" xfId="4278" xr:uid="{00000000-0005-0000-0000-000029100000}"/>
    <cellStyle name="Normal 85 2" xfId="4279" xr:uid="{00000000-0005-0000-0000-00002A100000}"/>
    <cellStyle name="Normal 85 3" xfId="4280" xr:uid="{00000000-0005-0000-0000-00002B100000}"/>
    <cellStyle name="Normal 85 4" xfId="4281" xr:uid="{00000000-0005-0000-0000-00002C100000}"/>
    <cellStyle name="Normal 85 5" xfId="4282" xr:uid="{00000000-0005-0000-0000-00002D100000}"/>
    <cellStyle name="Normal 86" xfId="4283" xr:uid="{00000000-0005-0000-0000-00002E100000}"/>
    <cellStyle name="Normal 86 2" xfId="4284" xr:uid="{00000000-0005-0000-0000-00002F100000}"/>
    <cellStyle name="Normal 86 3" xfId="4285" xr:uid="{00000000-0005-0000-0000-000030100000}"/>
    <cellStyle name="Normal 86 4" xfId="4286" xr:uid="{00000000-0005-0000-0000-000031100000}"/>
    <cellStyle name="Normal 86 5" xfId="4287" xr:uid="{00000000-0005-0000-0000-000032100000}"/>
    <cellStyle name="Normal 87" xfId="4288" xr:uid="{00000000-0005-0000-0000-000033100000}"/>
    <cellStyle name="Normal 87 2" xfId="4289" xr:uid="{00000000-0005-0000-0000-000034100000}"/>
    <cellStyle name="Normal 87 3" xfId="4290" xr:uid="{00000000-0005-0000-0000-000035100000}"/>
    <cellStyle name="Normal 87 4" xfId="4291" xr:uid="{00000000-0005-0000-0000-000036100000}"/>
    <cellStyle name="Normal 87 5" xfId="4292" xr:uid="{00000000-0005-0000-0000-000037100000}"/>
    <cellStyle name="Normal 88" xfId="4293" xr:uid="{00000000-0005-0000-0000-000038100000}"/>
    <cellStyle name="Normal 89" xfId="4294" xr:uid="{00000000-0005-0000-0000-000039100000}"/>
    <cellStyle name="Normal 89 2" xfId="4295" xr:uid="{00000000-0005-0000-0000-00003A100000}"/>
    <cellStyle name="Normal 89 3" xfId="4296" xr:uid="{00000000-0005-0000-0000-00003B100000}"/>
    <cellStyle name="Normal 89 4" xfId="4297" xr:uid="{00000000-0005-0000-0000-00003C100000}"/>
    <cellStyle name="Normal 89 5" xfId="4298" xr:uid="{00000000-0005-0000-0000-00003D100000}"/>
    <cellStyle name="Normal 9" xfId="1917" xr:uid="{00000000-0005-0000-0000-00003E100000}"/>
    <cellStyle name="Normal 9 10" xfId="1918" xr:uid="{00000000-0005-0000-0000-00003F100000}"/>
    <cellStyle name="Normal 9 11" xfId="1919" xr:uid="{00000000-0005-0000-0000-000040100000}"/>
    <cellStyle name="Normal 9 12" xfId="1920" xr:uid="{00000000-0005-0000-0000-000041100000}"/>
    <cellStyle name="Normal 9 13" xfId="1921" xr:uid="{00000000-0005-0000-0000-000042100000}"/>
    <cellStyle name="Normal 9 14" xfId="1922" xr:uid="{00000000-0005-0000-0000-000043100000}"/>
    <cellStyle name="Normal 9 15" xfId="1923" xr:uid="{00000000-0005-0000-0000-000044100000}"/>
    <cellStyle name="Normal 9 2" xfId="1924" xr:uid="{00000000-0005-0000-0000-000045100000}"/>
    <cellStyle name="Normal 9 3" xfId="1925" xr:uid="{00000000-0005-0000-0000-000046100000}"/>
    <cellStyle name="Normal 9 4" xfId="1926" xr:uid="{00000000-0005-0000-0000-000047100000}"/>
    <cellStyle name="Normal 9 5" xfId="1927" xr:uid="{00000000-0005-0000-0000-000048100000}"/>
    <cellStyle name="Normal 9 6" xfId="1928" xr:uid="{00000000-0005-0000-0000-000049100000}"/>
    <cellStyle name="Normal 9 7" xfId="1929" xr:uid="{00000000-0005-0000-0000-00004A100000}"/>
    <cellStyle name="Normal 9 8" xfId="1930" xr:uid="{00000000-0005-0000-0000-00004B100000}"/>
    <cellStyle name="Normal 9 9" xfId="1931" xr:uid="{00000000-0005-0000-0000-00004C100000}"/>
    <cellStyle name="Normal 9_2. TABULADOS NACIONAL FONE - 2011" xfId="4299" xr:uid="{00000000-0005-0000-0000-00004D100000}"/>
    <cellStyle name="Normal 90" xfId="4300" xr:uid="{00000000-0005-0000-0000-00004E100000}"/>
    <cellStyle name="Normal 91" xfId="4301" xr:uid="{00000000-0005-0000-0000-00004F100000}"/>
    <cellStyle name="Normal 92" xfId="4302" xr:uid="{00000000-0005-0000-0000-000050100000}"/>
    <cellStyle name="Normal 93" xfId="4303" xr:uid="{00000000-0005-0000-0000-000051100000}"/>
    <cellStyle name="Normal 94" xfId="4304" xr:uid="{00000000-0005-0000-0000-000052100000}"/>
    <cellStyle name="Normal 95" xfId="4305" xr:uid="{00000000-0005-0000-0000-000053100000}"/>
    <cellStyle name="Normal 96" xfId="4306" xr:uid="{00000000-0005-0000-0000-000054100000}"/>
    <cellStyle name="Normal 97" xfId="4307" xr:uid="{00000000-0005-0000-0000-000055100000}"/>
    <cellStyle name="Normal 98" xfId="4308" xr:uid="{00000000-0005-0000-0000-000056100000}"/>
    <cellStyle name="Normal 99" xfId="4309" xr:uid="{00000000-0005-0000-0000-000057100000}"/>
    <cellStyle name="Normal_1.14 TNM-D-H" xfId="4415" xr:uid="{8AB3BD9F-DE62-4A18-ACA6-9921FF26EEED}"/>
    <cellStyle name="Normal_1.15 TNM D-M" xfId="4414" xr:uid="{B078BCF4-22A3-4BFE-A962-E7C3A3554ADB}"/>
    <cellStyle name="Normal_analfabetismo factor 2007 sexo y edad.Norvil" xfId="6" xr:uid="{00000000-0005-0000-0000-000058100000}"/>
    <cellStyle name="Normal_anexos-ODM2_Fin" xfId="2026" xr:uid="{00000000-0005-0000-0000-000059100000}"/>
    <cellStyle name="Normal_g5.4" xfId="4413" xr:uid="{2B2C11C1-CF6E-4E0F-B80B-9C046FBA0C13}"/>
    <cellStyle name="Normal_Hoja1" xfId="318" xr:uid="{00000000-0005-0000-0000-00005A100000}"/>
    <cellStyle name="Normal_Hoja1 2" xfId="2032" xr:uid="{00000000-0005-0000-0000-00005B100000}"/>
    <cellStyle name="Normal_Hoja2_1" xfId="325" xr:uid="{00000000-0005-0000-0000-00005C100000}"/>
    <cellStyle name="Normal_Hoja8" xfId="4412" xr:uid="{725CB5C5-12AD-4E5D-95D5-D4C7A9D9CD90}"/>
    <cellStyle name="Normal_indicadores MILENIO-ENCO" xfId="1" xr:uid="{00000000-0005-0000-0000-00005D100000}"/>
    <cellStyle name="Normal_indicadores MILENIO-ENCO 2" xfId="2037" xr:uid="{00000000-0005-0000-0000-00005E100000}"/>
    <cellStyle name="Normal_indicadores MILENIO-ENCO 2 2" xfId="4" xr:uid="{00000000-0005-0000-0000-00005F100000}"/>
    <cellStyle name="Normal_indicadores MILENIO-ENCO 2 2 2" xfId="2040" xr:uid="{00000000-0005-0000-0000-000060100000}"/>
    <cellStyle name="Normal_indicadores MILENIO-ENCO 3 2" xfId="324" xr:uid="{00000000-0005-0000-0000-000061100000}"/>
    <cellStyle name="Normal_indicadores MILENIO-ENCO 4" xfId="319" xr:uid="{00000000-0005-0000-0000-000062100000}"/>
    <cellStyle name="Normal_indicadores MILENIO-ENCO 4 2" xfId="4407" xr:uid="{00000000-0005-0000-0000-000063100000}"/>
    <cellStyle name="Normal_ODM2 2" xfId="323" xr:uid="{00000000-0005-0000-0000-000065100000}"/>
    <cellStyle name="Normal_ODM2_Fin" xfId="2" xr:uid="{00000000-0005-0000-0000-000067100000}"/>
    <cellStyle name="Normal_ODM2_Fin (3)" xfId="5" xr:uid="{00000000-0005-0000-0000-000068100000}"/>
    <cellStyle name="Normal_ODM2_Fin 2 2" xfId="2043" xr:uid="{00000000-0005-0000-0000-000069100000}"/>
    <cellStyle name="Normal_ODM2_Fin 3" xfId="2038" xr:uid="{00000000-0005-0000-0000-00006A100000}"/>
    <cellStyle name="Normal_ODM2-ultimo" xfId="4411" xr:uid="{00000000-0005-0000-0000-00006B100000}"/>
    <cellStyle name="Normal_ODM2-ultimo 2 2" xfId="322" xr:uid="{00000000-0005-0000-0000-00006C100000}"/>
    <cellStyle name="Normal_ODM2-ultimo 2 2 2" xfId="2029" xr:uid="{00000000-0005-0000-0000-00006D100000}"/>
    <cellStyle name="Normal_ODM2-ultimo 3" xfId="326" xr:uid="{00000000-0005-0000-0000-00006E100000}"/>
    <cellStyle name="Normal_talf.sex.tot (2)" xfId="3" xr:uid="{00000000-0005-0000-0000-00006F100000}"/>
    <cellStyle name="Normal_telf.sex.tot-" xfId="2039" xr:uid="{00000000-0005-0000-0000-000070100000}"/>
    <cellStyle name="Normal_UNIVER" xfId="2046" xr:uid="{00000000-0005-0000-0000-000071100000}"/>
    <cellStyle name="NOTAS - Style3" xfId="303" xr:uid="{00000000-0005-0000-0000-000072100000}"/>
    <cellStyle name="NOTAS - Style3 2" xfId="4310" xr:uid="{00000000-0005-0000-0000-000073100000}"/>
    <cellStyle name="Notas 10" xfId="1932" xr:uid="{00000000-0005-0000-0000-000074100000}"/>
    <cellStyle name="Notas 10 2" xfId="1933" xr:uid="{00000000-0005-0000-0000-000075100000}"/>
    <cellStyle name="Notas 10 2 2" xfId="4311" xr:uid="{00000000-0005-0000-0000-000076100000}"/>
    <cellStyle name="Notas 10 2 2 2" xfId="4312" xr:uid="{00000000-0005-0000-0000-000077100000}"/>
    <cellStyle name="Notas 10 2 3" xfId="4313" xr:uid="{00000000-0005-0000-0000-000078100000}"/>
    <cellStyle name="Notas 10 3" xfId="4314" xr:uid="{00000000-0005-0000-0000-000079100000}"/>
    <cellStyle name="Notas 10 3 2" xfId="4315" xr:uid="{00000000-0005-0000-0000-00007A100000}"/>
    <cellStyle name="Notas 10 4" xfId="4316" xr:uid="{00000000-0005-0000-0000-00007B100000}"/>
    <cellStyle name="Notas 11" xfId="1934" xr:uid="{00000000-0005-0000-0000-00007C100000}"/>
    <cellStyle name="Notas 11 2" xfId="1935" xr:uid="{00000000-0005-0000-0000-00007D100000}"/>
    <cellStyle name="Notas 11 2 2" xfId="4317" xr:uid="{00000000-0005-0000-0000-00007E100000}"/>
    <cellStyle name="Notas 11 2 2 2" xfId="4318" xr:uid="{00000000-0005-0000-0000-00007F100000}"/>
    <cellStyle name="Notas 11 2 3" xfId="4319" xr:uid="{00000000-0005-0000-0000-000080100000}"/>
    <cellStyle name="Notas 11 3" xfId="4320" xr:uid="{00000000-0005-0000-0000-000081100000}"/>
    <cellStyle name="Notas 11 3 2" xfId="4321" xr:uid="{00000000-0005-0000-0000-000082100000}"/>
    <cellStyle name="Notas 11 4" xfId="4322" xr:uid="{00000000-0005-0000-0000-000083100000}"/>
    <cellStyle name="Notas 12" xfId="1936" xr:uid="{00000000-0005-0000-0000-000084100000}"/>
    <cellStyle name="Notas 12 2" xfId="1937" xr:uid="{00000000-0005-0000-0000-000085100000}"/>
    <cellStyle name="Notas 12 2 2" xfId="4323" xr:uid="{00000000-0005-0000-0000-000086100000}"/>
    <cellStyle name="Notas 12 2 2 2" xfId="4324" xr:uid="{00000000-0005-0000-0000-000087100000}"/>
    <cellStyle name="Notas 12 2 3" xfId="4325" xr:uid="{00000000-0005-0000-0000-000088100000}"/>
    <cellStyle name="Notas 12 3" xfId="4326" xr:uid="{00000000-0005-0000-0000-000089100000}"/>
    <cellStyle name="Notas 12 3 2" xfId="4327" xr:uid="{00000000-0005-0000-0000-00008A100000}"/>
    <cellStyle name="Notas 12 4" xfId="4328" xr:uid="{00000000-0005-0000-0000-00008B100000}"/>
    <cellStyle name="Notas 13" xfId="1938" xr:uid="{00000000-0005-0000-0000-00008C100000}"/>
    <cellStyle name="Notas 14" xfId="1939" xr:uid="{00000000-0005-0000-0000-00008D100000}"/>
    <cellStyle name="Notas 15" xfId="1940" xr:uid="{00000000-0005-0000-0000-00008E100000}"/>
    <cellStyle name="Notas 16" xfId="1941" xr:uid="{00000000-0005-0000-0000-00008F100000}"/>
    <cellStyle name="Notas 17" xfId="1942" xr:uid="{00000000-0005-0000-0000-000090100000}"/>
    <cellStyle name="Notas 18" xfId="1943" xr:uid="{00000000-0005-0000-0000-000091100000}"/>
    <cellStyle name="Notas 19" xfId="1944" xr:uid="{00000000-0005-0000-0000-000092100000}"/>
    <cellStyle name="Notas 2" xfId="1945" xr:uid="{00000000-0005-0000-0000-000093100000}"/>
    <cellStyle name="Notas 2 2" xfId="1946" xr:uid="{00000000-0005-0000-0000-000094100000}"/>
    <cellStyle name="Notas 2 2 2" xfId="4329" xr:uid="{00000000-0005-0000-0000-000095100000}"/>
    <cellStyle name="Notas 2 2 2 2" xfId="4330" xr:uid="{00000000-0005-0000-0000-000096100000}"/>
    <cellStyle name="Notas 2 2 3" xfId="4331" xr:uid="{00000000-0005-0000-0000-000097100000}"/>
    <cellStyle name="Notas 2 3" xfId="4332" xr:uid="{00000000-0005-0000-0000-000098100000}"/>
    <cellStyle name="Notas 2 3 2" xfId="4333" xr:uid="{00000000-0005-0000-0000-000099100000}"/>
    <cellStyle name="Notas 2 4" xfId="4334" xr:uid="{00000000-0005-0000-0000-00009A100000}"/>
    <cellStyle name="Notas 20" xfId="1947" xr:uid="{00000000-0005-0000-0000-00009B100000}"/>
    <cellStyle name="Notas 21" xfId="1948" xr:uid="{00000000-0005-0000-0000-00009C100000}"/>
    <cellStyle name="Notas 22" xfId="1949" xr:uid="{00000000-0005-0000-0000-00009D100000}"/>
    <cellStyle name="Notas 23" xfId="1950" xr:uid="{00000000-0005-0000-0000-00009E100000}"/>
    <cellStyle name="Notas 24" xfId="1951" xr:uid="{00000000-0005-0000-0000-00009F100000}"/>
    <cellStyle name="Notas 25" xfId="1952" xr:uid="{00000000-0005-0000-0000-0000A0100000}"/>
    <cellStyle name="Notas 26" xfId="1953" xr:uid="{00000000-0005-0000-0000-0000A1100000}"/>
    <cellStyle name="Notas 27" xfId="1954" xr:uid="{00000000-0005-0000-0000-0000A2100000}"/>
    <cellStyle name="Notas 28" xfId="1955" xr:uid="{00000000-0005-0000-0000-0000A3100000}"/>
    <cellStyle name="Notas 29" xfId="1956" xr:uid="{00000000-0005-0000-0000-0000A4100000}"/>
    <cellStyle name="Notas 3" xfId="1957" xr:uid="{00000000-0005-0000-0000-0000A5100000}"/>
    <cellStyle name="Notas 3 2" xfId="1958" xr:uid="{00000000-0005-0000-0000-0000A6100000}"/>
    <cellStyle name="Notas 3 2 2" xfId="4335" xr:uid="{00000000-0005-0000-0000-0000A7100000}"/>
    <cellStyle name="Notas 3 2 2 2" xfId="4336" xr:uid="{00000000-0005-0000-0000-0000A8100000}"/>
    <cellStyle name="Notas 3 2 3" xfId="4337" xr:uid="{00000000-0005-0000-0000-0000A9100000}"/>
    <cellStyle name="Notas 3 3" xfId="4338" xr:uid="{00000000-0005-0000-0000-0000AA100000}"/>
    <cellStyle name="Notas 3 3 2" xfId="4339" xr:uid="{00000000-0005-0000-0000-0000AB100000}"/>
    <cellStyle name="Notas 3 4" xfId="4340" xr:uid="{00000000-0005-0000-0000-0000AC100000}"/>
    <cellStyle name="Notas 30" xfId="1959" xr:uid="{00000000-0005-0000-0000-0000AD100000}"/>
    <cellStyle name="Notas 31" xfId="1960" xr:uid="{00000000-0005-0000-0000-0000AE100000}"/>
    <cellStyle name="Notas 4" xfId="1961" xr:uid="{00000000-0005-0000-0000-0000AF100000}"/>
    <cellStyle name="Notas 4 2" xfId="1962" xr:uid="{00000000-0005-0000-0000-0000B0100000}"/>
    <cellStyle name="Notas 4 2 2" xfId="4341" xr:uid="{00000000-0005-0000-0000-0000B1100000}"/>
    <cellStyle name="Notas 4 2 2 2" xfId="4342" xr:uid="{00000000-0005-0000-0000-0000B2100000}"/>
    <cellStyle name="Notas 4 2 3" xfId="4343" xr:uid="{00000000-0005-0000-0000-0000B3100000}"/>
    <cellStyle name="Notas 4 3" xfId="4344" xr:uid="{00000000-0005-0000-0000-0000B4100000}"/>
    <cellStyle name="Notas 4 3 2" xfId="4345" xr:uid="{00000000-0005-0000-0000-0000B5100000}"/>
    <cellStyle name="Notas 4 4" xfId="4346" xr:uid="{00000000-0005-0000-0000-0000B6100000}"/>
    <cellStyle name="Notas 5" xfId="1963" xr:uid="{00000000-0005-0000-0000-0000B7100000}"/>
    <cellStyle name="Notas 5 2" xfId="1964" xr:uid="{00000000-0005-0000-0000-0000B8100000}"/>
    <cellStyle name="Notas 5 2 2" xfId="4347" xr:uid="{00000000-0005-0000-0000-0000B9100000}"/>
    <cellStyle name="Notas 5 2 2 2" xfId="4348" xr:uid="{00000000-0005-0000-0000-0000BA100000}"/>
    <cellStyle name="Notas 5 2 3" xfId="4349" xr:uid="{00000000-0005-0000-0000-0000BB100000}"/>
    <cellStyle name="Notas 5 3" xfId="4350" xr:uid="{00000000-0005-0000-0000-0000BC100000}"/>
    <cellStyle name="Notas 5 3 2" xfId="4351" xr:uid="{00000000-0005-0000-0000-0000BD100000}"/>
    <cellStyle name="Notas 5 4" xfId="4352" xr:uid="{00000000-0005-0000-0000-0000BE100000}"/>
    <cellStyle name="Notas 6" xfId="1965" xr:uid="{00000000-0005-0000-0000-0000BF100000}"/>
    <cellStyle name="Notas 6 2" xfId="1966" xr:uid="{00000000-0005-0000-0000-0000C0100000}"/>
    <cellStyle name="Notas 6 2 2" xfId="4353" xr:uid="{00000000-0005-0000-0000-0000C1100000}"/>
    <cellStyle name="Notas 6 2 2 2" xfId="4354" xr:uid="{00000000-0005-0000-0000-0000C2100000}"/>
    <cellStyle name="Notas 6 2 3" xfId="4355" xr:uid="{00000000-0005-0000-0000-0000C3100000}"/>
    <cellStyle name="Notas 6 3" xfId="4356" xr:uid="{00000000-0005-0000-0000-0000C4100000}"/>
    <cellStyle name="Notas 6 3 2" xfId="4357" xr:uid="{00000000-0005-0000-0000-0000C5100000}"/>
    <cellStyle name="Notas 6 4" xfId="4358" xr:uid="{00000000-0005-0000-0000-0000C6100000}"/>
    <cellStyle name="Notas 7" xfId="1967" xr:uid="{00000000-0005-0000-0000-0000C7100000}"/>
    <cellStyle name="Notas 7 2" xfId="1968" xr:uid="{00000000-0005-0000-0000-0000C8100000}"/>
    <cellStyle name="Notas 7 2 2" xfId="4359" xr:uid="{00000000-0005-0000-0000-0000C9100000}"/>
    <cellStyle name="Notas 7 2 2 2" xfId="4360" xr:uid="{00000000-0005-0000-0000-0000CA100000}"/>
    <cellStyle name="Notas 7 2 3" xfId="4361" xr:uid="{00000000-0005-0000-0000-0000CB100000}"/>
    <cellStyle name="Notas 7 3" xfId="4362" xr:uid="{00000000-0005-0000-0000-0000CC100000}"/>
    <cellStyle name="Notas 7 3 2" xfId="4363" xr:uid="{00000000-0005-0000-0000-0000CD100000}"/>
    <cellStyle name="Notas 7 4" xfId="4364" xr:uid="{00000000-0005-0000-0000-0000CE100000}"/>
    <cellStyle name="Notas 8" xfId="1969" xr:uid="{00000000-0005-0000-0000-0000CF100000}"/>
    <cellStyle name="Notas 8 2" xfId="1970" xr:uid="{00000000-0005-0000-0000-0000D0100000}"/>
    <cellStyle name="Notas 8 2 2" xfId="4365" xr:uid="{00000000-0005-0000-0000-0000D1100000}"/>
    <cellStyle name="Notas 8 2 2 2" xfId="4366" xr:uid="{00000000-0005-0000-0000-0000D2100000}"/>
    <cellStyle name="Notas 8 2 3" xfId="4367" xr:uid="{00000000-0005-0000-0000-0000D3100000}"/>
    <cellStyle name="Notas 8 3" xfId="4368" xr:uid="{00000000-0005-0000-0000-0000D4100000}"/>
    <cellStyle name="Notas 8 3 2" xfId="4369" xr:uid="{00000000-0005-0000-0000-0000D5100000}"/>
    <cellStyle name="Notas 8 4" xfId="4370" xr:uid="{00000000-0005-0000-0000-0000D6100000}"/>
    <cellStyle name="Notas 9" xfId="1971" xr:uid="{00000000-0005-0000-0000-0000D7100000}"/>
    <cellStyle name="Notas 9 2" xfId="1972" xr:uid="{00000000-0005-0000-0000-0000D8100000}"/>
    <cellStyle name="Notas 9 2 2" xfId="4371" xr:uid="{00000000-0005-0000-0000-0000D9100000}"/>
    <cellStyle name="Notas 9 2 2 2" xfId="4372" xr:uid="{00000000-0005-0000-0000-0000DA100000}"/>
    <cellStyle name="Notas 9 2 3" xfId="4373" xr:uid="{00000000-0005-0000-0000-0000DB100000}"/>
    <cellStyle name="Notas 9 3" xfId="4374" xr:uid="{00000000-0005-0000-0000-0000DC100000}"/>
    <cellStyle name="Notas 9 3 2" xfId="4375" xr:uid="{00000000-0005-0000-0000-0000DD100000}"/>
    <cellStyle name="Notas 9 4" xfId="4376" xr:uid="{00000000-0005-0000-0000-0000DE100000}"/>
    <cellStyle name="Note" xfId="304" xr:uid="{00000000-0005-0000-0000-0000DF100000}"/>
    <cellStyle name="Note 2" xfId="1973" xr:uid="{00000000-0005-0000-0000-0000E0100000}"/>
    <cellStyle name="Note 2 2" xfId="1974" xr:uid="{00000000-0005-0000-0000-0000E1100000}"/>
    <cellStyle name="Note 2 2 2" xfId="4377" xr:uid="{00000000-0005-0000-0000-0000E2100000}"/>
    <cellStyle name="Note 2 2 2 2" xfId="4378" xr:uid="{00000000-0005-0000-0000-0000E3100000}"/>
    <cellStyle name="Note 2 2 3" xfId="4379" xr:uid="{00000000-0005-0000-0000-0000E4100000}"/>
    <cellStyle name="Note 2 3" xfId="4380" xr:uid="{00000000-0005-0000-0000-0000E5100000}"/>
    <cellStyle name="Note 2 3 2" xfId="4381" xr:uid="{00000000-0005-0000-0000-0000E6100000}"/>
    <cellStyle name="Note 2 4" xfId="4382" xr:uid="{00000000-0005-0000-0000-0000E7100000}"/>
    <cellStyle name="Note 3" xfId="4383" xr:uid="{00000000-0005-0000-0000-0000E8100000}"/>
    <cellStyle name="Note 3 2" xfId="4384" xr:uid="{00000000-0005-0000-0000-0000E9100000}"/>
    <cellStyle name="Note 4" xfId="4385" xr:uid="{00000000-0005-0000-0000-0000EA100000}"/>
    <cellStyle name="Original" xfId="305" xr:uid="{00000000-0005-0000-0000-0000EB100000}"/>
    <cellStyle name="Original 2" xfId="1975" xr:uid="{00000000-0005-0000-0000-0000EC100000}"/>
    <cellStyle name="Original 2 2" xfId="1976" xr:uid="{00000000-0005-0000-0000-0000ED100000}"/>
    <cellStyle name="Original 3" xfId="4386" xr:uid="{00000000-0005-0000-0000-0000EE100000}"/>
    <cellStyle name="Output" xfId="306" xr:uid="{00000000-0005-0000-0000-0000EF100000}"/>
    <cellStyle name="Output 2" xfId="4387" xr:uid="{00000000-0005-0000-0000-0000F0100000}"/>
    <cellStyle name="PEN-Cuerpo-dec" xfId="307" xr:uid="{00000000-0005-0000-0000-0000F1100000}"/>
    <cellStyle name="PEN-Cuerpo-dec 2" xfId="4388" xr:uid="{00000000-0005-0000-0000-0000F2100000}"/>
    <cellStyle name="PEN-Cuerpo-no dec" xfId="308" xr:uid="{00000000-0005-0000-0000-0000F3100000}"/>
    <cellStyle name="PEN-Cuerpo-no dec 2" xfId="4389" xr:uid="{00000000-0005-0000-0000-0000F4100000}"/>
    <cellStyle name="PEN-Encabezado" xfId="309" xr:uid="{00000000-0005-0000-0000-0000F5100000}"/>
    <cellStyle name="PEN-Encabezado 2" xfId="4390" xr:uid="{00000000-0005-0000-0000-0000F6100000}"/>
    <cellStyle name="PEN-Fuente" xfId="310" xr:uid="{00000000-0005-0000-0000-0000F7100000}"/>
    <cellStyle name="PEN-Fuente 2" xfId="4391" xr:uid="{00000000-0005-0000-0000-0000F8100000}"/>
    <cellStyle name="PEN-Titulo" xfId="311" xr:uid="{00000000-0005-0000-0000-0000F9100000}"/>
    <cellStyle name="PEN-Titulo 2" xfId="4392" xr:uid="{00000000-0005-0000-0000-0000FA100000}"/>
    <cellStyle name="Percent" xfId="312" xr:uid="{00000000-0005-0000-0000-0000FB100000}"/>
    <cellStyle name="Percent 2" xfId="1977" xr:uid="{00000000-0005-0000-0000-0000FC100000}"/>
    <cellStyle name="Percent 2 2" xfId="1978" xr:uid="{00000000-0005-0000-0000-0000FD100000}"/>
    <cellStyle name="Porcentaje 2" xfId="4393" xr:uid="{00000000-0005-0000-0000-0000FE100000}"/>
    <cellStyle name="Porcentaje 2 2" xfId="4394" xr:uid="{00000000-0005-0000-0000-0000FF100000}"/>
    <cellStyle name="Porcentaje 2 2 2" xfId="4395" xr:uid="{00000000-0005-0000-0000-000000110000}"/>
    <cellStyle name="Porcentaje 2 3" xfId="4396" xr:uid="{00000000-0005-0000-0000-000001110000}"/>
    <cellStyle name="Porcentaje 3" xfId="4397" xr:uid="{00000000-0005-0000-0000-000002110000}"/>
    <cellStyle name="Porcentaje 3 2" xfId="4398" xr:uid="{00000000-0005-0000-0000-000003110000}"/>
    <cellStyle name="Porcentual 2" xfId="1979" xr:uid="{00000000-0005-0000-0000-000004110000}"/>
    <cellStyle name="Porcentual 2 2" xfId="1980" xr:uid="{00000000-0005-0000-0000-000005110000}"/>
    <cellStyle name="RECUAD - Style4" xfId="313" xr:uid="{00000000-0005-0000-0000-000006110000}"/>
    <cellStyle name="RECUAD - Style4 2" xfId="4399" xr:uid="{00000000-0005-0000-0000-000007110000}"/>
    <cellStyle name="Salida 2" xfId="1981" xr:uid="{00000000-0005-0000-0000-000008110000}"/>
    <cellStyle name="Salida 3" xfId="1982" xr:uid="{00000000-0005-0000-0000-000009110000}"/>
    <cellStyle name="Style 1" xfId="314" xr:uid="{00000000-0005-0000-0000-00000A110000}"/>
    <cellStyle name="Style 1 2" xfId="1983" xr:uid="{00000000-0005-0000-0000-00000B110000}"/>
    <cellStyle name="Style 1 2 2" xfId="4400" xr:uid="{00000000-0005-0000-0000-00000C110000}"/>
    <cellStyle name="Style 1 3" xfId="4401" xr:uid="{00000000-0005-0000-0000-00000D110000}"/>
    <cellStyle name="Texto de advertencia 2" xfId="1984" xr:uid="{00000000-0005-0000-0000-00000E110000}"/>
    <cellStyle name="Texto de advertencia 3" xfId="1985" xr:uid="{00000000-0005-0000-0000-00000F110000}"/>
    <cellStyle name="Texto explicativo 2" xfId="1986" xr:uid="{00000000-0005-0000-0000-000010110000}"/>
    <cellStyle name="Texto explicativo 3" xfId="1987" xr:uid="{00000000-0005-0000-0000-000011110000}"/>
    <cellStyle name="Title" xfId="315" xr:uid="{00000000-0005-0000-0000-000012110000}"/>
    <cellStyle name="Title 2" xfId="4402" xr:uid="{00000000-0005-0000-0000-000013110000}"/>
    <cellStyle name="TITULO - Style5" xfId="316" xr:uid="{00000000-0005-0000-0000-000014110000}"/>
    <cellStyle name="TITULO - Style5 2" xfId="4403" xr:uid="{00000000-0005-0000-0000-000015110000}"/>
    <cellStyle name="Título 1 2" xfId="1988" xr:uid="{00000000-0005-0000-0000-000016110000}"/>
    <cellStyle name="Título 1 3" xfId="1989" xr:uid="{00000000-0005-0000-0000-000017110000}"/>
    <cellStyle name="Título 10" xfId="1990" xr:uid="{00000000-0005-0000-0000-000018110000}"/>
    <cellStyle name="Título 11" xfId="1991" xr:uid="{00000000-0005-0000-0000-000019110000}"/>
    <cellStyle name="Título 12" xfId="1992" xr:uid="{00000000-0005-0000-0000-00001A110000}"/>
    <cellStyle name="Título 13" xfId="1993" xr:uid="{00000000-0005-0000-0000-00001B110000}"/>
    <cellStyle name="Título 14" xfId="1994" xr:uid="{00000000-0005-0000-0000-00001C110000}"/>
    <cellStyle name="Título 15" xfId="1995" xr:uid="{00000000-0005-0000-0000-00001D110000}"/>
    <cellStyle name="Título 16" xfId="1996" xr:uid="{00000000-0005-0000-0000-00001E110000}"/>
    <cellStyle name="Título 17" xfId="1997" xr:uid="{00000000-0005-0000-0000-00001F110000}"/>
    <cellStyle name="Título 18" xfId="1998" xr:uid="{00000000-0005-0000-0000-000020110000}"/>
    <cellStyle name="Título 19" xfId="1999" xr:uid="{00000000-0005-0000-0000-000021110000}"/>
    <cellStyle name="Título 2 2" xfId="2000" xr:uid="{00000000-0005-0000-0000-000022110000}"/>
    <cellStyle name="Título 2 3" xfId="2001" xr:uid="{00000000-0005-0000-0000-000023110000}"/>
    <cellStyle name="Título 20" xfId="2002" xr:uid="{00000000-0005-0000-0000-000024110000}"/>
    <cellStyle name="Título 21" xfId="2003" xr:uid="{00000000-0005-0000-0000-000025110000}"/>
    <cellStyle name="Título 22" xfId="2004" xr:uid="{00000000-0005-0000-0000-000026110000}"/>
    <cellStyle name="Título 23" xfId="2005" xr:uid="{00000000-0005-0000-0000-000027110000}"/>
    <cellStyle name="Título 24" xfId="2006" xr:uid="{00000000-0005-0000-0000-000028110000}"/>
    <cellStyle name="Título 25" xfId="2007" xr:uid="{00000000-0005-0000-0000-000029110000}"/>
    <cellStyle name="Título 26" xfId="2008" xr:uid="{00000000-0005-0000-0000-00002A110000}"/>
    <cellStyle name="Título 27" xfId="2009" xr:uid="{00000000-0005-0000-0000-00002B110000}"/>
    <cellStyle name="Título 28" xfId="2010" xr:uid="{00000000-0005-0000-0000-00002C110000}"/>
    <cellStyle name="Título 29" xfId="2011" xr:uid="{00000000-0005-0000-0000-00002D110000}"/>
    <cellStyle name="Título 3 2" xfId="2012" xr:uid="{00000000-0005-0000-0000-00002E110000}"/>
    <cellStyle name="Título 3 3" xfId="2013" xr:uid="{00000000-0005-0000-0000-00002F110000}"/>
    <cellStyle name="Título 30" xfId="2014" xr:uid="{00000000-0005-0000-0000-000030110000}"/>
    <cellStyle name="Título 31" xfId="2015" xr:uid="{00000000-0005-0000-0000-000031110000}"/>
    <cellStyle name="Título 32" xfId="2016" xr:uid="{00000000-0005-0000-0000-000032110000}"/>
    <cellStyle name="Título 33" xfId="2017" xr:uid="{00000000-0005-0000-0000-000033110000}"/>
    <cellStyle name="Título 4" xfId="2018" xr:uid="{00000000-0005-0000-0000-000034110000}"/>
    <cellStyle name="Título 5" xfId="2019" xr:uid="{00000000-0005-0000-0000-000035110000}"/>
    <cellStyle name="Título 6" xfId="2020" xr:uid="{00000000-0005-0000-0000-000036110000}"/>
    <cellStyle name="Título 7" xfId="2021" xr:uid="{00000000-0005-0000-0000-000037110000}"/>
    <cellStyle name="Título 8" xfId="2022" xr:uid="{00000000-0005-0000-0000-000038110000}"/>
    <cellStyle name="Título 9" xfId="2023" xr:uid="{00000000-0005-0000-0000-000039110000}"/>
    <cellStyle name="Total 2" xfId="2024" xr:uid="{00000000-0005-0000-0000-00003A110000}"/>
    <cellStyle name="Total 3" xfId="2025" xr:uid="{00000000-0005-0000-0000-00003B110000}"/>
    <cellStyle name="Warning Text" xfId="317" xr:uid="{00000000-0005-0000-0000-00003C110000}"/>
    <cellStyle name="Warning Text 2" xfId="4404" xr:uid="{00000000-0005-0000-0000-00003D110000}"/>
  </cellStyles>
  <dxfs count="0"/>
  <tableStyles count="1" defaultTableStyle="TableStyleMedium2" defaultPivotStyle="PivotStyleLight16">
    <tableStyle name="Invisible" pivot="0" table="0" count="0" xr9:uid="{3AF6E4AB-2948-4E7C-9920-2AB944A59934}"/>
  </tableStyles>
  <colors>
    <mruColors>
      <color rgb="FF77933C"/>
      <color rgb="FFB3A2C7"/>
      <color rgb="FFFF00FF"/>
      <color rgb="FF0000FF"/>
      <color rgb="FF41F94A"/>
      <color rgb="FFFF99FF"/>
      <color rgb="FFFFFFCC"/>
      <color rgb="FF935A07"/>
      <color rgb="FFF49D1C"/>
      <color rgb="FF0BBB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'Gráfico 5.1'!$O$51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'Gráfico 5.1'!$M$52:$N$78</c:f>
              <c:multiLvlStrCache>
                <c:ptCount val="27"/>
                <c:lvl>
                  <c:pt idx="0">
                    <c:v>Huancavelica</c:v>
                  </c:pt>
                  <c:pt idx="1">
                    <c:v>Lima 2/</c:v>
                  </c:pt>
                  <c:pt idx="2">
                    <c:v>Loreto</c:v>
                  </c:pt>
                  <c:pt idx="3">
                    <c:v>Tacna</c:v>
                  </c:pt>
                  <c:pt idx="4">
                    <c:v>Madre de Dios</c:v>
                  </c:pt>
                  <c:pt idx="5">
                    <c:v>Arequipa</c:v>
                  </c:pt>
                  <c:pt idx="6">
                    <c:v>Piura</c:v>
                  </c:pt>
                  <c:pt idx="7">
                    <c:v>Tumbes</c:v>
                  </c:pt>
                  <c:pt idx="8">
                    <c:v>Huánuco</c:v>
                  </c:pt>
                  <c:pt idx="9">
                    <c:v>Ayacucho</c:v>
                  </c:pt>
                  <c:pt idx="10">
                    <c:v>Cusco</c:v>
                  </c:pt>
                  <c:pt idx="11">
                    <c:v>Lambayeque</c:v>
                  </c:pt>
                  <c:pt idx="12">
                    <c:v>Amazonas</c:v>
                  </c:pt>
                  <c:pt idx="13">
                    <c:v>Cajamarca</c:v>
                  </c:pt>
                  <c:pt idx="15">
                    <c:v>Áncash</c:v>
                  </c:pt>
                  <c:pt idx="16">
                    <c:v>Prov. Const. del Callao</c:v>
                  </c:pt>
                  <c:pt idx="17">
                    <c:v>Moquegua</c:v>
                  </c:pt>
                  <c:pt idx="18">
                    <c:v>Puno</c:v>
                  </c:pt>
                  <c:pt idx="19">
                    <c:v>Lima Metropolitana 1/</c:v>
                  </c:pt>
                  <c:pt idx="20">
                    <c:v>Ica</c:v>
                  </c:pt>
                  <c:pt idx="21">
                    <c:v>San Martín</c:v>
                  </c:pt>
                  <c:pt idx="22">
                    <c:v>Ucayali</c:v>
                  </c:pt>
                  <c:pt idx="23">
                    <c:v>Apurímac</c:v>
                  </c:pt>
                  <c:pt idx="24">
                    <c:v>Pasco</c:v>
                  </c:pt>
                  <c:pt idx="25">
                    <c:v>Junín</c:v>
                  </c:pt>
                  <c:pt idx="26">
                    <c:v>La Libertad</c:v>
                  </c:pt>
                </c:lvl>
                <c:lvl>
                  <c:pt idx="0">
                    <c:v>Brecha de género desfavorable a las mujeres</c:v>
                  </c:pt>
                  <c:pt idx="15">
                    <c:v>Equidad de género</c:v>
                  </c:pt>
                </c:lvl>
              </c:multiLvlStrCache>
            </c:multiLvlStrRef>
          </c:cat>
          <c:val>
            <c:numRef>
              <c:f>'Gráfico 5.1'!$O$52:$O$78</c:f>
              <c:numCache>
                <c:formatCode>###0.0</c:formatCode>
                <c:ptCount val="27"/>
                <c:pt idx="0">
                  <c:v>88.814951376480053</c:v>
                </c:pt>
                <c:pt idx="1">
                  <c:v>90.308668326037164</c:v>
                </c:pt>
                <c:pt idx="2" formatCode="0.0">
                  <c:v>90.945335713951764</c:v>
                </c:pt>
                <c:pt idx="3" formatCode="0.0">
                  <c:v>91.720016236782087</c:v>
                </c:pt>
                <c:pt idx="4" formatCode="0.0">
                  <c:v>89.809251265556071</c:v>
                </c:pt>
                <c:pt idx="5">
                  <c:v>95.501739209408271</c:v>
                </c:pt>
                <c:pt idx="6" formatCode="0.0">
                  <c:v>92.69218884924959</c:v>
                </c:pt>
                <c:pt idx="7" formatCode="0.0">
                  <c:v>93.338578603674421</c:v>
                </c:pt>
                <c:pt idx="8">
                  <c:v>93.70225846791655</c:v>
                </c:pt>
                <c:pt idx="9">
                  <c:v>94.463100482807036</c:v>
                </c:pt>
                <c:pt idx="10">
                  <c:v>94.763638019294461</c:v>
                </c:pt>
                <c:pt idx="11">
                  <c:v>95.070307018178838</c:v>
                </c:pt>
                <c:pt idx="12">
                  <c:v>93.335717781492662</c:v>
                </c:pt>
                <c:pt idx="13">
                  <c:v>95.399858447646196</c:v>
                </c:pt>
                <c:pt idx="15">
                  <c:v>96.2873014039114</c:v>
                </c:pt>
                <c:pt idx="16">
                  <c:v>94.332086047778546</c:v>
                </c:pt>
                <c:pt idx="17" formatCode="0.0">
                  <c:v>93.356903120611264</c:v>
                </c:pt>
                <c:pt idx="18" formatCode="0.0">
                  <c:v>95.492428742228142</c:v>
                </c:pt>
                <c:pt idx="19">
                  <c:v>93.264055823276038</c:v>
                </c:pt>
                <c:pt idx="20">
                  <c:v>94.269370809203721</c:v>
                </c:pt>
                <c:pt idx="21" formatCode="0.0">
                  <c:v>91.893123810762376</c:v>
                </c:pt>
                <c:pt idx="22" formatCode="0.0">
                  <c:v>94.846314144865389</c:v>
                </c:pt>
                <c:pt idx="23">
                  <c:v>97.925706168147983</c:v>
                </c:pt>
                <c:pt idx="24" formatCode="0.0">
                  <c:v>98.621089148522429</c:v>
                </c:pt>
                <c:pt idx="25">
                  <c:v>98.378191385830476</c:v>
                </c:pt>
                <c:pt idx="26">
                  <c:v>94.107290872846136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5-4BE1-8E3D-1451ABB6494F}"/>
            </c:ext>
          </c:extLst>
        </c:ser>
        <c:ser>
          <c:idx val="1"/>
          <c:order val="1"/>
          <c:tx>
            <c:strRef>
              <c:f>'Gráfico 5.1'!$P$51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'Gráfico 5.1'!$M$52:$N$78</c:f>
              <c:multiLvlStrCache>
                <c:ptCount val="27"/>
                <c:lvl>
                  <c:pt idx="0">
                    <c:v>Huancavelica</c:v>
                  </c:pt>
                  <c:pt idx="1">
                    <c:v>Lima 2/</c:v>
                  </c:pt>
                  <c:pt idx="2">
                    <c:v>Loreto</c:v>
                  </c:pt>
                  <c:pt idx="3">
                    <c:v>Tacna</c:v>
                  </c:pt>
                  <c:pt idx="4">
                    <c:v>Madre de Dios</c:v>
                  </c:pt>
                  <c:pt idx="5">
                    <c:v>Arequipa</c:v>
                  </c:pt>
                  <c:pt idx="6">
                    <c:v>Piura</c:v>
                  </c:pt>
                  <c:pt idx="7">
                    <c:v>Tumbes</c:v>
                  </c:pt>
                  <c:pt idx="8">
                    <c:v>Huánuco</c:v>
                  </c:pt>
                  <c:pt idx="9">
                    <c:v>Ayacucho</c:v>
                  </c:pt>
                  <c:pt idx="10">
                    <c:v>Cusco</c:v>
                  </c:pt>
                  <c:pt idx="11">
                    <c:v>Lambayeque</c:v>
                  </c:pt>
                  <c:pt idx="12">
                    <c:v>Amazonas</c:v>
                  </c:pt>
                  <c:pt idx="13">
                    <c:v>Cajamarca</c:v>
                  </c:pt>
                  <c:pt idx="15">
                    <c:v>Áncash</c:v>
                  </c:pt>
                  <c:pt idx="16">
                    <c:v>Prov. Const. del Callao</c:v>
                  </c:pt>
                  <c:pt idx="17">
                    <c:v>Moquegua</c:v>
                  </c:pt>
                  <c:pt idx="18">
                    <c:v>Puno</c:v>
                  </c:pt>
                  <c:pt idx="19">
                    <c:v>Lima Metropolitana 1/</c:v>
                  </c:pt>
                  <c:pt idx="20">
                    <c:v>Ica</c:v>
                  </c:pt>
                  <c:pt idx="21">
                    <c:v>San Martín</c:v>
                  </c:pt>
                  <c:pt idx="22">
                    <c:v>Ucayali</c:v>
                  </c:pt>
                  <c:pt idx="23">
                    <c:v>Apurímac</c:v>
                  </c:pt>
                  <c:pt idx="24">
                    <c:v>Pasco</c:v>
                  </c:pt>
                  <c:pt idx="25">
                    <c:v>Junín</c:v>
                  </c:pt>
                  <c:pt idx="26">
                    <c:v>La Libertad</c:v>
                  </c:pt>
                </c:lvl>
                <c:lvl>
                  <c:pt idx="0">
                    <c:v>Brecha de género desfavorable a las mujeres</c:v>
                  </c:pt>
                  <c:pt idx="15">
                    <c:v>Equidad de género</c:v>
                  </c:pt>
                </c:lvl>
              </c:multiLvlStrCache>
            </c:multiLvlStrRef>
          </c:cat>
          <c:val>
            <c:numRef>
              <c:f>'Gráfico 5.1'!$P$52:$P$78</c:f>
              <c:numCache>
                <c:formatCode>0.0</c:formatCode>
                <c:ptCount val="27"/>
                <c:pt idx="0">
                  <c:v>95.635138613467333</c:v>
                </c:pt>
                <c:pt idx="1">
                  <c:v>94.400624031155587</c:v>
                </c:pt>
                <c:pt idx="2">
                  <c:v>94.107967338485125</c:v>
                </c:pt>
                <c:pt idx="3">
                  <c:v>94.30262684330603</c:v>
                </c:pt>
                <c:pt idx="4">
                  <c:v>91.372654132140241</c:v>
                </c:pt>
                <c:pt idx="5">
                  <c:v>97.013730710745378</c:v>
                </c:pt>
                <c:pt idx="6">
                  <c:v>94.053010142552623</c:v>
                </c:pt>
                <c:pt idx="7">
                  <c:v>94.613675976407976</c:v>
                </c:pt>
                <c:pt idx="8">
                  <c:v>94.538237128282944</c:v>
                </c:pt>
                <c:pt idx="9">
                  <c:v>95.26754053223496</c:v>
                </c:pt>
                <c:pt idx="10">
                  <c:v>95.389881252518165</c:v>
                </c:pt>
                <c:pt idx="11">
                  <c:v>95.600214493535674</c:v>
                </c:pt>
                <c:pt idx="12">
                  <c:v>93.721428449164478</c:v>
                </c:pt>
                <c:pt idx="13">
                  <c:v>95.631126745980126</c:v>
                </c:pt>
                <c:pt idx="15">
                  <c:v>96.005812422600826</c:v>
                </c:pt>
                <c:pt idx="16">
                  <c:v>94.035622559858894</c:v>
                </c:pt>
                <c:pt idx="17">
                  <c:v>92.374431305955</c:v>
                </c:pt>
                <c:pt idx="18">
                  <c:v>94.4170770769218</c:v>
                </c:pt>
                <c:pt idx="19">
                  <c:v>92.151478085366406</c:v>
                </c:pt>
                <c:pt idx="20">
                  <c:v>92.968570369792204</c:v>
                </c:pt>
                <c:pt idx="21">
                  <c:v>90.262927557461794</c:v>
                </c:pt>
                <c:pt idx="22">
                  <c:v>92.492529005790018</c:v>
                </c:pt>
                <c:pt idx="23">
                  <c:v>94.229490237970239</c:v>
                </c:pt>
                <c:pt idx="24">
                  <c:v>94.72940900859804</c:v>
                </c:pt>
                <c:pt idx="25">
                  <c:v>92.882126776859636</c:v>
                </c:pt>
                <c:pt idx="26">
                  <c:v>88.259609852847419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5-4BE1-8E3D-1451ABB64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-1409749120"/>
        <c:axId val="-1409747488"/>
      </c:barChart>
      <c:catAx>
        <c:axId val="-14097491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/>
          <a:lstStyle/>
          <a:p>
            <a:pPr>
              <a:defRPr sz="900" b="0" baseline="0"/>
            </a:pPr>
            <a:endParaRPr lang="es-PE"/>
          </a:p>
        </c:txPr>
        <c:crossAx val="-1409747488"/>
        <c:crosses val="autoZero"/>
        <c:auto val="1"/>
        <c:lblAlgn val="ctr"/>
        <c:lblOffset val="100"/>
        <c:noMultiLvlLbl val="0"/>
      </c:catAx>
      <c:valAx>
        <c:axId val="-1409747488"/>
        <c:scaling>
          <c:orientation val="minMax"/>
          <c:max val="100"/>
          <c:min val="50"/>
        </c:scaling>
        <c:delete val="0"/>
        <c:axPos val="b"/>
        <c:numFmt formatCode="###0.0" sourceLinked="1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es-PE"/>
          </a:p>
        </c:txPr>
        <c:crossAx val="-140974912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845381872392305"/>
          <c:y val="0.4157498576135415"/>
          <c:w val="9.4532154599808599E-2"/>
          <c:h val="7.7259924923360368E-2"/>
        </c:manualLayout>
      </c:layout>
      <c:overlay val="0"/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'Cuadro 5.3'!$B$25</c:f>
              <c:strCache>
                <c:ptCount val="1"/>
                <c:pt idx="0">
                  <c:v>   Mujeres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</c:spPr>
          <c:invertIfNegative val="0"/>
          <c:dLbls>
            <c:dLbl>
              <c:idx val="2"/>
              <c:layout>
                <c:manualLayout>
                  <c:x val="0"/>
                  <c:y val="9.25925925925923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BC-4651-9DF8-C57DB02B17D5}"/>
                </c:ext>
              </c:extLst>
            </c:dLbl>
            <c:dLbl>
              <c:idx val="7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BC-4651-9DF8-C57DB02B17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'Cuadro 5.3'!$C$6:$N$6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'Cuadro 5.3'!$C$25:$M$25</c:f>
              <c:numCache>
                <c:formatCode>###0.0</c:formatCode>
                <c:ptCount val="4"/>
                <c:pt idx="0">
                  <c:v>92.104287973404951</c:v>
                </c:pt>
                <c:pt idx="1">
                  <c:v>92.733765285840661</c:v>
                </c:pt>
                <c:pt idx="2">
                  <c:v>93.58241798379305</c:v>
                </c:pt>
                <c:pt idx="3">
                  <c:v>93.135201044807488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BC-4651-9DF8-C57DB02B17D5}"/>
            </c:ext>
          </c:extLst>
        </c:ser>
        <c:ser>
          <c:idx val="1"/>
          <c:order val="1"/>
          <c:tx>
            <c:strRef>
              <c:f>'Cuadro 5.3'!$B$26</c:f>
              <c:strCache>
                <c:ptCount val="1"/>
                <c:pt idx="0">
                  <c:v>   Hombres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</c:spPr>
          <c:invertIfNegative val="0"/>
          <c:dLbls>
            <c:dLbl>
              <c:idx val="1"/>
              <c:layout>
                <c:manualLayout>
                  <c:x val="1.3888888888888888E-2"/>
                  <c:y val="9.25925925925921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BC-4651-9DF8-C57DB02B17D5}"/>
                </c:ext>
              </c:extLst>
            </c:dLbl>
            <c:dLbl>
              <c:idx val="2"/>
              <c:layout>
                <c:manualLayout>
                  <c:x val="8.3333333333333332E-3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BC-4651-9DF8-C57DB02B17D5}"/>
                </c:ext>
              </c:extLst>
            </c:dLbl>
            <c:dLbl>
              <c:idx val="3"/>
              <c:layout>
                <c:manualLayout>
                  <c:x val="1.3888888888888888E-2"/>
                  <c:y val="4.62962962962960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BC-4651-9DF8-C57DB02B17D5}"/>
                </c:ext>
              </c:extLst>
            </c:dLbl>
            <c:dLbl>
              <c:idx val="4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BC-4651-9DF8-C57DB02B17D5}"/>
                </c:ext>
              </c:extLst>
            </c:dLbl>
            <c:dLbl>
              <c:idx val="5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BC-4651-9DF8-C57DB02B17D5}"/>
                </c:ext>
              </c:extLst>
            </c:dLbl>
            <c:dLbl>
              <c:idx val="8"/>
              <c:layout>
                <c:manualLayout>
                  <c:x val="0"/>
                  <c:y val="-1.388888888888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BC-4651-9DF8-C57DB02B17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'Cuadro 5.3'!$C$6:$N$6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'Cuadro 5.3'!$C$26:$M$26</c:f>
              <c:numCache>
                <c:formatCode>###0.0</c:formatCode>
                <c:ptCount val="4"/>
                <c:pt idx="0">
                  <c:v>92.344294820532255</c:v>
                </c:pt>
                <c:pt idx="1">
                  <c:v>92.643527249665226</c:v>
                </c:pt>
                <c:pt idx="2">
                  <c:v>93.458175134709762</c:v>
                </c:pt>
                <c:pt idx="3">
                  <c:v>94.392199064297856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BC-4651-9DF8-C57DB02B17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1454337360"/>
        <c:axId val="-1454339536"/>
      </c:barChart>
      <c:catAx>
        <c:axId val="-14543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PE"/>
          </a:p>
        </c:txPr>
        <c:crossAx val="-1454339536"/>
        <c:crosses val="autoZero"/>
        <c:auto val="1"/>
        <c:lblAlgn val="ctr"/>
        <c:lblOffset val="100"/>
        <c:noMultiLvlLbl val="0"/>
      </c:catAx>
      <c:valAx>
        <c:axId val="-1454339536"/>
        <c:scaling>
          <c:orientation val="minMax"/>
        </c:scaling>
        <c:delete val="1"/>
        <c:axPos val="l"/>
        <c:numFmt formatCode="###0.0" sourceLinked="1"/>
        <c:majorTickMark val="none"/>
        <c:minorTickMark val="none"/>
        <c:tickLblPos val="nextTo"/>
        <c:crossAx val="-14543373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es-PE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'Cuadro 5.3'!$B$28</c:f>
              <c:strCache>
                <c:ptCount val="1"/>
                <c:pt idx="0">
                  <c:v>   Mujeres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</c:spPr>
          <c:invertIfNegative val="0"/>
          <c:dLbls>
            <c:dLbl>
              <c:idx val="2"/>
              <c:layout>
                <c:manualLayout>
                  <c:x val="0"/>
                  <c:y val="9.25925925925923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5E-4CEA-BE94-92CA820B53F9}"/>
                </c:ext>
              </c:extLst>
            </c:dLbl>
            <c:dLbl>
              <c:idx val="7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5E-4CEA-BE94-92CA820B53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'Cuadro 5.3'!$C$6:$N$6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'Cuadro 5.3'!$C$28:$M$28</c:f>
              <c:numCache>
                <c:formatCode>0.0</c:formatCode>
                <c:ptCount val="4"/>
                <c:pt idx="0">
                  <c:v>81.872199575638263</c:v>
                </c:pt>
                <c:pt idx="1">
                  <c:v>82.84622948946469</c:v>
                </c:pt>
                <c:pt idx="2">
                  <c:v>83.756577866278136</c:v>
                </c:pt>
                <c:pt idx="3">
                  <c:v>82.444955904467875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5E-4CEA-BE94-92CA820B53F9}"/>
            </c:ext>
          </c:extLst>
        </c:ser>
        <c:ser>
          <c:idx val="1"/>
          <c:order val="1"/>
          <c:tx>
            <c:strRef>
              <c:f>'Cuadro 5.3'!$B$29</c:f>
              <c:strCache>
                <c:ptCount val="1"/>
                <c:pt idx="0">
                  <c:v>   Hombres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</c:spPr>
          <c:invertIfNegative val="0"/>
          <c:dLbls>
            <c:dLbl>
              <c:idx val="1"/>
              <c:layout>
                <c:manualLayout>
                  <c:x val="1.3888888888888888E-2"/>
                  <c:y val="9.25925925925921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5E-4CEA-BE94-92CA820B53F9}"/>
                </c:ext>
              </c:extLst>
            </c:dLbl>
            <c:dLbl>
              <c:idx val="2"/>
              <c:layout>
                <c:manualLayout>
                  <c:x val="8.3333333333333332E-3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5E-4CEA-BE94-92CA820B53F9}"/>
                </c:ext>
              </c:extLst>
            </c:dLbl>
            <c:dLbl>
              <c:idx val="3"/>
              <c:layout>
                <c:manualLayout>
                  <c:x val="1.3888888888888888E-2"/>
                  <c:y val="4.62962962962960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5E-4CEA-BE94-92CA820B53F9}"/>
                </c:ext>
              </c:extLst>
            </c:dLbl>
            <c:dLbl>
              <c:idx val="4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5E-4CEA-BE94-92CA820B53F9}"/>
                </c:ext>
              </c:extLst>
            </c:dLbl>
            <c:dLbl>
              <c:idx val="5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5E-4CEA-BE94-92CA820B53F9}"/>
                </c:ext>
              </c:extLst>
            </c:dLbl>
            <c:dLbl>
              <c:idx val="8"/>
              <c:layout>
                <c:manualLayout>
                  <c:x val="0"/>
                  <c:y val="-1.388888888888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45E-4CEA-BE94-92CA820B53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'Cuadro 5.3'!$C$6:$N$6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'Cuadro 5.3'!$C$29:$M$29</c:f>
              <c:numCache>
                <c:formatCode>0.0</c:formatCode>
                <c:ptCount val="4"/>
                <c:pt idx="0">
                  <c:v>80.216769230811266</c:v>
                </c:pt>
                <c:pt idx="1">
                  <c:v>81.816460544589162</c:v>
                </c:pt>
                <c:pt idx="2">
                  <c:v>83.092232658159759</c:v>
                </c:pt>
                <c:pt idx="3">
                  <c:v>83.524226669036338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5E-4CEA-BE94-92CA820B53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1454336816"/>
        <c:axId val="-1454336272"/>
      </c:barChart>
      <c:catAx>
        <c:axId val="-145433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s-PE"/>
          </a:p>
        </c:txPr>
        <c:crossAx val="-1454336272"/>
        <c:crosses val="autoZero"/>
        <c:auto val="1"/>
        <c:lblAlgn val="ctr"/>
        <c:lblOffset val="100"/>
        <c:noMultiLvlLbl val="0"/>
      </c:catAx>
      <c:valAx>
        <c:axId val="-1454336272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-1454336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es-PE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80327390770142E-2"/>
          <c:y val="8.3678644403977182E-2"/>
          <c:w val="0.96345087298870247"/>
          <c:h val="0.82979172218857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5.2 '!$P$40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5260578766452009E-3"/>
                  <c:y val="1.7372421281215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C7-4253-8F8F-7EE9D0D9F51B}"/>
                </c:ext>
              </c:extLst>
            </c:dLbl>
            <c:dLbl>
              <c:idx val="1"/>
              <c:layout>
                <c:manualLayout>
                  <c:x val="-5.2424417997207528E-3"/>
                  <c:y val="1.3029441607339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2398204322820302E-2"/>
                      <c:h val="5.29643403695059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6C7-4253-8F8F-7EE9D0D9F51B}"/>
                </c:ext>
              </c:extLst>
            </c:dLbl>
            <c:dLbl>
              <c:idx val="2"/>
              <c:layout>
                <c:manualLayout>
                  <c:x val="2.0597698511729749E-3"/>
                  <c:y val="1.3029315960912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C7-4253-8F8F-7EE9D0D9F51B}"/>
                </c:ext>
              </c:extLst>
            </c:dLbl>
            <c:dLbl>
              <c:idx val="3"/>
              <c:layout>
                <c:manualLayout>
                  <c:x val="2.1611233022101302E-3"/>
                  <c:y val="8.6862106406079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C7-4253-8F8F-7EE9D0D9F51B}"/>
                </c:ext>
              </c:extLst>
            </c:dLbl>
            <c:dLbl>
              <c:idx val="4"/>
              <c:layout>
                <c:manualLayout>
                  <c:x val="4.7236445171129123E-3"/>
                  <c:y val="-3.91016269546115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C7-4253-8F8F-7EE9D0D9F51B}"/>
                </c:ext>
              </c:extLst>
            </c:dLbl>
            <c:dLbl>
              <c:idx val="5"/>
              <c:layout>
                <c:manualLayout>
                  <c:x val="2.0274514865969624E-3"/>
                  <c:y val="1.2779672899193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C7-4253-8F8F-7EE9D0D9F51B}"/>
                </c:ext>
              </c:extLst>
            </c:dLbl>
            <c:dLbl>
              <c:idx val="6"/>
              <c:layout>
                <c:manualLayout>
                  <c:x val="2.027451486596962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6C7-4253-8F8F-7EE9D0D9F51B}"/>
                </c:ext>
              </c:extLst>
            </c:dLbl>
            <c:dLbl>
              <c:idx val="7"/>
              <c:layout>
                <c:manualLayout>
                  <c:x val="-4.0120667976612212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C7-4253-8F8F-7EE9D0D9F51B}"/>
                </c:ext>
              </c:extLst>
            </c:dLbl>
            <c:dLbl>
              <c:idx val="8"/>
              <c:layout>
                <c:manualLayout>
                  <c:x val="2.1611233022101745E-3"/>
                  <c:y val="4.34310532030397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6C7-4253-8F8F-7EE9D0D9F51B}"/>
                </c:ext>
              </c:extLst>
            </c:dLbl>
            <c:dLbl>
              <c:idx val="9"/>
              <c:layout>
                <c:manualLayout>
                  <c:x val="-4.0120667976612212E-4"/>
                  <c:y val="8.68621064060803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C7-4253-8F8F-7EE9D0D9F51B}"/>
                </c:ext>
              </c:extLst>
            </c:dLbl>
            <c:dLbl>
              <c:idx val="10"/>
              <c:layout>
                <c:manualLayout>
                  <c:x val="-4.0120667976612212E-4"/>
                  <c:y val="1.30293159609120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6C7-4253-8F8F-7EE9D0D9F51B}"/>
                </c:ext>
              </c:extLst>
            </c:dLbl>
            <c:dLbl>
              <c:idx val="11"/>
              <c:layout>
                <c:manualLayout>
                  <c:x val="9.148084619782564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C7-4253-8F8F-7EE9D0D9F5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5.2 '!$AB$38:$AL$38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5.2 '!$AB$40:$AL$40</c:f>
              <c:numCache>
                <c:formatCode>0.0</c:formatCode>
                <c:ptCount val="11"/>
                <c:pt idx="0">
                  <c:v>27.870849627891033</c:v>
                </c:pt>
                <c:pt idx="1">
                  <c:v>28.560711836565659</c:v>
                </c:pt>
                <c:pt idx="2">
                  <c:v>28.840820365921466</c:v>
                </c:pt>
                <c:pt idx="3">
                  <c:v>30.625359136109132</c:v>
                </c:pt>
                <c:pt idx="4">
                  <c:v>30.077561708529959</c:v>
                </c:pt>
                <c:pt idx="5">
                  <c:v>30.267479632599638</c:v>
                </c:pt>
                <c:pt idx="6">
                  <c:v>29.77007</c:v>
                </c:pt>
                <c:pt idx="7">
                  <c:v>21.844441208564014</c:v>
                </c:pt>
                <c:pt idx="8">
                  <c:v>28.448268504325156</c:v>
                </c:pt>
                <c:pt idx="9">
                  <c:v>29.617501342606626</c:v>
                </c:pt>
                <c:pt idx="10">
                  <c:v>32.662066956423608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C7-4253-8F8F-7EE9D0D9F51B}"/>
            </c:ext>
          </c:extLst>
        </c:ser>
        <c:ser>
          <c:idx val="1"/>
          <c:order val="1"/>
          <c:tx>
            <c:strRef>
              <c:f>'Gráfico 5.2 '!$P$39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464203586573525E-3"/>
                  <c:y val="6.77592825326801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6C7-4253-8F8F-7EE9D0D9F51B}"/>
                </c:ext>
              </c:extLst>
            </c:dLbl>
            <c:dLbl>
              <c:idx val="1"/>
              <c:layout>
                <c:manualLayout>
                  <c:x val="7.6567751435442158E-3"/>
                  <c:y val="1.2893209195755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6C7-4253-8F8F-7EE9D0D9F51B}"/>
                </c:ext>
              </c:extLst>
            </c:dLbl>
            <c:dLbl>
              <c:idx val="2"/>
              <c:layout>
                <c:manualLayout>
                  <c:x val="1.2529007644536237E-2"/>
                  <c:y val="1.2397342840288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6C7-4253-8F8F-7EE9D0D9F51B}"/>
                </c:ext>
              </c:extLst>
            </c:dLbl>
            <c:dLbl>
              <c:idx val="3"/>
              <c:layout>
                <c:manualLayout>
                  <c:x val="3.19527396536737E-3"/>
                  <c:y val="8.3041232749131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6C7-4253-8F8F-7EE9D0D9F51B}"/>
                </c:ext>
              </c:extLst>
            </c:dLbl>
            <c:dLbl>
              <c:idx val="4"/>
              <c:layout>
                <c:manualLayout>
                  <c:x val="4.9030171538155254E-3"/>
                  <c:y val="3.38636556060990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6C7-4253-8F8F-7EE9D0D9F51B}"/>
                </c:ext>
              </c:extLst>
            </c:dLbl>
            <c:dLbl>
              <c:idx val="5"/>
              <c:layout>
                <c:manualLayout>
                  <c:x val="3.6074200013296608E-3"/>
                  <c:y val="4.494645837002004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6C7-4253-8F8F-7EE9D0D9F51B}"/>
                </c:ext>
              </c:extLst>
            </c:dLbl>
            <c:dLbl>
              <c:idx val="6"/>
              <c:layout>
                <c:manualLayout>
                  <c:x val="9.999569725914518E-4"/>
                  <c:y val="6.93563141740832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6C7-4253-8F8F-7EE9D0D9F51B}"/>
                </c:ext>
              </c:extLst>
            </c:dLbl>
            <c:dLbl>
              <c:idx val="7"/>
              <c:layout>
                <c:manualLayout>
                  <c:x val="1.3900197459837645E-3"/>
                  <c:y val="3.7530499303422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6C7-4253-8F8F-7EE9D0D9F51B}"/>
                </c:ext>
              </c:extLst>
            </c:dLbl>
            <c:dLbl>
              <c:idx val="8"/>
              <c:layout>
                <c:manualLayout>
                  <c:x val="4.8573163327261691E-3"/>
                  <c:y val="1.1730146109586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6C7-4253-8F8F-7EE9D0D9F51B}"/>
                </c:ext>
              </c:extLst>
            </c:dLbl>
            <c:dLbl>
              <c:idx val="9"/>
              <c:layout>
                <c:manualLayout>
                  <c:x val="6.724897092781435E-3"/>
                  <c:y val="1.1730146109586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6C7-4253-8F8F-7EE9D0D9F51B}"/>
                </c:ext>
              </c:extLst>
            </c:dLbl>
            <c:dLbl>
              <c:idx val="10"/>
              <c:layout>
                <c:manualLayout>
                  <c:x val="6.6313841917301324E-3"/>
                  <c:y val="1.172980413278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6C7-4253-8F8F-7EE9D0D9F51B}"/>
                </c:ext>
              </c:extLst>
            </c:dLbl>
            <c:dLbl>
              <c:idx val="11"/>
              <c:layout>
                <c:manualLayout>
                  <c:x val="2.5101407778573134E-3"/>
                  <c:y val="1.1345366444579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6C7-4253-8F8F-7EE9D0D9F51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5.2 '!$AB$38:$AL$38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5.2 '!$AB$39:$AL$39</c:f>
              <c:numCache>
                <c:formatCode>0.0</c:formatCode>
                <c:ptCount val="11"/>
                <c:pt idx="0">
                  <c:v>25.242200892145217</c:v>
                </c:pt>
                <c:pt idx="1">
                  <c:v>25.676383285102034</c:v>
                </c:pt>
                <c:pt idx="2">
                  <c:v>25.219012630419741</c:v>
                </c:pt>
                <c:pt idx="3">
                  <c:v>26.138855992778627</c:v>
                </c:pt>
                <c:pt idx="4">
                  <c:v>25.907337823702427</c:v>
                </c:pt>
                <c:pt idx="5">
                  <c:v>27.344265589328177</c:v>
                </c:pt>
                <c:pt idx="6">
                  <c:v>27.648679999999999</c:v>
                </c:pt>
                <c:pt idx="7">
                  <c:v>17.534129480773647</c:v>
                </c:pt>
                <c:pt idx="8">
                  <c:v>23.157704939533335</c:v>
                </c:pt>
                <c:pt idx="9">
                  <c:v>24.979938193187525</c:v>
                </c:pt>
                <c:pt idx="10">
                  <c:v>27.375107336674514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6C7-4253-8F8F-7EE9D0D9F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-1405872480"/>
        <c:axId val="-1405877920"/>
      </c:barChart>
      <c:catAx>
        <c:axId val="-140587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-1405877920"/>
        <c:crosses val="autoZero"/>
        <c:auto val="1"/>
        <c:lblAlgn val="ctr"/>
        <c:lblOffset val="100"/>
        <c:noMultiLvlLbl val="0"/>
      </c:catAx>
      <c:valAx>
        <c:axId val="-1405877920"/>
        <c:scaling>
          <c:orientation val="minMax"/>
          <c:max val="36"/>
          <c:min val="10"/>
        </c:scaling>
        <c:delete val="1"/>
        <c:axPos val="l"/>
        <c:numFmt formatCode="0" sourceLinked="0"/>
        <c:majorTickMark val="out"/>
        <c:minorTickMark val="none"/>
        <c:tickLblPos val="nextTo"/>
        <c:crossAx val="-14058724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0931103557410516"/>
          <c:y val="4.6659314165533872E-2"/>
          <c:w val="0.37901416347724337"/>
          <c:h val="7.10342438866695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6838882510524303E-2"/>
          <c:y val="0.15430267062314537"/>
          <c:w val="0.96885975934982871"/>
          <c:h val="0.746580994883058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5.3'!$N$43</c:f>
              <c:strCache>
                <c:ptCount val="1"/>
                <c:pt idx="0">
                  <c:v>     Mujeres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5.3'!$P$42:$Z$42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5.3'!$P$43:$Z$43</c:f>
              <c:numCache>
                <c:formatCode>0.0</c:formatCode>
                <c:ptCount val="11"/>
                <c:pt idx="0">
                  <c:v>9.8695268848782298</c:v>
                </c:pt>
                <c:pt idx="1">
                  <c:v>9.9068426648229888</c:v>
                </c:pt>
                <c:pt idx="2">
                  <c:v>9.929572696879001</c:v>
                </c:pt>
                <c:pt idx="3">
                  <c:v>9.9725789278078434</c:v>
                </c:pt>
                <c:pt idx="4">
                  <c:v>10.024173775666112</c:v>
                </c:pt>
                <c:pt idx="5">
                  <c:v>10.1</c:v>
                </c:pt>
                <c:pt idx="6">
                  <c:v>10.155224607360436</c:v>
                </c:pt>
                <c:pt idx="7">
                  <c:v>10.147011589479183</c:v>
                </c:pt>
                <c:pt idx="8">
                  <c:v>10.097115741829425</c:v>
                </c:pt>
                <c:pt idx="9">
                  <c:v>10.210389888109942</c:v>
                </c:pt>
                <c:pt idx="10">
                  <c:v>10.348924727647946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B-4E1A-AA88-911A2557A77A}"/>
            </c:ext>
          </c:extLst>
        </c:ser>
        <c:ser>
          <c:idx val="1"/>
          <c:order val="1"/>
          <c:tx>
            <c:strRef>
              <c:f>'Gráfico 5.3'!$N$44</c:f>
              <c:strCache>
                <c:ptCount val="1"/>
                <c:pt idx="0">
                  <c:v>     Hombres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10"/>
              <c:layout>
                <c:manualLayout>
                  <c:x val="7.6540375047837736E-3"/>
                  <c:y val="3.9564787339268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0E-406E-80F6-6F86F136AD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5.3'!$P$42:$Z$42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5.3'!$P$44:$Z$44</c:f>
              <c:numCache>
                <c:formatCode>0.0</c:formatCode>
                <c:ptCount val="11"/>
                <c:pt idx="0">
                  <c:v>10.258360815603934</c:v>
                </c:pt>
                <c:pt idx="1">
                  <c:v>10.227797380152031</c:v>
                </c:pt>
                <c:pt idx="2">
                  <c:v>10.243730661432789</c:v>
                </c:pt>
                <c:pt idx="3">
                  <c:v>10.305118855081352</c:v>
                </c:pt>
                <c:pt idx="4">
                  <c:v>10.333998429087696</c:v>
                </c:pt>
                <c:pt idx="5">
                  <c:v>10.4</c:v>
                </c:pt>
                <c:pt idx="6">
                  <c:v>10.490902898078305</c:v>
                </c:pt>
                <c:pt idx="7">
                  <c:v>10.490178342046677</c:v>
                </c:pt>
                <c:pt idx="8">
                  <c:v>10.411955899555798</c:v>
                </c:pt>
                <c:pt idx="9">
                  <c:v>10.516071148106134</c:v>
                </c:pt>
                <c:pt idx="10">
                  <c:v>10.65441850516773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5B-4E1A-AA88-911A2557A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-1454347152"/>
        <c:axId val="-1454346608"/>
      </c:barChart>
      <c:catAx>
        <c:axId val="-145434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454346608"/>
        <c:crosses val="autoZero"/>
        <c:auto val="1"/>
        <c:lblAlgn val="ctr"/>
        <c:lblOffset val="100"/>
        <c:noMultiLvlLbl val="0"/>
      </c:catAx>
      <c:valAx>
        <c:axId val="-1454346608"/>
        <c:scaling>
          <c:orientation val="minMax"/>
          <c:min val="4.4000000000000004"/>
        </c:scaling>
        <c:delete val="1"/>
        <c:axPos val="l"/>
        <c:numFmt formatCode="0.0" sourceLinked="1"/>
        <c:majorTickMark val="out"/>
        <c:minorTickMark val="none"/>
        <c:tickLblPos val="nextTo"/>
        <c:crossAx val="-1454347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791972903501875"/>
          <c:y val="2.7305933939266495E-2"/>
          <c:w val="0.1092114231989658"/>
          <c:h val="0.15268581041613119"/>
        </c:manualLayout>
      </c:layout>
      <c:overlay val="0"/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57640542995145"/>
          <c:y val="3.0612244897959183E-2"/>
          <c:w val="0.64008360253394658"/>
          <c:h val="0.9098145002043600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'Gráfico 5.4'!$N$44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5.4'!$L$45:$L$70</c:f>
              <c:strCache>
                <c:ptCount val="26"/>
                <c:pt idx="0">
                  <c:v>Cajamarca</c:v>
                </c:pt>
                <c:pt idx="1">
                  <c:v>San Martín</c:v>
                </c:pt>
                <c:pt idx="2">
                  <c:v>Huánuco</c:v>
                </c:pt>
                <c:pt idx="3">
                  <c:v>Amazonas</c:v>
                </c:pt>
                <c:pt idx="4">
                  <c:v>Loreto</c:v>
                </c:pt>
                <c:pt idx="5">
                  <c:v>Huancavelica</c:v>
                </c:pt>
                <c:pt idx="6">
                  <c:v>Piura</c:v>
                </c:pt>
                <c:pt idx="7">
                  <c:v>Ucayali</c:v>
                </c:pt>
                <c:pt idx="8">
                  <c:v>Apurímac</c:v>
                </c:pt>
                <c:pt idx="9">
                  <c:v>Puno</c:v>
                </c:pt>
                <c:pt idx="10">
                  <c:v>Cusco</c:v>
                </c:pt>
                <c:pt idx="11">
                  <c:v>Ayacucho</c:v>
                </c:pt>
                <c:pt idx="12">
                  <c:v>Pasco</c:v>
                </c:pt>
                <c:pt idx="13">
                  <c:v>Áncash</c:v>
                </c:pt>
                <c:pt idx="14">
                  <c:v>Madre de Dios</c:v>
                </c:pt>
                <c:pt idx="15">
                  <c:v>La Libertad</c:v>
                </c:pt>
                <c:pt idx="16">
                  <c:v>Tumbes</c:v>
                </c:pt>
                <c:pt idx="17">
                  <c:v>Lambayeque</c:v>
                </c:pt>
                <c:pt idx="18">
                  <c:v>Junín</c:v>
                </c:pt>
                <c:pt idx="19">
                  <c:v>Lima 2/</c:v>
                </c:pt>
                <c:pt idx="20">
                  <c:v>Tacna</c:v>
                </c:pt>
                <c:pt idx="21">
                  <c:v>Prov. Const. del Callao</c:v>
                </c:pt>
                <c:pt idx="22">
                  <c:v>Ica</c:v>
                </c:pt>
                <c:pt idx="23">
                  <c:v>Moquegua</c:v>
                </c:pt>
                <c:pt idx="24">
                  <c:v>Arequipa</c:v>
                </c:pt>
                <c:pt idx="25">
                  <c:v>Lima Metropolitana 1/</c:v>
                </c:pt>
              </c:strCache>
            </c:strRef>
          </c:cat>
          <c:val>
            <c:numRef>
              <c:f>'Gráfico 5.4'!$N$45:$N$70</c:f>
              <c:numCache>
                <c:formatCode>###0.0</c:formatCode>
                <c:ptCount val="26"/>
                <c:pt idx="0">
                  <c:v>9.3529414401390127</c:v>
                </c:pt>
                <c:pt idx="1">
                  <c:v>8.9355198311743287</c:v>
                </c:pt>
                <c:pt idx="2">
                  <c:v>9.1992785769926702</c:v>
                </c:pt>
                <c:pt idx="3">
                  <c:v>9.5122479661310084</c:v>
                </c:pt>
                <c:pt idx="4">
                  <c:v>9.5424630086779363</c:v>
                </c:pt>
                <c:pt idx="5">
                  <c:v>10.119744500380909</c:v>
                </c:pt>
                <c:pt idx="6">
                  <c:v>9.6362581413329149</c:v>
                </c:pt>
                <c:pt idx="7">
                  <c:v>9.8036635353116957</c:v>
                </c:pt>
                <c:pt idx="8">
                  <c:v>10.026711725681311</c:v>
                </c:pt>
                <c:pt idx="9">
                  <c:v>10.771814170851062</c:v>
                </c:pt>
                <c:pt idx="10">
                  <c:v>10.321262660848063</c:v>
                </c:pt>
                <c:pt idx="11">
                  <c:v>9.985570448898434</c:v>
                </c:pt>
                <c:pt idx="12">
                  <c:v>10.44109231186054</c:v>
                </c:pt>
                <c:pt idx="13">
                  <c:v>10.30164527292958</c:v>
                </c:pt>
                <c:pt idx="14">
                  <c:v>10.31550672940612</c:v>
                </c:pt>
                <c:pt idx="15">
                  <c:v>10.198161548975307</c:v>
                </c:pt>
                <c:pt idx="16">
                  <c:v>9.8618240405849118</c:v>
                </c:pt>
                <c:pt idx="17">
                  <c:v>10.573392124967658</c:v>
                </c:pt>
                <c:pt idx="18">
                  <c:v>10.675085205926502</c:v>
                </c:pt>
                <c:pt idx="19">
                  <c:v>10.521163213125265</c:v>
                </c:pt>
                <c:pt idx="20">
                  <c:v>11.184329841721636</c:v>
                </c:pt>
                <c:pt idx="21">
                  <c:v>11.246883507029251</c:v>
                </c:pt>
                <c:pt idx="22">
                  <c:v>11.317811380972698</c:v>
                </c:pt>
                <c:pt idx="23">
                  <c:v>11.461436035577865</c:v>
                </c:pt>
                <c:pt idx="24">
                  <c:v>11.40090812023271</c:v>
                </c:pt>
                <c:pt idx="25">
                  <c:v>11.61962951949449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4-4872-8DA3-2F307F5A6018}"/>
            </c:ext>
          </c:extLst>
        </c:ser>
        <c:ser>
          <c:idx val="0"/>
          <c:order val="1"/>
          <c:tx>
            <c:strRef>
              <c:f>'Gráfico 5.4'!$O$44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'Gráfico 5.4'!$O$45:$O$70</c:f>
              <c:numCache>
                <c:formatCode>#,##0.0;#,##0.0</c:formatCode>
                <c:ptCount val="26"/>
                <c:pt idx="0">
                  <c:v>-8.7150571448673464</c:v>
                </c:pt>
                <c:pt idx="1">
                  <c:v>-8.7259892715928089</c:v>
                </c:pt>
                <c:pt idx="2">
                  <c:v>-8.7302173470750351</c:v>
                </c:pt>
                <c:pt idx="3">
                  <c:v>-8.8549905169569207</c:v>
                </c:pt>
                <c:pt idx="4">
                  <c:v>-9.0054917941328299</c:v>
                </c:pt>
                <c:pt idx="5">
                  <c:v>-9.3310365027405897</c:v>
                </c:pt>
                <c:pt idx="6">
                  <c:v>-9.35516879907569</c:v>
                </c:pt>
                <c:pt idx="7">
                  <c:v>-9.3745927322313811</c:v>
                </c:pt>
                <c:pt idx="8">
                  <c:v>-9.4088289538984853</c:v>
                </c:pt>
                <c:pt idx="9">
                  <c:v>-9.7698135169791183</c:v>
                </c:pt>
                <c:pt idx="10">
                  <c:v>-9.7771305004602329</c:v>
                </c:pt>
                <c:pt idx="11">
                  <c:v>-9.8148876342417424</c:v>
                </c:pt>
                <c:pt idx="12">
                  <c:v>-9.8406953097305649</c:v>
                </c:pt>
                <c:pt idx="13">
                  <c:v>-9.8587371766193908</c:v>
                </c:pt>
                <c:pt idx="14">
                  <c:v>-9.9172914613165197</c:v>
                </c:pt>
                <c:pt idx="15">
                  <c:v>-9.9547689773876744</c:v>
                </c:pt>
                <c:pt idx="16">
                  <c:v>-10.046558576667813</c:v>
                </c:pt>
                <c:pt idx="17">
                  <c:v>-10.171817633872857</c:v>
                </c:pt>
                <c:pt idx="18">
                  <c:v>-10.197156347180563</c:v>
                </c:pt>
                <c:pt idx="19">
                  <c:v>-10.362802129489776</c:v>
                </c:pt>
                <c:pt idx="20">
                  <c:v>-10.680978813821975</c:v>
                </c:pt>
                <c:pt idx="21">
                  <c:v>-10.947323472373272</c:v>
                </c:pt>
                <c:pt idx="22">
                  <c:v>-10.963932840639147</c:v>
                </c:pt>
                <c:pt idx="23">
                  <c:v>-11.036633878091656</c:v>
                </c:pt>
                <c:pt idx="24">
                  <c:v>-11.054211040563859</c:v>
                </c:pt>
                <c:pt idx="25">
                  <c:v>-11.359402827999331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04-4872-8DA3-2F307F5A6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-1454344432"/>
        <c:axId val="-1454343344"/>
      </c:barChart>
      <c:catAx>
        <c:axId val="-14543444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900"/>
            </a:pPr>
            <a:endParaRPr lang="es-PE"/>
          </a:p>
        </c:txPr>
        <c:crossAx val="-1454343344"/>
        <c:crosses val="autoZero"/>
        <c:auto val="1"/>
        <c:lblAlgn val="ctr"/>
        <c:lblOffset val="100"/>
        <c:noMultiLvlLbl val="0"/>
      </c:catAx>
      <c:valAx>
        <c:axId val="-1454343344"/>
        <c:scaling>
          <c:orientation val="minMax"/>
        </c:scaling>
        <c:delete val="0"/>
        <c:axPos val="b"/>
        <c:numFmt formatCode="#,##0.0;#,##0.0" sourceLinked="0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es-PE"/>
          </a:p>
        </c:txPr>
        <c:crossAx val="-1454344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49672772677366"/>
          <c:y val="0.41999405266123491"/>
          <c:w val="0.11178658563464655"/>
          <c:h val="9.4561889668301438E-2"/>
        </c:manualLayout>
      </c:layout>
      <c:overlay val="0"/>
      <c:txPr>
        <a:bodyPr/>
        <a:lstStyle/>
        <a:p>
          <a:pPr>
            <a:defRPr sz="105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80327390770142E-2"/>
          <c:y val="8.3678644403977182E-2"/>
          <c:w val="0.96345087298870247"/>
          <c:h val="0.82979172218857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5.5'!$O$41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B3A2C7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1885747888071338E-3"/>
                  <c:y val="-3.981133886546968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6C-4F55-BBA3-1624D82C0F54}"/>
                </c:ext>
              </c:extLst>
            </c:dLbl>
            <c:dLbl>
              <c:idx val="1"/>
              <c:layout>
                <c:manualLayout>
                  <c:x val="-4.0120667976612212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6C-4F55-BBA3-1624D82C0F54}"/>
                </c:ext>
              </c:extLst>
            </c:dLbl>
            <c:dLbl>
              <c:idx val="2"/>
              <c:layout>
                <c:manualLayout>
                  <c:x val="-4.0120667976612212E-4"/>
                  <c:y val="3.981133886546968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66C-4F55-BBA3-1624D82C0F54}"/>
                </c:ext>
              </c:extLst>
            </c:dLbl>
            <c:dLbl>
              <c:idx val="3"/>
              <c:layout>
                <c:manualLayout>
                  <c:x val="-2.69619303051603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66C-4F55-BBA3-1624D82C0F54}"/>
                </c:ext>
              </c:extLst>
            </c:dLbl>
            <c:dLbl>
              <c:idx val="4"/>
              <c:layout>
                <c:manualLayout>
                  <c:x val="2.2948938611589212E-3"/>
                  <c:y val="-3.91006842619745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66C-4F55-BBA3-1624D82C0F54}"/>
                </c:ext>
              </c:extLst>
            </c:dLbl>
            <c:dLbl>
              <c:idx val="5"/>
              <c:layout>
                <c:manualLayout>
                  <c:x val="-4.0120667976621118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6C-4F55-BBA3-1624D82C0F54}"/>
                </c:ext>
              </c:extLst>
            </c:dLbl>
            <c:dLbl>
              <c:idx val="6"/>
              <c:layout>
                <c:manualLayout>
                  <c:x val="-4.0120667976612212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66C-4F55-BBA3-1624D82C0F54}"/>
                </c:ext>
              </c:extLst>
            </c:dLbl>
            <c:dLbl>
              <c:idx val="7"/>
              <c:layout>
                <c:manualLayout>
                  <c:x val="-4.0120667976612212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66C-4F55-BBA3-1624D82C0F54}"/>
                </c:ext>
              </c:extLst>
            </c:dLbl>
            <c:dLbl>
              <c:idx val="8"/>
              <c:layout>
                <c:manualLayout>
                  <c:x val="-2.6961930305159942E-3"/>
                  <c:y val="-7.962267773093937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66C-4F55-BBA3-1624D82C0F54}"/>
                </c:ext>
              </c:extLst>
            </c:dLbl>
            <c:dLbl>
              <c:idx val="9"/>
              <c:layout>
                <c:manualLayout>
                  <c:x val="-4.0120667976630025E-4"/>
                  <c:y val="-7.962267773093937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6C-4F55-BBA3-1624D82C0F54}"/>
                </c:ext>
              </c:extLst>
            </c:dLbl>
            <c:dLbl>
              <c:idx val="10"/>
              <c:layout>
                <c:manualLayout>
                  <c:x val="2.027451486596784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66C-4F55-BBA3-1624D82C0F54}"/>
                </c:ext>
              </c:extLst>
            </c:dLbl>
            <c:dLbl>
              <c:idx val="11"/>
              <c:layout>
                <c:manualLayout>
                  <c:x val="9.148084619782564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16-4A2E-98B0-531C13D70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5.5'!$Z$39:$AJ$39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5.5'!$Z$41:$AJ$41</c:f>
              <c:numCache>
                <c:formatCode>0.0</c:formatCode>
                <c:ptCount val="11"/>
                <c:pt idx="0">
                  <c:v>9.3455108930534543</c:v>
                </c:pt>
                <c:pt idx="1">
                  <c:v>9.5508194397141715</c:v>
                </c:pt>
                <c:pt idx="2">
                  <c:v>8.958270591710491</c:v>
                </c:pt>
                <c:pt idx="3">
                  <c:v>8.9989409653692825</c:v>
                </c:pt>
                <c:pt idx="4">
                  <c:v>8.7298658640167606</c:v>
                </c:pt>
                <c:pt idx="5">
                  <c:v>8.3000000000000007</c:v>
                </c:pt>
                <c:pt idx="6">
                  <c:v>8.1357765940424507</c:v>
                </c:pt>
                <c:pt idx="7">
                  <c:v>7.9809694386462224</c:v>
                </c:pt>
                <c:pt idx="8">
                  <c:v>7.6494864471235369</c:v>
                </c:pt>
                <c:pt idx="9">
                  <c:v>7.5451628135829685</c:v>
                </c:pt>
                <c:pt idx="10">
                  <c:v>6.9879320221155572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66C-4F55-BBA3-1624D82C0F54}"/>
            </c:ext>
          </c:extLst>
        </c:ser>
        <c:ser>
          <c:idx val="1"/>
          <c:order val="1"/>
          <c:tx>
            <c:strRef>
              <c:f>'Gráfico 5.5'!$O$40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77933C"/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746162534636919E-3"/>
                  <c:y val="-1.7438289422033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6C-4F55-BBA3-1624D82C0F54}"/>
                </c:ext>
              </c:extLst>
            </c:dLbl>
            <c:dLbl>
              <c:idx val="1"/>
              <c:layout>
                <c:manualLayout>
                  <c:x val="2.7832898596654126E-3"/>
                  <c:y val="4.37342692867203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6C-4F55-BBA3-1624D82C0F54}"/>
                </c:ext>
              </c:extLst>
            </c:dLbl>
            <c:dLbl>
              <c:idx val="2"/>
              <c:layout>
                <c:manualLayout>
                  <c:x val="2.8143308711797645E-3"/>
                  <c:y val="3.7111783314475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6C-4F55-BBA3-1624D82C0F54}"/>
                </c:ext>
              </c:extLst>
            </c:dLbl>
            <c:dLbl>
              <c:idx val="3"/>
              <c:layout>
                <c:manualLayout>
                  <c:x val="3.19527396536737E-3"/>
                  <c:y val="8.3041232749131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6C-4F55-BBA3-1624D82C0F54}"/>
                </c:ext>
              </c:extLst>
            </c:dLbl>
            <c:dLbl>
              <c:idx val="4"/>
              <c:layout>
                <c:manualLayout>
                  <c:x val="4.9030171538155254E-3"/>
                  <c:y val="3.38636556060990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6C-4F55-BBA3-1624D82C0F54}"/>
                </c:ext>
              </c:extLst>
            </c:dLbl>
            <c:dLbl>
              <c:idx val="5"/>
              <c:layout>
                <c:manualLayout>
                  <c:x val="3.6074205894541822E-3"/>
                  <c:y val="-8.07013492814864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6C-4F55-BBA3-1624D82C0F54}"/>
                </c:ext>
              </c:extLst>
            </c:dLbl>
            <c:dLbl>
              <c:idx val="6"/>
              <c:layout>
                <c:manualLayout>
                  <c:x val="9.9997562224234181E-4"/>
                  <c:y val="-6.0935491567952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6C-4F55-BBA3-1624D82C0F54}"/>
                </c:ext>
              </c:extLst>
            </c:dLbl>
            <c:dLbl>
              <c:idx val="7"/>
              <c:layout>
                <c:manualLayout>
                  <c:x val="1.3900197459837645E-3"/>
                  <c:y val="3.7530499303422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6C-4F55-BBA3-1624D82C0F54}"/>
                </c:ext>
              </c:extLst>
            </c:dLbl>
            <c:dLbl>
              <c:idx val="8"/>
              <c:layout>
                <c:manualLayout>
                  <c:x val="0"/>
                  <c:y val="1.1730205278592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6C-4F55-BBA3-1624D82C0F54}"/>
                </c:ext>
              </c:extLst>
            </c:dLbl>
            <c:dLbl>
              <c:idx val="9"/>
              <c:layout>
                <c:manualLayout>
                  <c:x val="-5.6101346464833973E-4"/>
                  <c:y val="1.1730205278592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6C-4F55-BBA3-1624D82C0F54}"/>
                </c:ext>
              </c:extLst>
            </c:dLbl>
            <c:dLbl>
              <c:idx val="10"/>
              <c:layout>
                <c:manualLayout>
                  <c:x val="6.6313841917301324E-3"/>
                  <c:y val="1.172980413278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6C-4F55-BBA3-1624D82C0F54}"/>
                </c:ext>
              </c:extLst>
            </c:dLbl>
            <c:dLbl>
              <c:idx val="11"/>
              <c:layout>
                <c:manualLayout>
                  <c:x val="2.5101407778573134E-3"/>
                  <c:y val="1.1345366444579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6C-4F55-BBA3-1624D82C0F5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5.5'!$Z$39:$AJ$39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'Gráfico 5.5'!$Z$40:$AJ$40</c:f>
              <c:numCache>
                <c:formatCode>0.0</c:formatCode>
                <c:ptCount val="11"/>
                <c:pt idx="0">
                  <c:v>3.1063084032684665</c:v>
                </c:pt>
                <c:pt idx="1">
                  <c:v>3.0510188003725789</c:v>
                </c:pt>
                <c:pt idx="2">
                  <c:v>3.015657734020921</c:v>
                </c:pt>
                <c:pt idx="3">
                  <c:v>2.8847502907690701</c:v>
                </c:pt>
                <c:pt idx="4">
                  <c:v>2.9602612821590362</c:v>
                </c:pt>
                <c:pt idx="5">
                  <c:v>2.9</c:v>
                </c:pt>
                <c:pt idx="6">
                  <c:v>2.9653361202120787</c:v>
                </c:pt>
                <c:pt idx="7">
                  <c:v>3.0101127396654186</c:v>
                </c:pt>
                <c:pt idx="8">
                  <c:v>2.6673559545409264</c:v>
                </c:pt>
                <c:pt idx="9">
                  <c:v>2.6639861130614046</c:v>
                </c:pt>
                <c:pt idx="10">
                  <c:v>2.592464611064123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6C-4F55-BBA3-1624D82C0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-1405872480"/>
        <c:axId val="-1405877920"/>
      </c:barChart>
      <c:catAx>
        <c:axId val="-140587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-1405877920"/>
        <c:crosses val="autoZero"/>
        <c:auto val="1"/>
        <c:lblAlgn val="ctr"/>
        <c:lblOffset val="100"/>
        <c:noMultiLvlLbl val="0"/>
      </c:catAx>
      <c:valAx>
        <c:axId val="-1405877920"/>
        <c:scaling>
          <c:orientation val="minMax"/>
          <c:max val="16"/>
        </c:scaling>
        <c:delete val="1"/>
        <c:axPos val="l"/>
        <c:numFmt formatCode="0" sourceLinked="0"/>
        <c:majorTickMark val="out"/>
        <c:minorTickMark val="none"/>
        <c:tickLblPos val="nextTo"/>
        <c:crossAx val="-14058724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0931103557410516"/>
          <c:y val="0.10311968332948609"/>
          <c:w val="0.37901416347724337"/>
          <c:h val="7.10342438866695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411916176093131E-2"/>
          <c:y val="0.14748125234345708"/>
          <c:w val="0.91025128956672219"/>
          <c:h val="0.752959317585301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5.6'!$L$37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mbria" panose="02040503050406030204" pitchFamily="18" charset="0"/>
                    <a:ea typeface="Calibri"/>
                    <a:cs typeface="Calibri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5.6'!$K$38:$K$43</c:f>
              <c:strCache>
                <c:ptCount val="6"/>
                <c:pt idx="0">
                  <c:v>15 - 19</c:v>
                </c:pt>
                <c:pt idx="1">
                  <c:v>20 - 29</c:v>
                </c:pt>
                <c:pt idx="2">
                  <c:v>30 - 39</c:v>
                </c:pt>
                <c:pt idx="3">
                  <c:v>40 - 49</c:v>
                </c:pt>
                <c:pt idx="4">
                  <c:v>50 - 59</c:v>
                </c:pt>
                <c:pt idx="5">
                  <c:v>60  y más</c:v>
                </c:pt>
              </c:strCache>
            </c:strRef>
          </c:cat>
          <c:val>
            <c:numRef>
              <c:f>'Gráfico 5.6'!$L$38:$L$43</c:f>
              <c:numCache>
                <c:formatCode>0.0</c:formatCode>
                <c:ptCount val="6"/>
                <c:pt idx="0">
                  <c:v>0.46861734126441795</c:v>
                </c:pt>
                <c:pt idx="1">
                  <c:v>1.2072047897586182</c:v>
                </c:pt>
                <c:pt idx="2">
                  <c:v>3.1634854452218848</c:v>
                </c:pt>
                <c:pt idx="3">
                  <c:v>6.4062965046663036</c:v>
                </c:pt>
                <c:pt idx="4">
                  <c:v>9.3755218053902265</c:v>
                </c:pt>
                <c:pt idx="5">
                  <c:v>22.378823093917692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0-4127-BD6C-BC638E752D18}"/>
            </c:ext>
          </c:extLst>
        </c:ser>
        <c:ser>
          <c:idx val="1"/>
          <c:order val="1"/>
          <c:tx>
            <c:strRef>
              <c:f>'Gráfico 5.6'!$M$37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mbria" panose="02040503050406030204" pitchFamily="18" charset="0"/>
                    <a:ea typeface="Calibri"/>
                    <a:cs typeface="Calibri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5.6'!$K$38:$K$43</c:f>
              <c:strCache>
                <c:ptCount val="6"/>
                <c:pt idx="0">
                  <c:v>15 - 19</c:v>
                </c:pt>
                <c:pt idx="1">
                  <c:v>20 - 29</c:v>
                </c:pt>
                <c:pt idx="2">
                  <c:v>30 - 39</c:v>
                </c:pt>
                <c:pt idx="3">
                  <c:v>40 - 49</c:v>
                </c:pt>
                <c:pt idx="4">
                  <c:v>50 - 59</c:v>
                </c:pt>
                <c:pt idx="5">
                  <c:v>60  y más</c:v>
                </c:pt>
              </c:strCache>
            </c:strRef>
          </c:cat>
          <c:val>
            <c:numRef>
              <c:f>'Gráfico 5.6'!$M$38:$M$43</c:f>
              <c:numCache>
                <c:formatCode>0.0</c:formatCode>
                <c:ptCount val="6"/>
                <c:pt idx="0">
                  <c:v>0.55803941165356841</c:v>
                </c:pt>
                <c:pt idx="1">
                  <c:v>1.3814386548252562</c:v>
                </c:pt>
                <c:pt idx="2">
                  <c:v>1.9377049119113243</c:v>
                </c:pt>
                <c:pt idx="3">
                  <c:v>2.9331974871925715</c:v>
                </c:pt>
                <c:pt idx="4">
                  <c:v>3.4260305319651692</c:v>
                </c:pt>
                <c:pt idx="5">
                  <c:v>5.9458659789320922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90-4127-BD6C-BC638E752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05871392"/>
        <c:axId val="-1405863776"/>
      </c:barChart>
      <c:catAx>
        <c:axId val="-140587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PE"/>
          </a:p>
        </c:txPr>
        <c:crossAx val="-1405863776"/>
        <c:crosses val="autoZero"/>
        <c:auto val="1"/>
        <c:lblAlgn val="ctr"/>
        <c:lblOffset val="100"/>
        <c:noMultiLvlLbl val="0"/>
      </c:catAx>
      <c:valAx>
        <c:axId val="-140586377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-1405871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292400440157049"/>
          <c:y val="5.8851393575803032E-2"/>
          <c:w val="0.14935522129880585"/>
          <c:h val="0.18189663792025998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60218558063744"/>
          <c:y val="2.9689608636977057E-2"/>
          <c:w val="0.60695657536200043"/>
          <c:h val="0.902694592325756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5.7'!$N$41</c:f>
              <c:strCache>
                <c:ptCount val="1"/>
                <c:pt idx="0">
                  <c:v>Hombre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5.7'!$L$42:$L$67</c:f>
              <c:strCache>
                <c:ptCount val="26"/>
                <c:pt idx="0">
                  <c:v>Prov. Const. del Callao</c:v>
                </c:pt>
                <c:pt idx="1">
                  <c:v>Lima Metropolitana 1/</c:v>
                </c:pt>
                <c:pt idx="2">
                  <c:v>Moquegua</c:v>
                </c:pt>
                <c:pt idx="3">
                  <c:v>Tumbes</c:v>
                </c:pt>
                <c:pt idx="4">
                  <c:v>Ica</c:v>
                </c:pt>
                <c:pt idx="5">
                  <c:v>Arequipa</c:v>
                </c:pt>
                <c:pt idx="6">
                  <c:v>Tacna</c:v>
                </c:pt>
                <c:pt idx="7">
                  <c:v>Madre de Dios</c:v>
                </c:pt>
                <c:pt idx="8">
                  <c:v>Ucayali</c:v>
                </c:pt>
                <c:pt idx="9">
                  <c:v>Lima 2/</c:v>
                </c:pt>
                <c:pt idx="10">
                  <c:v>Pasco</c:v>
                </c:pt>
                <c:pt idx="11">
                  <c:v>Lambayeque</c:v>
                </c:pt>
                <c:pt idx="12">
                  <c:v>Loreto</c:v>
                </c:pt>
                <c:pt idx="13">
                  <c:v>La Libertad</c:v>
                </c:pt>
                <c:pt idx="14">
                  <c:v>Piura</c:v>
                </c:pt>
                <c:pt idx="15">
                  <c:v>San Martín</c:v>
                </c:pt>
                <c:pt idx="16">
                  <c:v>Junín</c:v>
                </c:pt>
                <c:pt idx="17">
                  <c:v>Amazonas</c:v>
                </c:pt>
                <c:pt idx="18">
                  <c:v>Puno</c:v>
                </c:pt>
                <c:pt idx="19">
                  <c:v>Áncash</c:v>
                </c:pt>
                <c:pt idx="20">
                  <c:v>Ayacucho</c:v>
                </c:pt>
                <c:pt idx="21">
                  <c:v>Cusco</c:v>
                </c:pt>
                <c:pt idx="22">
                  <c:v>Huancavelica</c:v>
                </c:pt>
                <c:pt idx="23">
                  <c:v>Cajamarca</c:v>
                </c:pt>
                <c:pt idx="24">
                  <c:v>Apurímac</c:v>
                </c:pt>
                <c:pt idx="25">
                  <c:v>Huánuco</c:v>
                </c:pt>
              </c:strCache>
            </c:strRef>
          </c:cat>
          <c:val>
            <c:numRef>
              <c:f>'Gráfico 5.7'!$N$42:$N$67</c:f>
              <c:numCache>
                <c:formatCode>###0.0</c:formatCode>
                <c:ptCount val="26"/>
                <c:pt idx="0">
                  <c:v>1.2766292640922101</c:v>
                </c:pt>
                <c:pt idx="1">
                  <c:v>1.183678364579432</c:v>
                </c:pt>
                <c:pt idx="2">
                  <c:v>0.63266332525164271</c:v>
                </c:pt>
                <c:pt idx="3">
                  <c:v>4.4211284676072102</c:v>
                </c:pt>
                <c:pt idx="4">
                  <c:v>1.5690924495008929</c:v>
                </c:pt>
                <c:pt idx="5">
                  <c:v>1.2111752018588722</c:v>
                </c:pt>
                <c:pt idx="6">
                  <c:v>1.5784983986386658</c:v>
                </c:pt>
                <c:pt idx="7">
                  <c:v>2.1199938510230218</c:v>
                </c:pt>
                <c:pt idx="8">
                  <c:v>3.3295988824046385</c:v>
                </c:pt>
                <c:pt idx="9">
                  <c:v>2.6693378504702747</c:v>
                </c:pt>
                <c:pt idx="10">
                  <c:v>3.873043999250207</c:v>
                </c:pt>
                <c:pt idx="11">
                  <c:v>2.4683194080171922</c:v>
                </c:pt>
                <c:pt idx="12">
                  <c:v>2.6434018421387533</c:v>
                </c:pt>
                <c:pt idx="13">
                  <c:v>2.2919365728165029</c:v>
                </c:pt>
                <c:pt idx="14">
                  <c:v>4.5494453470888372</c:v>
                </c:pt>
                <c:pt idx="15">
                  <c:v>4.4344860568591891</c:v>
                </c:pt>
                <c:pt idx="16">
                  <c:v>1.7945090316310426</c:v>
                </c:pt>
                <c:pt idx="17">
                  <c:v>3.4261790209358516</c:v>
                </c:pt>
                <c:pt idx="18">
                  <c:v>2.4524775841711168</c:v>
                </c:pt>
                <c:pt idx="19">
                  <c:v>3.3752128742702108</c:v>
                </c:pt>
                <c:pt idx="20">
                  <c:v>3.8040943155469122</c:v>
                </c:pt>
                <c:pt idx="21">
                  <c:v>4.4509561741085193</c:v>
                </c:pt>
                <c:pt idx="22">
                  <c:v>4.4754228702243086</c:v>
                </c:pt>
                <c:pt idx="23">
                  <c:v>5.5163608524820358</c:v>
                </c:pt>
                <c:pt idx="24">
                  <c:v>4.3388913855483633</c:v>
                </c:pt>
                <c:pt idx="25">
                  <c:v>6.2886025147115578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8-4159-8065-126E9A248FC0}"/>
            </c:ext>
          </c:extLst>
        </c:ser>
        <c:ser>
          <c:idx val="1"/>
          <c:order val="1"/>
          <c:tx>
            <c:strRef>
              <c:f>'Gráfico 5.7'!$O$41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5.7'!$L$42:$L$67</c:f>
              <c:strCache>
                <c:ptCount val="26"/>
                <c:pt idx="0">
                  <c:v>Prov. Const. del Callao</c:v>
                </c:pt>
                <c:pt idx="1">
                  <c:v>Lima Metropolitana 1/</c:v>
                </c:pt>
                <c:pt idx="2">
                  <c:v>Moquegua</c:v>
                </c:pt>
                <c:pt idx="3">
                  <c:v>Tumbes</c:v>
                </c:pt>
                <c:pt idx="4">
                  <c:v>Ica</c:v>
                </c:pt>
                <c:pt idx="5">
                  <c:v>Arequipa</c:v>
                </c:pt>
                <c:pt idx="6">
                  <c:v>Tacna</c:v>
                </c:pt>
                <c:pt idx="7">
                  <c:v>Madre de Dios</c:v>
                </c:pt>
                <c:pt idx="8">
                  <c:v>Ucayali</c:v>
                </c:pt>
                <c:pt idx="9">
                  <c:v>Lima 2/</c:v>
                </c:pt>
                <c:pt idx="10">
                  <c:v>Pasco</c:v>
                </c:pt>
                <c:pt idx="11">
                  <c:v>Lambayeque</c:v>
                </c:pt>
                <c:pt idx="12">
                  <c:v>Loreto</c:v>
                </c:pt>
                <c:pt idx="13">
                  <c:v>La Libertad</c:v>
                </c:pt>
                <c:pt idx="14">
                  <c:v>Piura</c:v>
                </c:pt>
                <c:pt idx="15">
                  <c:v>San Martín</c:v>
                </c:pt>
                <c:pt idx="16">
                  <c:v>Junín</c:v>
                </c:pt>
                <c:pt idx="17">
                  <c:v>Amazonas</c:v>
                </c:pt>
                <c:pt idx="18">
                  <c:v>Puno</c:v>
                </c:pt>
                <c:pt idx="19">
                  <c:v>Áncash</c:v>
                </c:pt>
                <c:pt idx="20">
                  <c:v>Ayacucho</c:v>
                </c:pt>
                <c:pt idx="21">
                  <c:v>Cusco</c:v>
                </c:pt>
                <c:pt idx="22">
                  <c:v>Huancavelica</c:v>
                </c:pt>
                <c:pt idx="23">
                  <c:v>Cajamarca</c:v>
                </c:pt>
                <c:pt idx="24">
                  <c:v>Apurímac</c:v>
                </c:pt>
                <c:pt idx="25">
                  <c:v>Huánuco</c:v>
                </c:pt>
              </c:strCache>
            </c:strRef>
          </c:cat>
          <c:val>
            <c:numRef>
              <c:f>'Gráfico 5.7'!$O$42:$O$67</c:f>
              <c:numCache>
                <c:formatCode>#,##0.0;#,##0.0</c:formatCode>
                <c:ptCount val="26"/>
                <c:pt idx="0">
                  <c:v>-2.4673069532202589</c:v>
                </c:pt>
                <c:pt idx="1">
                  <c:v>-2.8573091023932546</c:v>
                </c:pt>
                <c:pt idx="2">
                  <c:v>-3.9177470938073355</c:v>
                </c:pt>
                <c:pt idx="3">
                  <c:v>-4.1183016041787219</c:v>
                </c:pt>
                <c:pt idx="4">
                  <c:v>-4.1830658839675499</c:v>
                </c:pt>
                <c:pt idx="5">
                  <c:v>-5.3709919636791215</c:v>
                </c:pt>
                <c:pt idx="6">
                  <c:v>-5.4313138057226551</c:v>
                </c:pt>
                <c:pt idx="7">
                  <c:v>-5.6465248404225834</c:v>
                </c:pt>
                <c:pt idx="8">
                  <c:v>-5.8882778742767021</c:v>
                </c:pt>
                <c:pt idx="9">
                  <c:v>-6.143153257579522</c:v>
                </c:pt>
                <c:pt idx="10">
                  <c:v>-6.5177305671110384</c:v>
                </c:pt>
                <c:pt idx="11">
                  <c:v>-6.9474562782844638</c:v>
                </c:pt>
                <c:pt idx="12">
                  <c:v>-7.0601902493608995</c:v>
                </c:pt>
                <c:pt idx="13">
                  <c:v>-7.2664045839182272</c:v>
                </c:pt>
                <c:pt idx="14">
                  <c:v>-8.0173581797324225</c:v>
                </c:pt>
                <c:pt idx="15">
                  <c:v>-8.1289197345441977</c:v>
                </c:pt>
                <c:pt idx="16">
                  <c:v>-8.4622609194386111</c:v>
                </c:pt>
                <c:pt idx="17">
                  <c:v>-9.3017026023777358</c:v>
                </c:pt>
                <c:pt idx="18">
                  <c:v>-10.271830877068371</c:v>
                </c:pt>
                <c:pt idx="19">
                  <c:v>-11.343657881153879</c:v>
                </c:pt>
                <c:pt idx="20">
                  <c:v>-13.182659352329425</c:v>
                </c:pt>
                <c:pt idx="21">
                  <c:v>-13.447636242276658</c:v>
                </c:pt>
                <c:pt idx="22">
                  <c:v>-13.870716620924203</c:v>
                </c:pt>
                <c:pt idx="23">
                  <c:v>-14.262671228716822</c:v>
                </c:pt>
                <c:pt idx="24">
                  <c:v>-18.368890786573196</c:v>
                </c:pt>
                <c:pt idx="25">
                  <c:v>-18.968264173167604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98-4159-8065-126E9A248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-1405863232"/>
        <c:axId val="-1405861056"/>
      </c:barChart>
      <c:catAx>
        <c:axId val="-140586323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900"/>
            </a:pPr>
            <a:endParaRPr lang="es-PE"/>
          </a:p>
        </c:txPr>
        <c:crossAx val="-1405861056"/>
        <c:crosses val="autoZero"/>
        <c:auto val="1"/>
        <c:lblAlgn val="ctr"/>
        <c:lblOffset val="100"/>
        <c:noMultiLvlLbl val="0"/>
      </c:catAx>
      <c:valAx>
        <c:axId val="-1405861056"/>
        <c:scaling>
          <c:orientation val="minMax"/>
          <c:max val="10"/>
          <c:min val="-25"/>
        </c:scaling>
        <c:delete val="0"/>
        <c:axPos val="b"/>
        <c:numFmt formatCode="#,##0.0;#,##0.0" sourceLinked="0"/>
        <c:majorTickMark val="out"/>
        <c:minorTickMark val="none"/>
        <c:tickLblPos val="nextTo"/>
        <c:crossAx val="-1405863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351748031496065"/>
          <c:y val="0.42734419331186846"/>
          <c:w val="0.15648251968503937"/>
          <c:h val="0.1561078346988003"/>
        </c:manualLayout>
      </c:layout>
      <c:overlay val="0"/>
      <c:txPr>
        <a:bodyPr/>
        <a:lstStyle/>
        <a:p>
          <a:pPr>
            <a:defRPr sz="140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4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chart" Target="../charts/chart6.xml"/><Relationship Id="rId5" Type="http://schemas.microsoft.com/office/2007/relationships/hdphoto" Target="../media/hdphoto3.wdp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9.xml"/><Relationship Id="rId5" Type="http://schemas.microsoft.com/office/2007/relationships/hdphoto" Target="../media/hdphoto3.wd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4</xdr:row>
      <xdr:rowOff>114298</xdr:rowOff>
    </xdr:from>
    <xdr:to>
      <xdr:col>9</xdr:col>
      <xdr:colOff>647699</xdr:colOff>
      <xdr:row>43</xdr:row>
      <xdr:rowOff>142874</xdr:rowOff>
    </xdr:to>
    <xdr:graphicFrame macro="">
      <xdr:nvGraphicFramePr>
        <xdr:cNvPr id="2" name="8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0</xdr:colOff>
      <xdr:row>5</xdr:row>
      <xdr:rowOff>0</xdr:rowOff>
    </xdr:from>
    <xdr:to>
      <xdr:col>51</xdr:col>
      <xdr:colOff>0</xdr:colOff>
      <xdr:row>20</xdr:row>
      <xdr:rowOff>47625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0</xdr:colOff>
      <xdr:row>21</xdr:row>
      <xdr:rowOff>0</xdr:rowOff>
    </xdr:from>
    <xdr:to>
      <xdr:col>51</xdr:col>
      <xdr:colOff>0</xdr:colOff>
      <xdr:row>34</xdr:row>
      <xdr:rowOff>123825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</xdr:row>
      <xdr:rowOff>123825</xdr:rowOff>
    </xdr:from>
    <xdr:to>
      <xdr:col>12</xdr:col>
      <xdr:colOff>400050</xdr:colOff>
      <xdr:row>22</xdr:row>
      <xdr:rowOff>133350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</xdr:row>
      <xdr:rowOff>66675</xdr:rowOff>
    </xdr:from>
    <xdr:to>
      <xdr:col>11</xdr:col>
      <xdr:colOff>714375</xdr:colOff>
      <xdr:row>24</xdr:row>
      <xdr:rowOff>38100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9525</xdr:colOff>
      <xdr:row>15</xdr:row>
      <xdr:rowOff>19050</xdr:rowOff>
    </xdr:from>
    <xdr:ext cx="180000" cy="360000"/>
    <xdr:pic>
      <xdr:nvPicPr>
        <xdr:cNvPr id="3" name="2 Imagen" descr="http://1.bp.blogspot.com/_CasjSjh01cs/SuoGVUM7QBI/AAAAAAAAABI/5_-XRECzSTg/S269/icono+ONG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1891" t="8353" r="25870" b="8550"/>
        <a:stretch/>
      </xdr:blipFill>
      <xdr:spPr bwMode="auto">
        <a:xfrm>
          <a:off x="8039100" y="2686050"/>
          <a:ext cx="180000" cy="360000"/>
        </a:xfrm>
        <a:prstGeom prst="hexagon">
          <a:avLst/>
        </a:prstGeom>
        <a:solidFill>
          <a:srgbClr val="FFC000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11</xdr:col>
      <xdr:colOff>257175</xdr:colOff>
      <xdr:row>15</xdr:row>
      <xdr:rowOff>19050</xdr:rowOff>
    </xdr:from>
    <xdr:ext cx="180000" cy="360000"/>
    <xdr:pic>
      <xdr:nvPicPr>
        <xdr:cNvPr id="4" name="3 Imagen" descr="Man and woman Stock Photo - 7321265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67" t="11288" r="8995"/>
        <a:stretch/>
      </xdr:blipFill>
      <xdr:spPr bwMode="auto">
        <a:xfrm>
          <a:off x="8286750" y="2686050"/>
          <a:ext cx="180000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141817</xdr:rowOff>
    </xdr:from>
    <xdr:to>
      <xdr:col>8</xdr:col>
      <xdr:colOff>761999</xdr:colOff>
      <xdr:row>35</xdr:row>
      <xdr:rowOff>142875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574677</xdr:colOff>
      <xdr:row>16</xdr:row>
      <xdr:rowOff>159239</xdr:rowOff>
    </xdr:from>
    <xdr:ext cx="180000" cy="327273"/>
    <xdr:pic>
      <xdr:nvPicPr>
        <xdr:cNvPr id="5" name="2 Imagen" descr="http://1.bp.blogspot.com/_CasjSjh01cs/SuoGVUM7QBI/AAAAAAAAABI/5_-XRECzSTg/S269/icono+ONG.PNG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2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1891" t="8353" r="25870" b="8550"/>
        <a:stretch/>
      </xdr:blipFill>
      <xdr:spPr bwMode="auto">
        <a:xfrm>
          <a:off x="5927727" y="3007214"/>
          <a:ext cx="180000" cy="327273"/>
        </a:xfrm>
        <a:prstGeom prst="hexagon">
          <a:avLst/>
        </a:prstGeom>
        <a:solidFill>
          <a:srgbClr val="FFC000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7</xdr:col>
      <xdr:colOff>504825</xdr:colOff>
      <xdr:row>19</xdr:row>
      <xdr:rowOff>38100</xdr:rowOff>
    </xdr:from>
    <xdr:to>
      <xdr:col>7</xdr:col>
      <xdr:colOff>780721</xdr:colOff>
      <xdr:row>21</xdr:row>
      <xdr:rowOff>114300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FABD9DB-F0EA-4BA3-859F-7ADB4C1412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0" b="95862" l="10000" r="97000">
                      <a14:foregroundMark x1="58000" y1="11724" x2="58000" y2="11724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6429" r="-1"/>
        <a:stretch/>
      </xdr:blipFill>
      <xdr:spPr>
        <a:xfrm>
          <a:off x="5857875" y="3371850"/>
          <a:ext cx="275896" cy="4000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</xdr:row>
      <xdr:rowOff>123825</xdr:rowOff>
    </xdr:from>
    <xdr:to>
      <xdr:col>12</xdr:col>
      <xdr:colOff>400050</xdr:colOff>
      <xdr:row>22</xdr:row>
      <xdr:rowOff>133350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</xdr:row>
      <xdr:rowOff>38100</xdr:rowOff>
    </xdr:from>
    <xdr:to>
      <xdr:col>8</xdr:col>
      <xdr:colOff>723900</xdr:colOff>
      <xdr:row>24</xdr:row>
      <xdr:rowOff>0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95250</xdr:rowOff>
    </xdr:from>
    <xdr:to>
      <xdr:col>8</xdr:col>
      <xdr:colOff>828675</xdr:colOff>
      <xdr:row>33</xdr:row>
      <xdr:rowOff>104775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381000</xdr:colOff>
      <xdr:row>17</xdr:row>
      <xdr:rowOff>47625</xdr:rowOff>
    </xdr:from>
    <xdr:ext cx="180000" cy="360000"/>
    <xdr:pic>
      <xdr:nvPicPr>
        <xdr:cNvPr id="3" name="2 Imagen" descr="http://1.bp.blogspot.com/_CasjSjh01cs/SuoGVUM7QBI/AAAAAAAAABI/5_-XRECzSTg/S269/icono+ONG.PNG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1891" t="8353" r="25870" b="8550"/>
        <a:stretch/>
      </xdr:blipFill>
      <xdr:spPr bwMode="auto">
        <a:xfrm>
          <a:off x="5962650" y="2990850"/>
          <a:ext cx="180000" cy="360000"/>
        </a:xfrm>
        <a:prstGeom prst="hexagon">
          <a:avLst/>
        </a:prstGeom>
        <a:solidFill>
          <a:srgbClr val="FFC000"/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11</xdr:col>
      <xdr:colOff>0</xdr:colOff>
      <xdr:row>20</xdr:row>
      <xdr:rowOff>0</xdr:rowOff>
    </xdr:from>
    <xdr:to>
      <xdr:col>11</xdr:col>
      <xdr:colOff>304800</xdr:colOff>
      <xdr:row>21</xdr:row>
      <xdr:rowOff>142875</xdr:rowOff>
    </xdr:to>
    <xdr:sp macro="" textlink="">
      <xdr:nvSpPr>
        <xdr:cNvPr id="8193" name="AutoShape 1" descr="Icono de hombre azul (símbolo png)">
          <a:extLst>
            <a:ext uri="{FF2B5EF4-FFF2-40B4-BE49-F238E27FC236}">
              <a16:creationId xmlns:a16="http://schemas.microsoft.com/office/drawing/2014/main" id="{36184366-912E-49F1-A5AF-052B8CE49E2E}"/>
            </a:ext>
          </a:extLst>
        </xdr:cNvPr>
        <xdr:cNvSpPr>
          <a:spLocks noChangeAspect="1" noChangeArrowheads="1"/>
        </xdr:cNvSpPr>
      </xdr:nvSpPr>
      <xdr:spPr bwMode="auto">
        <a:xfrm>
          <a:off x="8782050" y="360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314325</xdr:colOff>
      <xdr:row>19</xdr:row>
      <xdr:rowOff>76201</xdr:rowOff>
    </xdr:from>
    <xdr:to>
      <xdr:col>7</xdr:col>
      <xdr:colOff>590221</xdr:colOff>
      <xdr:row>21</xdr:row>
      <xdr:rowOff>152401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DB86204-2D11-4EBD-B73E-F55F08CE98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0" b="95862" l="10000" r="97000">
                      <a14:foregroundMark x1="58000" y1="11724" x2="58000" y2="11724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6429" r="-1"/>
        <a:stretch/>
      </xdr:blipFill>
      <xdr:spPr>
        <a:xfrm>
          <a:off x="5895975" y="3514726"/>
          <a:ext cx="275896" cy="400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didos%20abruptos\cav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Documents%20and%20Settings/APOLO/Configuraci&#243;n%20local/Archivos%20temporales%20de%20Internet/OLKC/PRODUCC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NUARIO%202002\ANUARIO_TRADUCCION\ANUARIO_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Estudios%20econ&#243;micos/SAE/SEP/construcci&#243;n/1999/asfalto-barr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O_METALICA"/>
      <sheetName val="FINO_METALURG"/>
      <sheetName val="GRAF_PRODUCTOS"/>
      <sheetName val="PROD_AU"/>
      <sheetName val="PROD_CU"/>
      <sheetName val="PROD_ZN"/>
      <sheetName val="PROD_PB"/>
      <sheetName val="PROD_AG"/>
      <sheetName val="HIERRO"/>
      <sheetName val="ESTAÑO"/>
      <sheetName val="NO_METALICA"/>
      <sheetName val="COTIZA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_ECON"/>
      <sheetName val="PANOROMA_ECONO."/>
      <sheetName val="PBI_%"/>
      <sheetName val="COSTOS"/>
      <sheetName val="FINO_METALICA"/>
      <sheetName val="FINO_METALURG"/>
      <sheetName val="PROD_METALUR"/>
      <sheetName val="UBICACION"/>
      <sheetName val="NO_METALICA"/>
      <sheetName val="RESERVAS"/>
      <sheetName val="CONSUMO"/>
      <sheetName val="VALOR_MAT"/>
      <sheetName val=" EXPLOSIVOS"/>
      <sheetName val="EXPORT."/>
      <sheetName val="EXPORTAC_FOB"/>
      <sheetName val="COTIZAC"/>
      <sheetName val="PROYECTOS"/>
      <sheetName val="PROD_AU"/>
      <sheetName val="EST_AU"/>
      <sheetName val="DPTO_AU"/>
      <sheetName val="MUND_AU"/>
      <sheetName val="PROD_CU"/>
      <sheetName val="EST_CU"/>
      <sheetName val="DPTO_CU"/>
      <sheetName val="MUND_CU"/>
      <sheetName val="PROD_ZN"/>
      <sheetName val="EST_ZN"/>
      <sheetName val="DPTO_ZN"/>
      <sheetName val="MUND_ZN"/>
      <sheetName val="PROD_PB"/>
      <sheetName val="EST_PB"/>
      <sheetName val="DPTO_PB"/>
      <sheetName val="MUND_PB"/>
      <sheetName val="PROD_AG"/>
      <sheetName val="EST_AG"/>
      <sheetName val="DPTO_AG"/>
      <sheetName val="MUND_AG"/>
      <sheetName val="HIERRO"/>
      <sheetName val="ESTAÑO"/>
      <sheetName val="DERECHOS MINEROS"/>
      <sheetName val="INDIC_LAB"/>
      <sheetName val="GRAF_ACCID"/>
      <sheetName val="DIRECTORIO_CONTRATISTAS_2001"/>
      <sheetName val="DIRECTORIO_CONTRATISTAS_2002"/>
      <sheetName val="DIRECTORIO_PERITOS_MINEROS"/>
      <sheetName val="DIRECTORIO_COM_2002"/>
      <sheetName val="DIRECTORIO_AUDITORIA_E_INSPECT"/>
      <sheetName val="PROYECTO"/>
      <sheetName val="OPERATIVA"/>
      <sheetName val="PARALIZ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CONSUMO LOCAL DE PRODUCTOS MINEROS 1992 - 2001 /  LOCAL CONSUPTION OF  MINING PRODUCTS 1992 - 2001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A2" t="str">
            <v>PRODUCCION MINERA DE COBRE A NIVEL CONCENTRADOS, SEGUN ESTRATOS 1992 - 2001 / COPPER MINING PRODUCTION BY CONCENTRATED ACCORDING TO LAYERS 1992 - 2001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A1" t="str">
            <v>PRODUCCION MINERA DE PLOMO A NIVEL CONCENTRADOS, SEGUN ESTRATOS  1992  -  2001 / LEAD MINING PRODUCTION BY CONCENTRATED ACCORDING TO LAYERS 1992 - 2001</v>
          </cell>
        </row>
        <row r="18">
          <cell r="B18">
            <v>118103</v>
          </cell>
          <cell r="C18">
            <v>118131</v>
          </cell>
          <cell r="D18">
            <v>133258</v>
          </cell>
        </row>
        <row r="19">
          <cell r="B19">
            <v>16743</v>
          </cell>
          <cell r="C19">
            <v>18324</v>
          </cell>
          <cell r="D19">
            <v>12203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falto"/>
      <sheetName val="Barras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8"/>
  <sheetViews>
    <sheetView showGridLines="0" tabSelected="1" topLeftCell="B1" zoomScaleNormal="100" workbookViewId="0">
      <selection activeCell="E18" sqref="E18"/>
    </sheetView>
  </sheetViews>
  <sheetFormatPr baseColWidth="10" defaultRowHeight="12.75"/>
  <cols>
    <col min="1" max="1" width="4.140625" style="58" customWidth="1"/>
    <col min="2" max="2" width="25.42578125" style="58" customWidth="1"/>
    <col min="3" max="3" width="19.140625" style="58" customWidth="1"/>
    <col min="4" max="4" width="16" style="58" customWidth="1"/>
    <col min="5" max="5" width="17.28515625" style="58" customWidth="1"/>
    <col min="6" max="6" width="11.42578125" style="58"/>
    <col min="7" max="7" width="14.85546875" style="58" customWidth="1"/>
    <col min="8" max="245" width="11.42578125" style="58"/>
    <col min="246" max="246" width="22.140625" style="58" customWidth="1"/>
    <col min="247" max="249" width="15" style="58" customWidth="1"/>
    <col min="250" max="501" width="11.42578125" style="58"/>
    <col min="502" max="502" width="22.140625" style="58" customWidth="1"/>
    <col min="503" max="505" width="15" style="58" customWidth="1"/>
    <col min="506" max="757" width="11.42578125" style="58"/>
    <col min="758" max="758" width="22.140625" style="58" customWidth="1"/>
    <col min="759" max="761" width="15" style="58" customWidth="1"/>
    <col min="762" max="1013" width="11.42578125" style="58"/>
    <col min="1014" max="1014" width="22.140625" style="58" customWidth="1"/>
    <col min="1015" max="1017" width="15" style="58" customWidth="1"/>
    <col min="1018" max="1269" width="11.42578125" style="58"/>
    <col min="1270" max="1270" width="22.140625" style="58" customWidth="1"/>
    <col min="1271" max="1273" width="15" style="58" customWidth="1"/>
    <col min="1274" max="1525" width="11.42578125" style="58"/>
    <col min="1526" max="1526" width="22.140625" style="58" customWidth="1"/>
    <col min="1527" max="1529" width="15" style="58" customWidth="1"/>
    <col min="1530" max="1781" width="11.42578125" style="58"/>
    <col min="1782" max="1782" width="22.140625" style="58" customWidth="1"/>
    <col min="1783" max="1785" width="15" style="58" customWidth="1"/>
    <col min="1786" max="2037" width="11.42578125" style="58"/>
    <col min="2038" max="2038" width="22.140625" style="58" customWidth="1"/>
    <col min="2039" max="2041" width="15" style="58" customWidth="1"/>
    <col min="2042" max="2293" width="11.42578125" style="58"/>
    <col min="2294" max="2294" width="22.140625" style="58" customWidth="1"/>
    <col min="2295" max="2297" width="15" style="58" customWidth="1"/>
    <col min="2298" max="2549" width="11.42578125" style="58"/>
    <col min="2550" max="2550" width="22.140625" style="58" customWidth="1"/>
    <col min="2551" max="2553" width="15" style="58" customWidth="1"/>
    <col min="2554" max="2805" width="11.42578125" style="58"/>
    <col min="2806" max="2806" width="22.140625" style="58" customWidth="1"/>
    <col min="2807" max="2809" width="15" style="58" customWidth="1"/>
    <col min="2810" max="3061" width="11.42578125" style="58"/>
    <col min="3062" max="3062" width="22.140625" style="58" customWidth="1"/>
    <col min="3063" max="3065" width="15" style="58" customWidth="1"/>
    <col min="3066" max="3317" width="11.42578125" style="58"/>
    <col min="3318" max="3318" width="22.140625" style="58" customWidth="1"/>
    <col min="3319" max="3321" width="15" style="58" customWidth="1"/>
    <col min="3322" max="3573" width="11.42578125" style="58"/>
    <col min="3574" max="3574" width="22.140625" style="58" customWidth="1"/>
    <col min="3575" max="3577" width="15" style="58" customWidth="1"/>
    <col min="3578" max="3829" width="11.42578125" style="58"/>
    <col min="3830" max="3830" width="22.140625" style="58" customWidth="1"/>
    <col min="3831" max="3833" width="15" style="58" customWidth="1"/>
    <col min="3834" max="4085" width="11.42578125" style="58"/>
    <col min="4086" max="4086" width="22.140625" style="58" customWidth="1"/>
    <col min="4087" max="4089" width="15" style="58" customWidth="1"/>
    <col min="4090" max="4341" width="11.42578125" style="58"/>
    <col min="4342" max="4342" width="22.140625" style="58" customWidth="1"/>
    <col min="4343" max="4345" width="15" style="58" customWidth="1"/>
    <col min="4346" max="4597" width="11.42578125" style="58"/>
    <col min="4598" max="4598" width="22.140625" style="58" customWidth="1"/>
    <col min="4599" max="4601" width="15" style="58" customWidth="1"/>
    <col min="4602" max="4853" width="11.42578125" style="58"/>
    <col min="4854" max="4854" width="22.140625" style="58" customWidth="1"/>
    <col min="4855" max="4857" width="15" style="58" customWidth="1"/>
    <col min="4858" max="5109" width="11.42578125" style="58"/>
    <col min="5110" max="5110" width="22.140625" style="58" customWidth="1"/>
    <col min="5111" max="5113" width="15" style="58" customWidth="1"/>
    <col min="5114" max="5365" width="11.42578125" style="58"/>
    <col min="5366" max="5366" width="22.140625" style="58" customWidth="1"/>
    <col min="5367" max="5369" width="15" style="58" customWidth="1"/>
    <col min="5370" max="5621" width="11.42578125" style="58"/>
    <col min="5622" max="5622" width="22.140625" style="58" customWidth="1"/>
    <col min="5623" max="5625" width="15" style="58" customWidth="1"/>
    <col min="5626" max="5877" width="11.42578125" style="58"/>
    <col min="5878" max="5878" width="22.140625" style="58" customWidth="1"/>
    <col min="5879" max="5881" width="15" style="58" customWidth="1"/>
    <col min="5882" max="6133" width="11.42578125" style="58"/>
    <col min="6134" max="6134" width="22.140625" style="58" customWidth="1"/>
    <col min="6135" max="6137" width="15" style="58" customWidth="1"/>
    <col min="6138" max="6389" width="11.42578125" style="58"/>
    <col min="6390" max="6390" width="22.140625" style="58" customWidth="1"/>
    <col min="6391" max="6393" width="15" style="58" customWidth="1"/>
    <col min="6394" max="6645" width="11.42578125" style="58"/>
    <col min="6646" max="6646" width="22.140625" style="58" customWidth="1"/>
    <col min="6647" max="6649" width="15" style="58" customWidth="1"/>
    <col min="6650" max="6901" width="11.42578125" style="58"/>
    <col min="6902" max="6902" width="22.140625" style="58" customWidth="1"/>
    <col min="6903" max="6905" width="15" style="58" customWidth="1"/>
    <col min="6906" max="7157" width="11.42578125" style="58"/>
    <col min="7158" max="7158" width="22.140625" style="58" customWidth="1"/>
    <col min="7159" max="7161" width="15" style="58" customWidth="1"/>
    <col min="7162" max="7413" width="11.42578125" style="58"/>
    <col min="7414" max="7414" width="22.140625" style="58" customWidth="1"/>
    <col min="7415" max="7417" width="15" style="58" customWidth="1"/>
    <col min="7418" max="7669" width="11.42578125" style="58"/>
    <col min="7670" max="7670" width="22.140625" style="58" customWidth="1"/>
    <col min="7671" max="7673" width="15" style="58" customWidth="1"/>
    <col min="7674" max="7925" width="11.42578125" style="58"/>
    <col min="7926" max="7926" width="22.140625" style="58" customWidth="1"/>
    <col min="7927" max="7929" width="15" style="58" customWidth="1"/>
    <col min="7930" max="8181" width="11.42578125" style="58"/>
    <col min="8182" max="8182" width="22.140625" style="58" customWidth="1"/>
    <col min="8183" max="8185" width="15" style="58" customWidth="1"/>
    <col min="8186" max="8437" width="11.42578125" style="58"/>
    <col min="8438" max="8438" width="22.140625" style="58" customWidth="1"/>
    <col min="8439" max="8441" width="15" style="58" customWidth="1"/>
    <col min="8442" max="8693" width="11.42578125" style="58"/>
    <col min="8694" max="8694" width="22.140625" style="58" customWidth="1"/>
    <col min="8695" max="8697" width="15" style="58" customWidth="1"/>
    <col min="8698" max="8949" width="11.42578125" style="58"/>
    <col min="8950" max="8950" width="22.140625" style="58" customWidth="1"/>
    <col min="8951" max="8953" width="15" style="58" customWidth="1"/>
    <col min="8954" max="9205" width="11.42578125" style="58"/>
    <col min="9206" max="9206" width="22.140625" style="58" customWidth="1"/>
    <col min="9207" max="9209" width="15" style="58" customWidth="1"/>
    <col min="9210" max="9461" width="11.42578125" style="58"/>
    <col min="9462" max="9462" width="22.140625" style="58" customWidth="1"/>
    <col min="9463" max="9465" width="15" style="58" customWidth="1"/>
    <col min="9466" max="9717" width="11.42578125" style="58"/>
    <col min="9718" max="9718" width="22.140625" style="58" customWidth="1"/>
    <col min="9719" max="9721" width="15" style="58" customWidth="1"/>
    <col min="9722" max="9973" width="11.42578125" style="58"/>
    <col min="9974" max="9974" width="22.140625" style="58" customWidth="1"/>
    <col min="9975" max="9977" width="15" style="58" customWidth="1"/>
    <col min="9978" max="10229" width="11.42578125" style="58"/>
    <col min="10230" max="10230" width="22.140625" style="58" customWidth="1"/>
    <col min="10231" max="10233" width="15" style="58" customWidth="1"/>
    <col min="10234" max="10485" width="11.42578125" style="58"/>
    <col min="10486" max="10486" width="22.140625" style="58" customWidth="1"/>
    <col min="10487" max="10489" width="15" style="58" customWidth="1"/>
    <col min="10490" max="10741" width="11.42578125" style="58"/>
    <col min="10742" max="10742" width="22.140625" style="58" customWidth="1"/>
    <col min="10743" max="10745" width="15" style="58" customWidth="1"/>
    <col min="10746" max="10997" width="11.42578125" style="58"/>
    <col min="10998" max="10998" width="22.140625" style="58" customWidth="1"/>
    <col min="10999" max="11001" width="15" style="58" customWidth="1"/>
    <col min="11002" max="11253" width="11.42578125" style="58"/>
    <col min="11254" max="11254" width="22.140625" style="58" customWidth="1"/>
    <col min="11255" max="11257" width="15" style="58" customWidth="1"/>
    <col min="11258" max="11509" width="11.42578125" style="58"/>
    <col min="11510" max="11510" width="22.140625" style="58" customWidth="1"/>
    <col min="11511" max="11513" width="15" style="58" customWidth="1"/>
    <col min="11514" max="11765" width="11.42578125" style="58"/>
    <col min="11766" max="11766" width="22.140625" style="58" customWidth="1"/>
    <col min="11767" max="11769" width="15" style="58" customWidth="1"/>
    <col min="11770" max="12021" width="11.42578125" style="58"/>
    <col min="12022" max="12022" width="22.140625" style="58" customWidth="1"/>
    <col min="12023" max="12025" width="15" style="58" customWidth="1"/>
    <col min="12026" max="12277" width="11.42578125" style="58"/>
    <col min="12278" max="12278" width="22.140625" style="58" customWidth="1"/>
    <col min="12279" max="12281" width="15" style="58" customWidth="1"/>
    <col min="12282" max="12533" width="11.42578125" style="58"/>
    <col min="12534" max="12534" width="22.140625" style="58" customWidth="1"/>
    <col min="12535" max="12537" width="15" style="58" customWidth="1"/>
    <col min="12538" max="12789" width="11.42578125" style="58"/>
    <col min="12790" max="12790" width="22.140625" style="58" customWidth="1"/>
    <col min="12791" max="12793" width="15" style="58" customWidth="1"/>
    <col min="12794" max="13045" width="11.42578125" style="58"/>
    <col min="13046" max="13046" width="22.140625" style="58" customWidth="1"/>
    <col min="13047" max="13049" width="15" style="58" customWidth="1"/>
    <col min="13050" max="13301" width="11.42578125" style="58"/>
    <col min="13302" max="13302" width="22.140625" style="58" customWidth="1"/>
    <col min="13303" max="13305" width="15" style="58" customWidth="1"/>
    <col min="13306" max="13557" width="11.42578125" style="58"/>
    <col min="13558" max="13558" width="22.140625" style="58" customWidth="1"/>
    <col min="13559" max="13561" width="15" style="58" customWidth="1"/>
    <col min="13562" max="13813" width="11.42578125" style="58"/>
    <col min="13814" max="13814" width="22.140625" style="58" customWidth="1"/>
    <col min="13815" max="13817" width="15" style="58" customWidth="1"/>
    <col min="13818" max="14069" width="11.42578125" style="58"/>
    <col min="14070" max="14070" width="22.140625" style="58" customWidth="1"/>
    <col min="14071" max="14073" width="15" style="58" customWidth="1"/>
    <col min="14074" max="14325" width="11.42578125" style="58"/>
    <col min="14326" max="14326" width="22.140625" style="58" customWidth="1"/>
    <col min="14327" max="14329" width="15" style="58" customWidth="1"/>
    <col min="14330" max="14581" width="11.42578125" style="58"/>
    <col min="14582" max="14582" width="22.140625" style="58" customWidth="1"/>
    <col min="14583" max="14585" width="15" style="58" customWidth="1"/>
    <col min="14586" max="14837" width="11.42578125" style="58"/>
    <col min="14838" max="14838" width="22.140625" style="58" customWidth="1"/>
    <col min="14839" max="14841" width="15" style="58" customWidth="1"/>
    <col min="14842" max="15093" width="11.42578125" style="58"/>
    <col min="15094" max="15094" width="22.140625" style="58" customWidth="1"/>
    <col min="15095" max="15097" width="15" style="58" customWidth="1"/>
    <col min="15098" max="15349" width="11.42578125" style="58"/>
    <col min="15350" max="15350" width="22.140625" style="58" customWidth="1"/>
    <col min="15351" max="15353" width="15" style="58" customWidth="1"/>
    <col min="15354" max="15605" width="11.42578125" style="58"/>
    <col min="15606" max="15606" width="22.140625" style="58" customWidth="1"/>
    <col min="15607" max="15609" width="15" style="58" customWidth="1"/>
    <col min="15610" max="15861" width="11.42578125" style="58"/>
    <col min="15862" max="15862" width="22.140625" style="58" customWidth="1"/>
    <col min="15863" max="15865" width="15" style="58" customWidth="1"/>
    <col min="15866" max="16117" width="11.42578125" style="58"/>
    <col min="16118" max="16118" width="22.140625" style="58" customWidth="1"/>
    <col min="16119" max="16121" width="15" style="58" customWidth="1"/>
    <col min="16122" max="16384" width="11.42578125" style="58"/>
  </cols>
  <sheetData>
    <row r="1" spans="2:12" ht="15.75">
      <c r="B1" s="323"/>
      <c r="C1" s="323"/>
      <c r="D1" s="323"/>
      <c r="E1" s="323"/>
    </row>
    <row r="2" spans="2:12" ht="12.75" customHeight="1">
      <c r="B2" s="324" t="s">
        <v>69</v>
      </c>
      <c r="C2" s="324"/>
      <c r="D2" s="324"/>
      <c r="E2" s="324"/>
    </row>
    <row r="3" spans="2:12" ht="16.5" customHeight="1">
      <c r="B3" s="325" t="s">
        <v>188</v>
      </c>
      <c r="C3" s="325"/>
      <c r="D3" s="325"/>
      <c r="E3" s="325"/>
    </row>
    <row r="4" spans="2:12" ht="12" customHeight="1">
      <c r="B4" s="326" t="s">
        <v>122</v>
      </c>
      <c r="C4" s="326"/>
      <c r="D4" s="326"/>
      <c r="E4" s="326"/>
    </row>
    <row r="5" spans="2:12" ht="12.75" customHeight="1">
      <c r="B5" s="326" t="s">
        <v>70</v>
      </c>
      <c r="C5" s="326"/>
      <c r="D5" s="326"/>
      <c r="E5" s="326"/>
    </row>
    <row r="6" spans="2:12" ht="12.75" customHeight="1" thickBot="1">
      <c r="B6" s="102"/>
      <c r="C6" s="102"/>
      <c r="D6" s="102"/>
      <c r="E6" s="102"/>
    </row>
    <row r="7" spans="2:12" ht="22.5" customHeight="1" thickBot="1">
      <c r="B7" s="327" t="s">
        <v>71</v>
      </c>
      <c r="C7" s="329" t="s">
        <v>72</v>
      </c>
      <c r="D7" s="331" t="s">
        <v>76</v>
      </c>
      <c r="E7" s="332"/>
    </row>
    <row r="8" spans="2:12" ht="22.5" customHeight="1" thickBot="1">
      <c r="B8" s="328"/>
      <c r="C8" s="330"/>
      <c r="D8" s="63" t="s">
        <v>73</v>
      </c>
      <c r="E8" s="63" t="s">
        <v>74</v>
      </c>
    </row>
    <row r="9" spans="2:12" ht="6" customHeight="1">
      <c r="B9" s="60"/>
      <c r="C9" s="60"/>
      <c r="D9" s="64"/>
      <c r="E9" s="59"/>
    </row>
    <row r="10" spans="2:12" ht="15" hidden="1" customHeight="1">
      <c r="B10" s="60">
        <v>2007</v>
      </c>
      <c r="C10" s="61">
        <f t="shared" ref="C10" si="0">D10+E10</f>
        <v>18908</v>
      </c>
      <c r="D10" s="61">
        <v>7446</v>
      </c>
      <c r="E10" s="61">
        <v>11462</v>
      </c>
    </row>
    <row r="11" spans="2:12" ht="15" customHeight="1">
      <c r="B11" s="60">
        <v>2008</v>
      </c>
      <c r="C11" s="61">
        <v>20493</v>
      </c>
      <c r="D11" s="61">
        <v>8042</v>
      </c>
      <c r="E11" s="61">
        <v>12451</v>
      </c>
      <c r="F11"/>
      <c r="G11"/>
      <c r="H11"/>
      <c r="I11"/>
      <c r="J11"/>
      <c r="K11"/>
    </row>
    <row r="12" spans="2:12" ht="15" customHeight="1">
      <c r="B12" s="60">
        <v>2009</v>
      </c>
      <c r="C12" s="61">
        <v>21585</v>
      </c>
      <c r="D12" s="61">
        <v>8191</v>
      </c>
      <c r="E12" s="61">
        <v>13394</v>
      </c>
      <c r="F12"/>
      <c r="G12"/>
      <c r="H12"/>
      <c r="I12"/>
      <c r="J12"/>
      <c r="K12"/>
    </row>
    <row r="13" spans="2:12" ht="15" customHeight="1">
      <c r="B13" s="60">
        <v>2010</v>
      </c>
      <c r="C13" s="61">
        <v>22700</v>
      </c>
      <c r="D13" s="61">
        <v>8182</v>
      </c>
      <c r="E13" s="61">
        <v>14518</v>
      </c>
      <c r="F13"/>
      <c r="G13"/>
      <c r="H13"/>
      <c r="I13"/>
      <c r="J13"/>
      <c r="K13"/>
    </row>
    <row r="14" spans="2:12" ht="15" customHeight="1">
      <c r="B14" s="60">
        <v>2011</v>
      </c>
      <c r="C14" s="61">
        <v>24829</v>
      </c>
      <c r="D14" s="61">
        <v>9199</v>
      </c>
      <c r="E14" s="61">
        <v>15630</v>
      </c>
      <c r="F14"/>
      <c r="G14"/>
      <c r="H14"/>
      <c r="I14"/>
      <c r="J14"/>
      <c r="K14"/>
    </row>
    <row r="15" spans="2:12" ht="15" customHeight="1">
      <c r="B15" s="60">
        <v>2012</v>
      </c>
      <c r="C15" s="61">
        <v>27169</v>
      </c>
      <c r="D15" s="61">
        <v>10021</v>
      </c>
      <c r="E15" s="61">
        <v>17148</v>
      </c>
      <c r="F15"/>
      <c r="G15"/>
      <c r="H15"/>
      <c r="I15"/>
      <c r="J15"/>
      <c r="K15"/>
    </row>
    <row r="16" spans="2:12" ht="15" customHeight="1">
      <c r="B16" s="60">
        <v>2013</v>
      </c>
      <c r="C16" s="61">
        <v>30179</v>
      </c>
      <c r="D16" s="61">
        <v>11124</v>
      </c>
      <c r="E16" s="61">
        <v>19055</v>
      </c>
      <c r="F16"/>
      <c r="G16"/>
      <c r="H16"/>
      <c r="I16"/>
      <c r="J16"/>
      <c r="K16"/>
      <c r="L16"/>
    </row>
    <row r="17" spans="2:12" ht="15" customHeight="1">
      <c r="B17" s="60">
        <v>2014</v>
      </c>
      <c r="C17" s="61">
        <v>33637</v>
      </c>
      <c r="D17" s="61">
        <v>12674</v>
      </c>
      <c r="E17" s="61">
        <v>20963</v>
      </c>
      <c r="F17"/>
      <c r="G17"/>
      <c r="H17"/>
      <c r="I17"/>
      <c r="J17"/>
      <c r="K17"/>
      <c r="L17"/>
    </row>
    <row r="18" spans="2:12" ht="15" customHeight="1">
      <c r="B18" s="60">
        <v>2015</v>
      </c>
      <c r="C18" s="61">
        <v>37777</v>
      </c>
      <c r="D18" s="61">
        <v>14665</v>
      </c>
      <c r="E18" s="61">
        <v>23112</v>
      </c>
      <c r="F18"/>
      <c r="G18"/>
      <c r="H18"/>
      <c r="I18"/>
      <c r="J18"/>
      <c r="K18"/>
      <c r="L18"/>
    </row>
    <row r="19" spans="2:12" ht="15" customHeight="1">
      <c r="B19" s="60">
        <v>2016</v>
      </c>
      <c r="C19" s="61">
        <v>41788</v>
      </c>
      <c r="D19" s="61">
        <v>16333</v>
      </c>
      <c r="E19" s="61">
        <v>25455</v>
      </c>
      <c r="F19"/>
      <c r="G19"/>
      <c r="H19"/>
      <c r="I19"/>
      <c r="J19"/>
      <c r="K19"/>
      <c r="L19"/>
    </row>
    <row r="20" spans="2:12" ht="13.5" customHeight="1">
      <c r="B20" s="60">
        <v>2017</v>
      </c>
      <c r="C20" s="61">
        <v>45926</v>
      </c>
      <c r="D20" s="61">
        <v>18349</v>
      </c>
      <c r="E20" s="61">
        <v>27577</v>
      </c>
      <c r="F20"/>
      <c r="G20"/>
      <c r="H20"/>
      <c r="I20"/>
      <c r="J20"/>
      <c r="K20"/>
      <c r="L20"/>
    </row>
    <row r="21" spans="2:12" ht="13.5" customHeight="1">
      <c r="B21" s="60">
        <v>2018</v>
      </c>
      <c r="C21" s="61">
        <v>50108</v>
      </c>
      <c r="D21" s="61">
        <v>19741</v>
      </c>
      <c r="E21" s="61">
        <v>30367</v>
      </c>
      <c r="F21"/>
      <c r="G21"/>
      <c r="H21"/>
      <c r="I21"/>
      <c r="J21"/>
      <c r="K21"/>
      <c r="L21"/>
    </row>
    <row r="22" spans="2:12" ht="13.5" customHeight="1">
      <c r="B22" s="60" t="s">
        <v>158</v>
      </c>
      <c r="C22" s="61">
        <v>54192</v>
      </c>
      <c r="D22" s="61">
        <v>21089</v>
      </c>
      <c r="E22" s="61">
        <v>33103</v>
      </c>
      <c r="F22"/>
      <c r="G22"/>
      <c r="H22"/>
      <c r="I22"/>
      <c r="J22"/>
      <c r="K22"/>
      <c r="L22"/>
    </row>
    <row r="23" spans="2:12" ht="13.5" customHeight="1">
      <c r="B23" s="60" t="s">
        <v>159</v>
      </c>
      <c r="C23" s="61">
        <v>52440</v>
      </c>
      <c r="D23" s="61">
        <v>22200</v>
      </c>
      <c r="E23" s="61">
        <v>30240</v>
      </c>
      <c r="F23"/>
      <c r="G23"/>
      <c r="H23"/>
      <c r="I23"/>
      <c r="J23"/>
      <c r="K23"/>
      <c r="L23"/>
    </row>
    <row r="24" spans="2:12" ht="13.5" customHeight="1">
      <c r="B24" s="60" t="s">
        <v>160</v>
      </c>
      <c r="C24" s="61">
        <v>55739</v>
      </c>
      <c r="D24" s="61">
        <v>22742</v>
      </c>
      <c r="E24" s="61">
        <v>32997</v>
      </c>
      <c r="F24"/>
      <c r="G24"/>
      <c r="H24"/>
      <c r="I24"/>
      <c r="J24"/>
      <c r="K24"/>
      <c r="L24"/>
    </row>
    <row r="25" spans="2:12" ht="13.5" customHeight="1">
      <c r="B25" s="60" t="s">
        <v>182</v>
      </c>
      <c r="C25" s="61">
        <v>61409</v>
      </c>
      <c r="D25" s="61">
        <v>24164</v>
      </c>
      <c r="E25" s="61">
        <v>37245</v>
      </c>
      <c r="F25"/>
      <c r="G25"/>
      <c r="H25"/>
      <c r="I25"/>
      <c r="J25"/>
      <c r="K25"/>
      <c r="L25"/>
    </row>
    <row r="26" spans="2:12" ht="13.5" customHeight="1">
      <c r="B26" s="60" t="s">
        <v>183</v>
      </c>
      <c r="C26" s="61">
        <v>70203</v>
      </c>
      <c r="D26" s="61">
        <v>27979</v>
      </c>
      <c r="E26" s="61">
        <v>42224</v>
      </c>
      <c r="F26"/>
      <c r="G26"/>
      <c r="H26"/>
      <c r="I26"/>
      <c r="J26"/>
      <c r="K26"/>
      <c r="L26"/>
    </row>
    <row r="27" spans="2:12" ht="7.5" customHeight="1" thickBot="1">
      <c r="B27" s="169"/>
      <c r="C27" s="170"/>
      <c r="D27" s="170"/>
      <c r="E27" s="170"/>
      <c r="F27"/>
      <c r="G27"/>
      <c r="H27"/>
      <c r="I27"/>
      <c r="J27"/>
      <c r="K27"/>
      <c r="L27"/>
    </row>
    <row r="28" spans="2:12" ht="12" customHeight="1">
      <c r="B28" s="322" t="s">
        <v>75</v>
      </c>
      <c r="C28" s="322"/>
      <c r="D28" s="322"/>
      <c r="E28" s="322"/>
      <c r="F28"/>
      <c r="G28"/>
      <c r="H28"/>
      <c r="I28"/>
      <c r="J28"/>
      <c r="K28"/>
      <c r="L28"/>
    </row>
    <row r="29" spans="2:12" ht="12" customHeight="1">
      <c r="B29" s="209" t="s">
        <v>124</v>
      </c>
      <c r="C29" s="209"/>
      <c r="D29" s="209"/>
      <c r="E29" s="209"/>
      <c r="F29"/>
      <c r="G29"/>
      <c r="H29"/>
      <c r="I29"/>
      <c r="J29"/>
      <c r="K29"/>
      <c r="L29"/>
    </row>
    <row r="30" spans="2:12" ht="12" customHeight="1">
      <c r="B30" s="209" t="s">
        <v>125</v>
      </c>
      <c r="C30" s="209"/>
      <c r="D30" s="209"/>
      <c r="E30" s="209"/>
      <c r="F30"/>
      <c r="G30"/>
      <c r="H30"/>
      <c r="I30"/>
      <c r="J30"/>
      <c r="K30"/>
      <c r="L30"/>
    </row>
    <row r="31" spans="2:12" ht="15" customHeight="1">
      <c r="B31" s="168" t="s">
        <v>77</v>
      </c>
      <c r="C31" s="168"/>
      <c r="D31" s="168"/>
      <c r="E31" s="168"/>
      <c r="F31"/>
      <c r="G31"/>
      <c r="H31"/>
      <c r="I31"/>
      <c r="J31"/>
      <c r="K31"/>
      <c r="L31"/>
    </row>
    <row r="32" spans="2:12" ht="5.25" customHeight="1"/>
    <row r="33" spans="3:6">
      <c r="C33"/>
      <c r="D33"/>
      <c r="E33"/>
      <c r="F33"/>
    </row>
    <row r="34" spans="3:6">
      <c r="C34" s="304"/>
      <c r="D34" s="304"/>
      <c r="E34" s="304"/>
      <c r="F34"/>
    </row>
    <row r="35" spans="3:6">
      <c r="C35" s="61"/>
      <c r="D35" s="25"/>
      <c r="E35" s="25"/>
      <c r="F35"/>
    </row>
    <row r="36" spans="3:6">
      <c r="C36"/>
      <c r="D36"/>
      <c r="E36"/>
      <c r="F36"/>
    </row>
    <row r="37" spans="3:6">
      <c r="C37"/>
      <c r="D37"/>
      <c r="E37"/>
      <c r="F37"/>
    </row>
    <row r="38" spans="3:6">
      <c r="D38" s="62"/>
    </row>
  </sheetData>
  <mergeCells count="9">
    <mergeCell ref="B28:E28"/>
    <mergeCell ref="B1:E1"/>
    <mergeCell ref="B2:E2"/>
    <mergeCell ref="B3:E3"/>
    <mergeCell ref="B4:E4"/>
    <mergeCell ref="B5:E5"/>
    <mergeCell ref="B7:B8"/>
    <mergeCell ref="C7:C8"/>
    <mergeCell ref="D7:E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T33"/>
  <sheetViews>
    <sheetView showGridLines="0" zoomScaleNormal="100" zoomScaleSheetLayoutView="100" workbookViewId="0">
      <selection activeCell="AK35" sqref="AK35"/>
    </sheetView>
  </sheetViews>
  <sheetFormatPr baseColWidth="10" defaultColWidth="6.7109375" defaultRowHeight="12.75"/>
  <cols>
    <col min="1" max="1" width="6" style="30" customWidth="1"/>
    <col min="2" max="2" width="25.85546875" style="30" customWidth="1"/>
    <col min="3" max="3" width="6" style="30" hidden="1" customWidth="1"/>
    <col min="4" max="7" width="7.85546875" style="30" hidden="1" customWidth="1"/>
    <col min="8" max="9" width="7.42578125" style="30" hidden="1" customWidth="1"/>
    <col min="10" max="20" width="6.7109375" style="30" customWidth="1"/>
    <col min="21" max="230" width="11.42578125" style="30" customWidth="1"/>
    <col min="231" max="231" width="18.140625" style="30" customWidth="1"/>
    <col min="232" max="239" width="6.7109375" style="30"/>
    <col min="240" max="240" width="5" style="30" customWidth="1"/>
    <col min="241" max="241" width="18.7109375" style="30" customWidth="1"/>
    <col min="242" max="242" width="6.42578125" style="30" customWidth="1"/>
    <col min="243" max="251" width="7.85546875" style="30" customWidth="1"/>
    <col min="252" max="252" width="5.7109375" style="30" customWidth="1"/>
    <col min="253" max="486" width="11.42578125" style="30" customWidth="1"/>
    <col min="487" max="487" width="18.140625" style="30" customWidth="1"/>
    <col min="488" max="495" width="6.7109375" style="30"/>
    <col min="496" max="496" width="5" style="30" customWidth="1"/>
    <col min="497" max="497" width="18.7109375" style="30" customWidth="1"/>
    <col min="498" max="498" width="6.42578125" style="30" customWidth="1"/>
    <col min="499" max="507" width="7.85546875" style="30" customWidth="1"/>
    <col min="508" max="508" width="5.7109375" style="30" customWidth="1"/>
    <col min="509" max="742" width="11.42578125" style="30" customWidth="1"/>
    <col min="743" max="743" width="18.140625" style="30" customWidth="1"/>
    <col min="744" max="751" width="6.7109375" style="30"/>
    <col min="752" max="752" width="5" style="30" customWidth="1"/>
    <col min="753" max="753" width="18.7109375" style="30" customWidth="1"/>
    <col min="754" max="754" width="6.42578125" style="30" customWidth="1"/>
    <col min="755" max="763" width="7.85546875" style="30" customWidth="1"/>
    <col min="764" max="764" width="5.7109375" style="30" customWidth="1"/>
    <col min="765" max="998" width="11.42578125" style="30" customWidth="1"/>
    <col min="999" max="999" width="18.140625" style="30" customWidth="1"/>
    <col min="1000" max="1007" width="6.7109375" style="30"/>
    <col min="1008" max="1008" width="5" style="30" customWidth="1"/>
    <col min="1009" max="1009" width="18.7109375" style="30" customWidth="1"/>
    <col min="1010" max="1010" width="6.42578125" style="30" customWidth="1"/>
    <col min="1011" max="1019" width="7.85546875" style="30" customWidth="1"/>
    <col min="1020" max="1020" width="5.7109375" style="30" customWidth="1"/>
    <col min="1021" max="1254" width="11.42578125" style="30" customWidth="1"/>
    <col min="1255" max="1255" width="18.140625" style="30" customWidth="1"/>
    <col min="1256" max="1263" width="6.7109375" style="30"/>
    <col min="1264" max="1264" width="5" style="30" customWidth="1"/>
    <col min="1265" max="1265" width="18.7109375" style="30" customWidth="1"/>
    <col min="1266" max="1266" width="6.42578125" style="30" customWidth="1"/>
    <col min="1267" max="1275" width="7.85546875" style="30" customWidth="1"/>
    <col min="1276" max="1276" width="5.7109375" style="30" customWidth="1"/>
    <col min="1277" max="1510" width="11.42578125" style="30" customWidth="1"/>
    <col min="1511" max="1511" width="18.140625" style="30" customWidth="1"/>
    <col min="1512" max="1519" width="6.7109375" style="30"/>
    <col min="1520" max="1520" width="5" style="30" customWidth="1"/>
    <col min="1521" max="1521" width="18.7109375" style="30" customWidth="1"/>
    <col min="1522" max="1522" width="6.42578125" style="30" customWidth="1"/>
    <col min="1523" max="1531" width="7.85546875" style="30" customWidth="1"/>
    <col min="1532" max="1532" width="5.7109375" style="30" customWidth="1"/>
    <col min="1533" max="1766" width="11.42578125" style="30" customWidth="1"/>
    <col min="1767" max="1767" width="18.140625" style="30" customWidth="1"/>
    <col min="1768" max="1775" width="6.7109375" style="30"/>
    <col min="1776" max="1776" width="5" style="30" customWidth="1"/>
    <col min="1777" max="1777" width="18.7109375" style="30" customWidth="1"/>
    <col min="1778" max="1778" width="6.42578125" style="30" customWidth="1"/>
    <col min="1779" max="1787" width="7.85546875" style="30" customWidth="1"/>
    <col min="1788" max="1788" width="5.7109375" style="30" customWidth="1"/>
    <col min="1789" max="2022" width="11.42578125" style="30" customWidth="1"/>
    <col min="2023" max="2023" width="18.140625" style="30" customWidth="1"/>
    <col min="2024" max="2031" width="6.7109375" style="30"/>
    <col min="2032" max="2032" width="5" style="30" customWidth="1"/>
    <col min="2033" max="2033" width="18.7109375" style="30" customWidth="1"/>
    <col min="2034" max="2034" width="6.42578125" style="30" customWidth="1"/>
    <col min="2035" max="2043" width="7.85546875" style="30" customWidth="1"/>
    <col min="2044" max="2044" width="5.7109375" style="30" customWidth="1"/>
    <col min="2045" max="2278" width="11.42578125" style="30" customWidth="1"/>
    <col min="2279" max="2279" width="18.140625" style="30" customWidth="1"/>
    <col min="2280" max="2287" width="6.7109375" style="30"/>
    <col min="2288" max="2288" width="5" style="30" customWidth="1"/>
    <col min="2289" max="2289" width="18.7109375" style="30" customWidth="1"/>
    <col min="2290" max="2290" width="6.42578125" style="30" customWidth="1"/>
    <col min="2291" max="2299" width="7.85546875" style="30" customWidth="1"/>
    <col min="2300" max="2300" width="5.7109375" style="30" customWidth="1"/>
    <col min="2301" max="2534" width="11.42578125" style="30" customWidth="1"/>
    <col min="2535" max="2535" width="18.140625" style="30" customWidth="1"/>
    <col min="2536" max="2543" width="6.7109375" style="30"/>
    <col min="2544" max="2544" width="5" style="30" customWidth="1"/>
    <col min="2545" max="2545" width="18.7109375" style="30" customWidth="1"/>
    <col min="2546" max="2546" width="6.42578125" style="30" customWidth="1"/>
    <col min="2547" max="2555" width="7.85546875" style="30" customWidth="1"/>
    <col min="2556" max="2556" width="5.7109375" style="30" customWidth="1"/>
    <col min="2557" max="2790" width="11.42578125" style="30" customWidth="1"/>
    <col min="2791" max="2791" width="18.140625" style="30" customWidth="1"/>
    <col min="2792" max="2799" width="6.7109375" style="30"/>
    <col min="2800" max="2800" width="5" style="30" customWidth="1"/>
    <col min="2801" max="2801" width="18.7109375" style="30" customWidth="1"/>
    <col min="2802" max="2802" width="6.42578125" style="30" customWidth="1"/>
    <col min="2803" max="2811" width="7.85546875" style="30" customWidth="1"/>
    <col min="2812" max="2812" width="5.7109375" style="30" customWidth="1"/>
    <col min="2813" max="3046" width="11.42578125" style="30" customWidth="1"/>
    <col min="3047" max="3047" width="18.140625" style="30" customWidth="1"/>
    <col min="3048" max="3055" width="6.7109375" style="30"/>
    <col min="3056" max="3056" width="5" style="30" customWidth="1"/>
    <col min="3057" max="3057" width="18.7109375" style="30" customWidth="1"/>
    <col min="3058" max="3058" width="6.42578125" style="30" customWidth="1"/>
    <col min="3059" max="3067" width="7.85546875" style="30" customWidth="1"/>
    <col min="3068" max="3068" width="5.7109375" style="30" customWidth="1"/>
    <col min="3069" max="3302" width="11.42578125" style="30" customWidth="1"/>
    <col min="3303" max="3303" width="18.140625" style="30" customWidth="1"/>
    <col min="3304" max="3311" width="6.7109375" style="30"/>
    <col min="3312" max="3312" width="5" style="30" customWidth="1"/>
    <col min="3313" max="3313" width="18.7109375" style="30" customWidth="1"/>
    <col min="3314" max="3314" width="6.42578125" style="30" customWidth="1"/>
    <col min="3315" max="3323" width="7.85546875" style="30" customWidth="1"/>
    <col min="3324" max="3324" width="5.7109375" style="30" customWidth="1"/>
    <col min="3325" max="3558" width="11.42578125" style="30" customWidth="1"/>
    <col min="3559" max="3559" width="18.140625" style="30" customWidth="1"/>
    <col min="3560" max="3567" width="6.7109375" style="30"/>
    <col min="3568" max="3568" width="5" style="30" customWidth="1"/>
    <col min="3569" max="3569" width="18.7109375" style="30" customWidth="1"/>
    <col min="3570" max="3570" width="6.42578125" style="30" customWidth="1"/>
    <col min="3571" max="3579" width="7.85546875" style="30" customWidth="1"/>
    <col min="3580" max="3580" width="5.7109375" style="30" customWidth="1"/>
    <col min="3581" max="3814" width="11.42578125" style="30" customWidth="1"/>
    <col min="3815" max="3815" width="18.140625" style="30" customWidth="1"/>
    <col min="3816" max="3823" width="6.7109375" style="30"/>
    <col min="3824" max="3824" width="5" style="30" customWidth="1"/>
    <col min="3825" max="3825" width="18.7109375" style="30" customWidth="1"/>
    <col min="3826" max="3826" width="6.42578125" style="30" customWidth="1"/>
    <col min="3827" max="3835" width="7.85546875" style="30" customWidth="1"/>
    <col min="3836" max="3836" width="5.7109375" style="30" customWidth="1"/>
    <col min="3837" max="4070" width="11.42578125" style="30" customWidth="1"/>
    <col min="4071" max="4071" width="18.140625" style="30" customWidth="1"/>
    <col min="4072" max="4079" width="6.7109375" style="30"/>
    <col min="4080" max="4080" width="5" style="30" customWidth="1"/>
    <col min="4081" max="4081" width="18.7109375" style="30" customWidth="1"/>
    <col min="4082" max="4082" width="6.42578125" style="30" customWidth="1"/>
    <col min="4083" max="4091" width="7.85546875" style="30" customWidth="1"/>
    <col min="4092" max="4092" width="5.7109375" style="30" customWidth="1"/>
    <col min="4093" max="4326" width="11.42578125" style="30" customWidth="1"/>
    <col min="4327" max="4327" width="18.140625" style="30" customWidth="1"/>
    <col min="4328" max="4335" width="6.7109375" style="30"/>
    <col min="4336" max="4336" width="5" style="30" customWidth="1"/>
    <col min="4337" max="4337" width="18.7109375" style="30" customWidth="1"/>
    <col min="4338" max="4338" width="6.42578125" style="30" customWidth="1"/>
    <col min="4339" max="4347" width="7.85546875" style="30" customWidth="1"/>
    <col min="4348" max="4348" width="5.7109375" style="30" customWidth="1"/>
    <col min="4349" max="4582" width="11.42578125" style="30" customWidth="1"/>
    <col min="4583" max="4583" width="18.140625" style="30" customWidth="1"/>
    <col min="4584" max="4591" width="6.7109375" style="30"/>
    <col min="4592" max="4592" width="5" style="30" customWidth="1"/>
    <col min="4593" max="4593" width="18.7109375" style="30" customWidth="1"/>
    <col min="4594" max="4594" width="6.42578125" style="30" customWidth="1"/>
    <col min="4595" max="4603" width="7.85546875" style="30" customWidth="1"/>
    <col min="4604" max="4604" width="5.7109375" style="30" customWidth="1"/>
    <col min="4605" max="4838" width="11.42578125" style="30" customWidth="1"/>
    <col min="4839" max="4839" width="18.140625" style="30" customWidth="1"/>
    <col min="4840" max="4847" width="6.7109375" style="30"/>
    <col min="4848" max="4848" width="5" style="30" customWidth="1"/>
    <col min="4849" max="4849" width="18.7109375" style="30" customWidth="1"/>
    <col min="4850" max="4850" width="6.42578125" style="30" customWidth="1"/>
    <col min="4851" max="4859" width="7.85546875" style="30" customWidth="1"/>
    <col min="4860" max="4860" width="5.7109375" style="30" customWidth="1"/>
    <col min="4861" max="5094" width="11.42578125" style="30" customWidth="1"/>
    <col min="5095" max="5095" width="18.140625" style="30" customWidth="1"/>
    <col min="5096" max="5103" width="6.7109375" style="30"/>
    <col min="5104" max="5104" width="5" style="30" customWidth="1"/>
    <col min="5105" max="5105" width="18.7109375" style="30" customWidth="1"/>
    <col min="5106" max="5106" width="6.42578125" style="30" customWidth="1"/>
    <col min="5107" max="5115" width="7.85546875" style="30" customWidth="1"/>
    <col min="5116" max="5116" width="5.7109375" style="30" customWidth="1"/>
    <col min="5117" max="5350" width="11.42578125" style="30" customWidth="1"/>
    <col min="5351" max="5351" width="18.140625" style="30" customWidth="1"/>
    <col min="5352" max="5359" width="6.7109375" style="30"/>
    <col min="5360" max="5360" width="5" style="30" customWidth="1"/>
    <col min="5361" max="5361" width="18.7109375" style="30" customWidth="1"/>
    <col min="5362" max="5362" width="6.42578125" style="30" customWidth="1"/>
    <col min="5363" max="5371" width="7.85546875" style="30" customWidth="1"/>
    <col min="5372" max="5372" width="5.7109375" style="30" customWidth="1"/>
    <col min="5373" max="5606" width="11.42578125" style="30" customWidth="1"/>
    <col min="5607" max="5607" width="18.140625" style="30" customWidth="1"/>
    <col min="5608" max="5615" width="6.7109375" style="30"/>
    <col min="5616" max="5616" width="5" style="30" customWidth="1"/>
    <col min="5617" max="5617" width="18.7109375" style="30" customWidth="1"/>
    <col min="5618" max="5618" width="6.42578125" style="30" customWidth="1"/>
    <col min="5619" max="5627" width="7.85546875" style="30" customWidth="1"/>
    <col min="5628" max="5628" width="5.7109375" style="30" customWidth="1"/>
    <col min="5629" max="5862" width="11.42578125" style="30" customWidth="1"/>
    <col min="5863" max="5863" width="18.140625" style="30" customWidth="1"/>
    <col min="5864" max="5871" width="6.7109375" style="30"/>
    <col min="5872" max="5872" width="5" style="30" customWidth="1"/>
    <col min="5873" max="5873" width="18.7109375" style="30" customWidth="1"/>
    <col min="5874" max="5874" width="6.42578125" style="30" customWidth="1"/>
    <col min="5875" max="5883" width="7.85546875" style="30" customWidth="1"/>
    <col min="5884" max="5884" width="5.7109375" style="30" customWidth="1"/>
    <col min="5885" max="6118" width="11.42578125" style="30" customWidth="1"/>
    <col min="6119" max="6119" width="18.140625" style="30" customWidth="1"/>
    <col min="6120" max="6127" width="6.7109375" style="30"/>
    <col min="6128" max="6128" width="5" style="30" customWidth="1"/>
    <col min="6129" max="6129" width="18.7109375" style="30" customWidth="1"/>
    <col min="6130" max="6130" width="6.42578125" style="30" customWidth="1"/>
    <col min="6131" max="6139" width="7.85546875" style="30" customWidth="1"/>
    <col min="6140" max="6140" width="5.7109375" style="30" customWidth="1"/>
    <col min="6141" max="6374" width="11.42578125" style="30" customWidth="1"/>
    <col min="6375" max="6375" width="18.140625" style="30" customWidth="1"/>
    <col min="6376" max="6383" width="6.7109375" style="30"/>
    <col min="6384" max="6384" width="5" style="30" customWidth="1"/>
    <col min="6385" max="6385" width="18.7109375" style="30" customWidth="1"/>
    <col min="6386" max="6386" width="6.42578125" style="30" customWidth="1"/>
    <col min="6387" max="6395" width="7.85546875" style="30" customWidth="1"/>
    <col min="6396" max="6396" width="5.7109375" style="30" customWidth="1"/>
    <col min="6397" max="6630" width="11.42578125" style="30" customWidth="1"/>
    <col min="6631" max="6631" width="18.140625" style="30" customWidth="1"/>
    <col min="6632" max="6639" width="6.7109375" style="30"/>
    <col min="6640" max="6640" width="5" style="30" customWidth="1"/>
    <col min="6641" max="6641" width="18.7109375" style="30" customWidth="1"/>
    <col min="6642" max="6642" width="6.42578125" style="30" customWidth="1"/>
    <col min="6643" max="6651" width="7.85546875" style="30" customWidth="1"/>
    <col min="6652" max="6652" width="5.7109375" style="30" customWidth="1"/>
    <col min="6653" max="6886" width="11.42578125" style="30" customWidth="1"/>
    <col min="6887" max="6887" width="18.140625" style="30" customWidth="1"/>
    <col min="6888" max="6895" width="6.7109375" style="30"/>
    <col min="6896" max="6896" width="5" style="30" customWidth="1"/>
    <col min="6897" max="6897" width="18.7109375" style="30" customWidth="1"/>
    <col min="6898" max="6898" width="6.42578125" style="30" customWidth="1"/>
    <col min="6899" max="6907" width="7.85546875" style="30" customWidth="1"/>
    <col min="6908" max="6908" width="5.7109375" style="30" customWidth="1"/>
    <col min="6909" max="7142" width="11.42578125" style="30" customWidth="1"/>
    <col min="7143" max="7143" width="18.140625" style="30" customWidth="1"/>
    <col min="7144" max="7151" width="6.7109375" style="30"/>
    <col min="7152" max="7152" width="5" style="30" customWidth="1"/>
    <col min="7153" max="7153" width="18.7109375" style="30" customWidth="1"/>
    <col min="7154" max="7154" width="6.42578125" style="30" customWidth="1"/>
    <col min="7155" max="7163" width="7.85546875" style="30" customWidth="1"/>
    <col min="7164" max="7164" width="5.7109375" style="30" customWidth="1"/>
    <col min="7165" max="7398" width="11.42578125" style="30" customWidth="1"/>
    <col min="7399" max="7399" width="18.140625" style="30" customWidth="1"/>
    <col min="7400" max="7407" width="6.7109375" style="30"/>
    <col min="7408" max="7408" width="5" style="30" customWidth="1"/>
    <col min="7409" max="7409" width="18.7109375" style="30" customWidth="1"/>
    <col min="7410" max="7410" width="6.42578125" style="30" customWidth="1"/>
    <col min="7411" max="7419" width="7.85546875" style="30" customWidth="1"/>
    <col min="7420" max="7420" width="5.7109375" style="30" customWidth="1"/>
    <col min="7421" max="7654" width="11.42578125" style="30" customWidth="1"/>
    <col min="7655" max="7655" width="18.140625" style="30" customWidth="1"/>
    <col min="7656" max="7663" width="6.7109375" style="30"/>
    <col min="7664" max="7664" width="5" style="30" customWidth="1"/>
    <col min="7665" max="7665" width="18.7109375" style="30" customWidth="1"/>
    <col min="7666" max="7666" width="6.42578125" style="30" customWidth="1"/>
    <col min="7667" max="7675" width="7.85546875" style="30" customWidth="1"/>
    <col min="7676" max="7676" width="5.7109375" style="30" customWidth="1"/>
    <col min="7677" max="7910" width="11.42578125" style="30" customWidth="1"/>
    <col min="7911" max="7911" width="18.140625" style="30" customWidth="1"/>
    <col min="7912" max="7919" width="6.7109375" style="30"/>
    <col min="7920" max="7920" width="5" style="30" customWidth="1"/>
    <col min="7921" max="7921" width="18.7109375" style="30" customWidth="1"/>
    <col min="7922" max="7922" width="6.42578125" style="30" customWidth="1"/>
    <col min="7923" max="7931" width="7.85546875" style="30" customWidth="1"/>
    <col min="7932" max="7932" width="5.7109375" style="30" customWidth="1"/>
    <col min="7933" max="8166" width="11.42578125" style="30" customWidth="1"/>
    <col min="8167" max="8167" width="18.140625" style="30" customWidth="1"/>
    <col min="8168" max="8175" width="6.7109375" style="30"/>
    <col min="8176" max="8176" width="5" style="30" customWidth="1"/>
    <col min="8177" max="8177" width="18.7109375" style="30" customWidth="1"/>
    <col min="8178" max="8178" width="6.42578125" style="30" customWidth="1"/>
    <col min="8179" max="8187" width="7.85546875" style="30" customWidth="1"/>
    <col min="8188" max="8188" width="5.7109375" style="30" customWidth="1"/>
    <col min="8189" max="8422" width="11.42578125" style="30" customWidth="1"/>
    <col min="8423" max="8423" width="18.140625" style="30" customWidth="1"/>
    <col min="8424" max="8431" width="6.7109375" style="30"/>
    <col min="8432" max="8432" width="5" style="30" customWidth="1"/>
    <col min="8433" max="8433" width="18.7109375" style="30" customWidth="1"/>
    <col min="8434" max="8434" width="6.42578125" style="30" customWidth="1"/>
    <col min="8435" max="8443" width="7.85546875" style="30" customWidth="1"/>
    <col min="8444" max="8444" width="5.7109375" style="30" customWidth="1"/>
    <col min="8445" max="8678" width="11.42578125" style="30" customWidth="1"/>
    <col min="8679" max="8679" width="18.140625" style="30" customWidth="1"/>
    <col min="8680" max="8687" width="6.7109375" style="30"/>
    <col min="8688" max="8688" width="5" style="30" customWidth="1"/>
    <col min="8689" max="8689" width="18.7109375" style="30" customWidth="1"/>
    <col min="8690" max="8690" width="6.42578125" style="30" customWidth="1"/>
    <col min="8691" max="8699" width="7.85546875" style="30" customWidth="1"/>
    <col min="8700" max="8700" width="5.7109375" style="30" customWidth="1"/>
    <col min="8701" max="8934" width="11.42578125" style="30" customWidth="1"/>
    <col min="8935" max="8935" width="18.140625" style="30" customWidth="1"/>
    <col min="8936" max="8943" width="6.7109375" style="30"/>
    <col min="8944" max="8944" width="5" style="30" customWidth="1"/>
    <col min="8945" max="8945" width="18.7109375" style="30" customWidth="1"/>
    <col min="8946" max="8946" width="6.42578125" style="30" customWidth="1"/>
    <col min="8947" max="8955" width="7.85546875" style="30" customWidth="1"/>
    <col min="8956" max="8956" width="5.7109375" style="30" customWidth="1"/>
    <col min="8957" max="9190" width="11.42578125" style="30" customWidth="1"/>
    <col min="9191" max="9191" width="18.140625" style="30" customWidth="1"/>
    <col min="9192" max="9199" width="6.7109375" style="30"/>
    <col min="9200" max="9200" width="5" style="30" customWidth="1"/>
    <col min="9201" max="9201" width="18.7109375" style="30" customWidth="1"/>
    <col min="9202" max="9202" width="6.42578125" style="30" customWidth="1"/>
    <col min="9203" max="9211" width="7.85546875" style="30" customWidth="1"/>
    <col min="9212" max="9212" width="5.7109375" style="30" customWidth="1"/>
    <col min="9213" max="9446" width="11.42578125" style="30" customWidth="1"/>
    <col min="9447" max="9447" width="18.140625" style="30" customWidth="1"/>
    <col min="9448" max="9455" width="6.7109375" style="30"/>
    <col min="9456" max="9456" width="5" style="30" customWidth="1"/>
    <col min="9457" max="9457" width="18.7109375" style="30" customWidth="1"/>
    <col min="9458" max="9458" width="6.42578125" style="30" customWidth="1"/>
    <col min="9459" max="9467" width="7.85546875" style="30" customWidth="1"/>
    <col min="9468" max="9468" width="5.7109375" style="30" customWidth="1"/>
    <col min="9469" max="9702" width="11.42578125" style="30" customWidth="1"/>
    <col min="9703" max="9703" width="18.140625" style="30" customWidth="1"/>
    <col min="9704" max="9711" width="6.7109375" style="30"/>
    <col min="9712" max="9712" width="5" style="30" customWidth="1"/>
    <col min="9713" max="9713" width="18.7109375" style="30" customWidth="1"/>
    <col min="9714" max="9714" width="6.42578125" style="30" customWidth="1"/>
    <col min="9715" max="9723" width="7.85546875" style="30" customWidth="1"/>
    <col min="9724" max="9724" width="5.7109375" style="30" customWidth="1"/>
    <col min="9725" max="9958" width="11.42578125" style="30" customWidth="1"/>
    <col min="9959" max="9959" width="18.140625" style="30" customWidth="1"/>
    <col min="9960" max="9967" width="6.7109375" style="30"/>
    <col min="9968" max="9968" width="5" style="30" customWidth="1"/>
    <col min="9969" max="9969" width="18.7109375" style="30" customWidth="1"/>
    <col min="9970" max="9970" width="6.42578125" style="30" customWidth="1"/>
    <col min="9971" max="9979" width="7.85546875" style="30" customWidth="1"/>
    <col min="9980" max="9980" width="5.7109375" style="30" customWidth="1"/>
    <col min="9981" max="10214" width="11.42578125" style="30" customWidth="1"/>
    <col min="10215" max="10215" width="18.140625" style="30" customWidth="1"/>
    <col min="10216" max="10223" width="6.7109375" style="30"/>
    <col min="10224" max="10224" width="5" style="30" customWidth="1"/>
    <col min="10225" max="10225" width="18.7109375" style="30" customWidth="1"/>
    <col min="10226" max="10226" width="6.42578125" style="30" customWidth="1"/>
    <col min="10227" max="10235" width="7.85546875" style="30" customWidth="1"/>
    <col min="10236" max="10236" width="5.7109375" style="30" customWidth="1"/>
    <col min="10237" max="10470" width="11.42578125" style="30" customWidth="1"/>
    <col min="10471" max="10471" width="18.140625" style="30" customWidth="1"/>
    <col min="10472" max="10479" width="6.7109375" style="30"/>
    <col min="10480" max="10480" width="5" style="30" customWidth="1"/>
    <col min="10481" max="10481" width="18.7109375" style="30" customWidth="1"/>
    <col min="10482" max="10482" width="6.42578125" style="30" customWidth="1"/>
    <col min="10483" max="10491" width="7.85546875" style="30" customWidth="1"/>
    <col min="10492" max="10492" width="5.7109375" style="30" customWidth="1"/>
    <col min="10493" max="10726" width="11.42578125" style="30" customWidth="1"/>
    <col min="10727" max="10727" width="18.140625" style="30" customWidth="1"/>
    <col min="10728" max="10735" width="6.7109375" style="30"/>
    <col min="10736" max="10736" width="5" style="30" customWidth="1"/>
    <col min="10737" max="10737" width="18.7109375" style="30" customWidth="1"/>
    <col min="10738" max="10738" width="6.42578125" style="30" customWidth="1"/>
    <col min="10739" max="10747" width="7.85546875" style="30" customWidth="1"/>
    <col min="10748" max="10748" width="5.7109375" style="30" customWidth="1"/>
    <col min="10749" max="10982" width="11.42578125" style="30" customWidth="1"/>
    <col min="10983" max="10983" width="18.140625" style="30" customWidth="1"/>
    <col min="10984" max="10991" width="6.7109375" style="30"/>
    <col min="10992" max="10992" width="5" style="30" customWidth="1"/>
    <col min="10993" max="10993" width="18.7109375" style="30" customWidth="1"/>
    <col min="10994" max="10994" width="6.42578125" style="30" customWidth="1"/>
    <col min="10995" max="11003" width="7.85546875" style="30" customWidth="1"/>
    <col min="11004" max="11004" width="5.7109375" style="30" customWidth="1"/>
    <col min="11005" max="11238" width="11.42578125" style="30" customWidth="1"/>
    <col min="11239" max="11239" width="18.140625" style="30" customWidth="1"/>
    <col min="11240" max="11247" width="6.7109375" style="30"/>
    <col min="11248" max="11248" width="5" style="30" customWidth="1"/>
    <col min="11249" max="11249" width="18.7109375" style="30" customWidth="1"/>
    <col min="11250" max="11250" width="6.42578125" style="30" customWidth="1"/>
    <col min="11251" max="11259" width="7.85546875" style="30" customWidth="1"/>
    <col min="11260" max="11260" width="5.7109375" style="30" customWidth="1"/>
    <col min="11261" max="11494" width="11.42578125" style="30" customWidth="1"/>
    <col min="11495" max="11495" width="18.140625" style="30" customWidth="1"/>
    <col min="11496" max="11503" width="6.7109375" style="30"/>
    <col min="11504" max="11504" width="5" style="30" customWidth="1"/>
    <col min="11505" max="11505" width="18.7109375" style="30" customWidth="1"/>
    <col min="11506" max="11506" width="6.42578125" style="30" customWidth="1"/>
    <col min="11507" max="11515" width="7.85546875" style="30" customWidth="1"/>
    <col min="11516" max="11516" width="5.7109375" style="30" customWidth="1"/>
    <col min="11517" max="11750" width="11.42578125" style="30" customWidth="1"/>
    <col min="11751" max="11751" width="18.140625" style="30" customWidth="1"/>
    <col min="11752" max="11759" width="6.7109375" style="30"/>
    <col min="11760" max="11760" width="5" style="30" customWidth="1"/>
    <col min="11761" max="11761" width="18.7109375" style="30" customWidth="1"/>
    <col min="11762" max="11762" width="6.42578125" style="30" customWidth="1"/>
    <col min="11763" max="11771" width="7.85546875" style="30" customWidth="1"/>
    <col min="11772" max="11772" width="5.7109375" style="30" customWidth="1"/>
    <col min="11773" max="12006" width="11.42578125" style="30" customWidth="1"/>
    <col min="12007" max="12007" width="18.140625" style="30" customWidth="1"/>
    <col min="12008" max="12015" width="6.7109375" style="30"/>
    <col min="12016" max="12016" width="5" style="30" customWidth="1"/>
    <col min="12017" max="12017" width="18.7109375" style="30" customWidth="1"/>
    <col min="12018" max="12018" width="6.42578125" style="30" customWidth="1"/>
    <col min="12019" max="12027" width="7.85546875" style="30" customWidth="1"/>
    <col min="12028" max="12028" width="5.7109375" style="30" customWidth="1"/>
    <col min="12029" max="12262" width="11.42578125" style="30" customWidth="1"/>
    <col min="12263" max="12263" width="18.140625" style="30" customWidth="1"/>
    <col min="12264" max="12271" width="6.7109375" style="30"/>
    <col min="12272" max="12272" width="5" style="30" customWidth="1"/>
    <col min="12273" max="12273" width="18.7109375" style="30" customWidth="1"/>
    <col min="12274" max="12274" width="6.42578125" style="30" customWidth="1"/>
    <col min="12275" max="12283" width="7.85546875" style="30" customWidth="1"/>
    <col min="12284" max="12284" width="5.7109375" style="30" customWidth="1"/>
    <col min="12285" max="12518" width="11.42578125" style="30" customWidth="1"/>
    <col min="12519" max="12519" width="18.140625" style="30" customWidth="1"/>
    <col min="12520" max="12527" width="6.7109375" style="30"/>
    <col min="12528" max="12528" width="5" style="30" customWidth="1"/>
    <col min="12529" max="12529" width="18.7109375" style="30" customWidth="1"/>
    <col min="12530" max="12530" width="6.42578125" style="30" customWidth="1"/>
    <col min="12531" max="12539" width="7.85546875" style="30" customWidth="1"/>
    <col min="12540" max="12540" width="5.7109375" style="30" customWidth="1"/>
    <col min="12541" max="12774" width="11.42578125" style="30" customWidth="1"/>
    <col min="12775" max="12775" width="18.140625" style="30" customWidth="1"/>
    <col min="12776" max="12783" width="6.7109375" style="30"/>
    <col min="12784" max="12784" width="5" style="30" customWidth="1"/>
    <col min="12785" max="12785" width="18.7109375" style="30" customWidth="1"/>
    <col min="12786" max="12786" width="6.42578125" style="30" customWidth="1"/>
    <col min="12787" max="12795" width="7.85546875" style="30" customWidth="1"/>
    <col min="12796" max="12796" width="5.7109375" style="30" customWidth="1"/>
    <col min="12797" max="13030" width="11.42578125" style="30" customWidth="1"/>
    <col min="13031" max="13031" width="18.140625" style="30" customWidth="1"/>
    <col min="13032" max="13039" width="6.7109375" style="30"/>
    <col min="13040" max="13040" width="5" style="30" customWidth="1"/>
    <col min="13041" max="13041" width="18.7109375" style="30" customWidth="1"/>
    <col min="13042" max="13042" width="6.42578125" style="30" customWidth="1"/>
    <col min="13043" max="13051" width="7.85546875" style="30" customWidth="1"/>
    <col min="13052" max="13052" width="5.7109375" style="30" customWidth="1"/>
    <col min="13053" max="13286" width="11.42578125" style="30" customWidth="1"/>
    <col min="13287" max="13287" width="18.140625" style="30" customWidth="1"/>
    <col min="13288" max="13295" width="6.7109375" style="30"/>
    <col min="13296" max="13296" width="5" style="30" customWidth="1"/>
    <col min="13297" max="13297" width="18.7109375" style="30" customWidth="1"/>
    <col min="13298" max="13298" width="6.42578125" style="30" customWidth="1"/>
    <col min="13299" max="13307" width="7.85546875" style="30" customWidth="1"/>
    <col min="13308" max="13308" width="5.7109375" style="30" customWidth="1"/>
    <col min="13309" max="13542" width="11.42578125" style="30" customWidth="1"/>
    <col min="13543" max="13543" width="18.140625" style="30" customWidth="1"/>
    <col min="13544" max="13551" width="6.7109375" style="30"/>
    <col min="13552" max="13552" width="5" style="30" customWidth="1"/>
    <col min="13553" max="13553" width="18.7109375" style="30" customWidth="1"/>
    <col min="13554" max="13554" width="6.42578125" style="30" customWidth="1"/>
    <col min="13555" max="13563" width="7.85546875" style="30" customWidth="1"/>
    <col min="13564" max="13564" width="5.7109375" style="30" customWidth="1"/>
    <col min="13565" max="13798" width="11.42578125" style="30" customWidth="1"/>
    <col min="13799" max="13799" width="18.140625" style="30" customWidth="1"/>
    <col min="13800" max="13807" width="6.7109375" style="30"/>
    <col min="13808" max="13808" width="5" style="30" customWidth="1"/>
    <col min="13809" max="13809" width="18.7109375" style="30" customWidth="1"/>
    <col min="13810" max="13810" width="6.42578125" style="30" customWidth="1"/>
    <col min="13811" max="13819" width="7.85546875" style="30" customWidth="1"/>
    <col min="13820" max="13820" width="5.7109375" style="30" customWidth="1"/>
    <col min="13821" max="14054" width="11.42578125" style="30" customWidth="1"/>
    <col min="14055" max="14055" width="18.140625" style="30" customWidth="1"/>
    <col min="14056" max="14063" width="6.7109375" style="30"/>
    <col min="14064" max="14064" width="5" style="30" customWidth="1"/>
    <col min="14065" max="14065" width="18.7109375" style="30" customWidth="1"/>
    <col min="14066" max="14066" width="6.42578125" style="30" customWidth="1"/>
    <col min="14067" max="14075" width="7.85546875" style="30" customWidth="1"/>
    <col min="14076" max="14076" width="5.7109375" style="30" customWidth="1"/>
    <col min="14077" max="14310" width="11.42578125" style="30" customWidth="1"/>
    <col min="14311" max="14311" width="18.140625" style="30" customWidth="1"/>
    <col min="14312" max="14319" width="6.7109375" style="30"/>
    <col min="14320" max="14320" width="5" style="30" customWidth="1"/>
    <col min="14321" max="14321" width="18.7109375" style="30" customWidth="1"/>
    <col min="14322" max="14322" width="6.42578125" style="30" customWidth="1"/>
    <col min="14323" max="14331" width="7.85546875" style="30" customWidth="1"/>
    <col min="14332" max="14332" width="5.7109375" style="30" customWidth="1"/>
    <col min="14333" max="14566" width="11.42578125" style="30" customWidth="1"/>
    <col min="14567" max="14567" width="18.140625" style="30" customWidth="1"/>
    <col min="14568" max="14575" width="6.7109375" style="30"/>
    <col min="14576" max="14576" width="5" style="30" customWidth="1"/>
    <col min="14577" max="14577" width="18.7109375" style="30" customWidth="1"/>
    <col min="14578" max="14578" width="6.42578125" style="30" customWidth="1"/>
    <col min="14579" max="14587" width="7.85546875" style="30" customWidth="1"/>
    <col min="14588" max="14588" width="5.7109375" style="30" customWidth="1"/>
    <col min="14589" max="14822" width="11.42578125" style="30" customWidth="1"/>
    <col min="14823" max="14823" width="18.140625" style="30" customWidth="1"/>
    <col min="14824" max="14831" width="6.7109375" style="30"/>
    <col min="14832" max="14832" width="5" style="30" customWidth="1"/>
    <col min="14833" max="14833" width="18.7109375" style="30" customWidth="1"/>
    <col min="14834" max="14834" width="6.42578125" style="30" customWidth="1"/>
    <col min="14835" max="14843" width="7.85546875" style="30" customWidth="1"/>
    <col min="14844" max="14844" width="5.7109375" style="30" customWidth="1"/>
    <col min="14845" max="15078" width="11.42578125" style="30" customWidth="1"/>
    <col min="15079" max="15079" width="18.140625" style="30" customWidth="1"/>
    <col min="15080" max="15087" width="6.7109375" style="30"/>
    <col min="15088" max="15088" width="5" style="30" customWidth="1"/>
    <col min="15089" max="15089" width="18.7109375" style="30" customWidth="1"/>
    <col min="15090" max="15090" width="6.42578125" style="30" customWidth="1"/>
    <col min="15091" max="15099" width="7.85546875" style="30" customWidth="1"/>
    <col min="15100" max="15100" width="5.7109375" style="30" customWidth="1"/>
    <col min="15101" max="15334" width="11.42578125" style="30" customWidth="1"/>
    <col min="15335" max="15335" width="18.140625" style="30" customWidth="1"/>
    <col min="15336" max="15343" width="6.7109375" style="30"/>
    <col min="15344" max="15344" width="5" style="30" customWidth="1"/>
    <col min="15345" max="15345" width="18.7109375" style="30" customWidth="1"/>
    <col min="15346" max="15346" width="6.42578125" style="30" customWidth="1"/>
    <col min="15347" max="15355" width="7.85546875" style="30" customWidth="1"/>
    <col min="15356" max="15356" width="5.7109375" style="30" customWidth="1"/>
    <col min="15357" max="15590" width="11.42578125" style="30" customWidth="1"/>
    <col min="15591" max="15591" width="18.140625" style="30" customWidth="1"/>
    <col min="15592" max="15599" width="6.7109375" style="30"/>
    <col min="15600" max="15600" width="5" style="30" customWidth="1"/>
    <col min="15601" max="15601" width="18.7109375" style="30" customWidth="1"/>
    <col min="15602" max="15602" width="6.42578125" style="30" customWidth="1"/>
    <col min="15603" max="15611" width="7.85546875" style="30" customWidth="1"/>
    <col min="15612" max="15612" width="5.7109375" style="30" customWidth="1"/>
    <col min="15613" max="15846" width="11.42578125" style="30" customWidth="1"/>
    <col min="15847" max="15847" width="18.140625" style="30" customWidth="1"/>
    <col min="15848" max="15855" width="6.7109375" style="30"/>
    <col min="15856" max="15856" width="5" style="30" customWidth="1"/>
    <col min="15857" max="15857" width="18.7109375" style="30" customWidth="1"/>
    <col min="15858" max="15858" width="6.42578125" style="30" customWidth="1"/>
    <col min="15859" max="15867" width="7.85546875" style="30" customWidth="1"/>
    <col min="15868" max="15868" width="5.7109375" style="30" customWidth="1"/>
    <col min="15869" max="16102" width="11.42578125" style="30" customWidth="1"/>
    <col min="16103" max="16103" width="18.140625" style="30" customWidth="1"/>
    <col min="16104" max="16111" width="6.7109375" style="30"/>
    <col min="16112" max="16112" width="5" style="30" customWidth="1"/>
    <col min="16113" max="16113" width="18.7109375" style="30" customWidth="1"/>
    <col min="16114" max="16114" width="6.42578125" style="30" customWidth="1"/>
    <col min="16115" max="16123" width="7.85546875" style="30" customWidth="1"/>
    <col min="16124" max="16124" width="5.7109375" style="30" customWidth="1"/>
    <col min="16125" max="16358" width="11.42578125" style="30" customWidth="1"/>
    <col min="16359" max="16359" width="18.140625" style="30" customWidth="1"/>
    <col min="16360" max="16384" width="6.7109375" style="30"/>
  </cols>
  <sheetData>
    <row r="1" spans="2:20" ht="23.25" customHeight="1"/>
    <row r="2" spans="2:20" ht="16.5" customHeight="1">
      <c r="B2" s="335" t="s">
        <v>50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</row>
    <row r="3" spans="2:20" ht="31.5" customHeight="1">
      <c r="B3" s="362" t="s">
        <v>178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</row>
    <row r="4" spans="2:20" ht="16.5" customHeight="1">
      <c r="B4" s="363" t="s">
        <v>40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</row>
    <row r="5" spans="2:20" ht="10.5" customHeight="1" thickBot="1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20" ht="48" customHeight="1" thickBot="1">
      <c r="B6" s="33" t="s">
        <v>118</v>
      </c>
      <c r="C6" s="33">
        <v>2005</v>
      </c>
      <c r="D6" s="33">
        <v>2006</v>
      </c>
      <c r="E6" s="33">
        <v>2007</v>
      </c>
      <c r="F6" s="33">
        <v>2008</v>
      </c>
      <c r="G6" s="33">
        <v>2009</v>
      </c>
      <c r="H6" s="33">
        <v>2010</v>
      </c>
      <c r="I6" s="33">
        <v>2011</v>
      </c>
      <c r="J6" s="23">
        <v>2013</v>
      </c>
      <c r="K6" s="23">
        <v>2014</v>
      </c>
      <c r="L6" s="23">
        <v>2015</v>
      </c>
      <c r="M6" s="23">
        <v>2016</v>
      </c>
      <c r="N6" s="23">
        <v>2017</v>
      </c>
      <c r="O6" s="23">
        <v>2018</v>
      </c>
      <c r="P6" s="23">
        <v>2019</v>
      </c>
      <c r="Q6" s="23">
        <v>2020</v>
      </c>
      <c r="R6" s="23">
        <v>2021</v>
      </c>
      <c r="S6" s="23">
        <v>2022</v>
      </c>
      <c r="T6" s="23">
        <v>2023</v>
      </c>
    </row>
    <row r="7" spans="2:20" ht="7.5" customHeight="1"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2:20" ht="12" customHeight="1">
      <c r="B8" s="39" t="s">
        <v>32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20" ht="12" customHeight="1">
      <c r="B9" s="131" t="s">
        <v>48</v>
      </c>
      <c r="C9" s="132">
        <v>9.3136643492882634</v>
      </c>
      <c r="D9" s="132">
        <v>9.4170805000642446</v>
      </c>
      <c r="E9" s="132">
        <v>9.522684212101705</v>
      </c>
      <c r="F9" s="132">
        <v>9.6107207304127424</v>
      </c>
      <c r="G9" s="132">
        <v>9.6599094117428219</v>
      </c>
      <c r="H9" s="132">
        <v>9.7042929584417088</v>
      </c>
      <c r="I9" s="132">
        <v>9.773869583439426</v>
      </c>
      <c r="J9" s="132">
        <v>9.8695268848782298</v>
      </c>
      <c r="K9" s="132">
        <v>9.9068426648229888</v>
      </c>
      <c r="L9" s="132">
        <v>9.9295726968790863</v>
      </c>
      <c r="M9" s="132">
        <v>9.9726101319423481</v>
      </c>
      <c r="N9" s="135">
        <v>10.024173775666112</v>
      </c>
      <c r="O9" s="135">
        <v>10.1</v>
      </c>
      <c r="P9" s="135">
        <v>10.155224607360436</v>
      </c>
      <c r="Q9" s="135">
        <v>10.147011589479185</v>
      </c>
      <c r="R9" s="135">
        <v>10.097115741829425</v>
      </c>
      <c r="S9" s="135">
        <v>10.210389888109942</v>
      </c>
      <c r="T9" s="135">
        <v>10.34887319243974</v>
      </c>
    </row>
    <row r="10" spans="2:20" ht="12" customHeight="1">
      <c r="B10" s="131" t="s">
        <v>49</v>
      </c>
      <c r="C10" s="133">
        <v>9.6818013186555998</v>
      </c>
      <c r="D10" s="133">
        <v>9.7938582012681117</v>
      </c>
      <c r="E10" s="133">
        <v>9.9139614664811866</v>
      </c>
      <c r="F10" s="133">
        <v>9.9842448424409831</v>
      </c>
      <c r="G10" s="133">
        <v>10.045404622047855</v>
      </c>
      <c r="H10" s="133">
        <v>10.099778826925336</v>
      </c>
      <c r="I10" s="133">
        <v>10.127504501169302</v>
      </c>
      <c r="J10" s="133">
        <v>10.258360815603934</v>
      </c>
      <c r="K10" s="133">
        <v>10.227797380152031</v>
      </c>
      <c r="L10" s="133">
        <v>10.243730661432847</v>
      </c>
      <c r="M10" s="133">
        <v>10.305468306620615</v>
      </c>
      <c r="N10" s="136">
        <v>10.333998429087696</v>
      </c>
      <c r="O10" s="136">
        <v>10.4</v>
      </c>
      <c r="P10" s="135">
        <v>10.490902898078305</v>
      </c>
      <c r="Q10" s="135">
        <v>10.490178342046674</v>
      </c>
      <c r="R10" s="135">
        <v>10.411955899555798</v>
      </c>
      <c r="S10" s="135">
        <v>10.516071148106134</v>
      </c>
      <c r="T10" s="135">
        <v>10.65441850516773</v>
      </c>
    </row>
    <row r="11" spans="2:20" ht="14.25" customHeight="1">
      <c r="B11" s="126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37"/>
      <c r="O11" s="137"/>
      <c r="R11"/>
      <c r="S11"/>
      <c r="T11"/>
    </row>
    <row r="12" spans="2:20" ht="12" customHeight="1">
      <c r="B12" s="128" t="s">
        <v>41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37"/>
      <c r="O12" s="137"/>
      <c r="R12"/>
      <c r="S12"/>
      <c r="T12"/>
    </row>
    <row r="13" spans="2:20" ht="12" customHeight="1">
      <c r="B13" s="128" t="s">
        <v>42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7"/>
      <c r="O13" s="137"/>
    </row>
    <row r="14" spans="2:20" ht="12" customHeight="1">
      <c r="B14" s="126" t="s">
        <v>48</v>
      </c>
      <c r="C14" s="134">
        <v>9.126104165504616</v>
      </c>
      <c r="D14" s="134">
        <v>9.288876862539686</v>
      </c>
      <c r="E14" s="134">
        <v>9.3828438552649835</v>
      </c>
      <c r="F14" s="189">
        <v>9.4553291569106506</v>
      </c>
      <c r="G14" s="189">
        <v>9.5453989569348288</v>
      </c>
      <c r="H14" s="189">
        <v>9.5698524571357044</v>
      </c>
      <c r="I14" s="189">
        <v>9.659197913758705</v>
      </c>
      <c r="J14" s="189">
        <v>9.854345618799865</v>
      </c>
      <c r="K14" s="189">
        <v>9.915608983265388</v>
      </c>
      <c r="L14" s="189">
        <v>9.9538800668435083</v>
      </c>
      <c r="M14" s="189">
        <v>10.02646783570157</v>
      </c>
      <c r="N14" s="138">
        <v>10.07842434026551</v>
      </c>
      <c r="O14" s="138">
        <v>10.1</v>
      </c>
      <c r="P14" s="138">
        <v>10.123019858975034</v>
      </c>
      <c r="Q14" s="138">
        <v>10.18881033965112</v>
      </c>
      <c r="R14" s="138">
        <v>10.088661868972313</v>
      </c>
      <c r="S14" s="138">
        <v>10.18034602878682</v>
      </c>
      <c r="T14" s="138">
        <v>10.18672640146533</v>
      </c>
    </row>
    <row r="15" spans="2:20" ht="12" customHeight="1">
      <c r="B15" s="126" t="s">
        <v>49</v>
      </c>
      <c r="C15" s="127">
        <v>9.1909896209904716</v>
      </c>
      <c r="D15" s="127">
        <v>9.2470635485845971</v>
      </c>
      <c r="E15" s="127">
        <v>9.3853319436184552</v>
      </c>
      <c r="F15" s="190">
        <v>9.3427031607583864</v>
      </c>
      <c r="G15" s="190">
        <v>9.362085783337518</v>
      </c>
      <c r="H15" s="190">
        <v>9.5464669378105533</v>
      </c>
      <c r="I15" s="190">
        <v>9.5760809172322521</v>
      </c>
      <c r="J15" s="190">
        <v>9.7489024577536849</v>
      </c>
      <c r="K15" s="190">
        <v>9.7737502366020141</v>
      </c>
      <c r="L15" s="190">
        <v>9.7643414291684536</v>
      </c>
      <c r="M15" s="190">
        <v>9.8458600471537618</v>
      </c>
      <c r="N15" s="118">
        <v>9.8351290777947913</v>
      </c>
      <c r="O15" s="118">
        <v>10</v>
      </c>
      <c r="P15" s="138">
        <v>9.9440291916777976</v>
      </c>
      <c r="Q15" s="138">
        <v>10.014983219584202</v>
      </c>
      <c r="R15" s="138">
        <v>9.9007081767781084</v>
      </c>
      <c r="S15" s="138">
        <v>10.038305113692974</v>
      </c>
      <c r="T15" s="138">
        <v>10.032333797737602</v>
      </c>
    </row>
    <row r="16" spans="2:20" ht="12" customHeight="1">
      <c r="B16" s="128" t="s">
        <v>43</v>
      </c>
      <c r="C16" s="130"/>
      <c r="D16" s="130"/>
      <c r="E16" s="130"/>
      <c r="F16" s="191"/>
      <c r="G16" s="191"/>
      <c r="H16" s="191"/>
      <c r="I16" s="191"/>
      <c r="J16" s="191"/>
      <c r="K16" s="191"/>
      <c r="L16" s="191"/>
      <c r="M16" s="191"/>
      <c r="N16" s="137"/>
      <c r="O16" s="137"/>
      <c r="P16" s="138"/>
      <c r="Q16" s="138"/>
      <c r="R16" s="138"/>
      <c r="S16" s="138"/>
      <c r="T16" s="138"/>
    </row>
    <row r="17" spans="2:20" ht="12" customHeight="1">
      <c r="B17" s="126" t="s">
        <v>48</v>
      </c>
      <c r="C17" s="134">
        <v>10.466986195244036</v>
      </c>
      <c r="D17" s="134">
        <v>10.659403172304417</v>
      </c>
      <c r="E17" s="134">
        <v>10.762867349382628</v>
      </c>
      <c r="F17" s="189">
        <v>10.886781835462717</v>
      </c>
      <c r="G17" s="189">
        <v>11.029195024529329</v>
      </c>
      <c r="H17" s="189">
        <v>11.1</v>
      </c>
      <c r="I17" s="189">
        <v>11.306706357651684</v>
      </c>
      <c r="J17" s="189">
        <v>11.561005286538375</v>
      </c>
      <c r="K17" s="189">
        <v>11.618736162531652</v>
      </c>
      <c r="L17" s="189">
        <v>11.516166620840565</v>
      </c>
      <c r="M17" s="189">
        <v>11.620379475265558</v>
      </c>
      <c r="N17" s="138">
        <v>11.764142523941153</v>
      </c>
      <c r="O17" s="138">
        <v>11.9</v>
      </c>
      <c r="P17" s="138">
        <v>12.02843158527863</v>
      </c>
      <c r="Q17" s="138">
        <v>12.070674800124761</v>
      </c>
      <c r="R17" s="138">
        <v>11.987828362697238</v>
      </c>
      <c r="S17" s="138">
        <v>11.973708146044668</v>
      </c>
      <c r="T17" s="138">
        <v>12.156278142973694</v>
      </c>
    </row>
    <row r="18" spans="2:20" ht="12" customHeight="1">
      <c r="B18" s="126" t="s">
        <v>49</v>
      </c>
      <c r="C18" s="127">
        <v>10.772417690018344</v>
      </c>
      <c r="D18" s="127">
        <v>10.896222698053608</v>
      </c>
      <c r="E18" s="127">
        <v>10.875952796455559</v>
      </c>
      <c r="F18" s="190">
        <v>11.101082446484515</v>
      </c>
      <c r="G18" s="190">
        <v>11.224911755601195</v>
      </c>
      <c r="H18" s="190">
        <v>11.279371401732403</v>
      </c>
      <c r="I18" s="190">
        <v>11.433345396116385</v>
      </c>
      <c r="J18" s="190">
        <v>11.623083118554138</v>
      </c>
      <c r="K18" s="190">
        <v>11.558889510054637</v>
      </c>
      <c r="L18" s="190">
        <v>11.542244259153049</v>
      </c>
      <c r="M18" s="190">
        <v>11.588949402050488</v>
      </c>
      <c r="N18" s="118">
        <v>11.69727145831402</v>
      </c>
      <c r="O18" s="118">
        <v>11.8</v>
      </c>
      <c r="P18" s="138">
        <v>11.956918487244781</v>
      </c>
      <c r="Q18" s="138">
        <v>11.94491221032097</v>
      </c>
      <c r="R18" s="138">
        <v>11.82392694673649</v>
      </c>
      <c r="S18" s="138">
        <v>11.814371403106659</v>
      </c>
      <c r="T18" s="138">
        <v>11.923086131817035</v>
      </c>
    </row>
    <row r="19" spans="2:20" ht="12" customHeight="1">
      <c r="B19" s="128" t="s">
        <v>44</v>
      </c>
      <c r="C19" s="130"/>
      <c r="D19" s="130"/>
      <c r="E19" s="130"/>
      <c r="F19" s="191"/>
      <c r="G19" s="191"/>
      <c r="H19" s="191"/>
      <c r="I19" s="191"/>
      <c r="J19" s="191"/>
      <c r="K19" s="191"/>
      <c r="L19" s="191"/>
      <c r="M19" s="191"/>
      <c r="N19" s="137"/>
      <c r="O19" s="137"/>
      <c r="P19" s="138"/>
      <c r="Q19" s="138"/>
      <c r="R19" s="138"/>
      <c r="S19" s="138"/>
      <c r="T19" s="138"/>
    </row>
    <row r="20" spans="2:20" ht="12" customHeight="1">
      <c r="B20" s="126" t="s">
        <v>48</v>
      </c>
      <c r="C20" s="134">
        <v>9.7217479962062328</v>
      </c>
      <c r="D20" s="134">
        <v>9.8958341768345335</v>
      </c>
      <c r="E20" s="134">
        <v>9.9367911683318759</v>
      </c>
      <c r="F20" s="189">
        <v>10.080657445144745</v>
      </c>
      <c r="G20" s="189">
        <v>10.056745671121133</v>
      </c>
      <c r="H20" s="189">
        <v>10</v>
      </c>
      <c r="I20" s="189">
        <v>10.203745025948241</v>
      </c>
      <c r="J20" s="189">
        <v>10.122003144359999</v>
      </c>
      <c r="K20" s="189">
        <v>10.272153098625937</v>
      </c>
      <c r="L20" s="189">
        <v>10.238344482001027</v>
      </c>
      <c r="M20" s="189">
        <v>10.313226708848312</v>
      </c>
      <c r="N20" s="138">
        <v>10.331158385351324</v>
      </c>
      <c r="O20" s="138">
        <v>10.6</v>
      </c>
      <c r="P20" s="138">
        <v>10.60472527223436</v>
      </c>
      <c r="Q20" s="138">
        <v>10.479638935597061</v>
      </c>
      <c r="R20" s="138">
        <v>10.615344223025685</v>
      </c>
      <c r="S20" s="138">
        <v>10.778586975028629</v>
      </c>
      <c r="T20" s="138">
        <v>10.97210743310062</v>
      </c>
    </row>
    <row r="21" spans="2:20" ht="12" customHeight="1">
      <c r="B21" s="126" t="s">
        <v>49</v>
      </c>
      <c r="C21" s="127">
        <v>10.259017630520887</v>
      </c>
      <c r="D21" s="127">
        <v>10.319266953827075</v>
      </c>
      <c r="E21" s="127">
        <v>10.579131569394177</v>
      </c>
      <c r="F21" s="190">
        <v>10.573880438303176</v>
      </c>
      <c r="G21" s="190">
        <v>10.575027568769544</v>
      </c>
      <c r="H21" s="190">
        <v>10.695064277182162</v>
      </c>
      <c r="I21" s="190">
        <v>10.5418273535456</v>
      </c>
      <c r="J21" s="190">
        <v>10.709099668475565</v>
      </c>
      <c r="K21" s="190">
        <v>10.677511109619665</v>
      </c>
      <c r="L21" s="190">
        <v>10.647353242011132</v>
      </c>
      <c r="M21" s="190">
        <v>10.75817959367914</v>
      </c>
      <c r="N21" s="118">
        <v>10.811618059944832</v>
      </c>
      <c r="O21" s="118">
        <v>11</v>
      </c>
      <c r="P21" s="138">
        <v>10.984204367921578</v>
      </c>
      <c r="Q21" s="138">
        <v>10.866839439507755</v>
      </c>
      <c r="R21" s="138">
        <v>10.972088515228984</v>
      </c>
      <c r="S21" s="138">
        <v>11.078286281167863</v>
      </c>
      <c r="T21" s="138">
        <v>11.250728771011438</v>
      </c>
    </row>
    <row r="22" spans="2:20" ht="12" customHeight="1">
      <c r="B22" s="128" t="s">
        <v>45</v>
      </c>
      <c r="C22" s="130"/>
      <c r="D22" s="130"/>
      <c r="E22" s="130"/>
      <c r="F22" s="191"/>
      <c r="G22" s="191"/>
      <c r="H22" s="191"/>
      <c r="I22" s="191"/>
      <c r="J22" s="191"/>
      <c r="K22" s="191"/>
      <c r="L22" s="191"/>
      <c r="M22" s="191"/>
      <c r="N22" s="137"/>
      <c r="O22" s="137"/>
      <c r="P22" s="138"/>
      <c r="Q22" s="138"/>
      <c r="R22" s="138"/>
      <c r="S22" s="138"/>
      <c r="T22" s="138"/>
    </row>
    <row r="23" spans="2:20" ht="12" customHeight="1">
      <c r="B23" s="126" t="s">
        <v>48</v>
      </c>
      <c r="C23" s="134">
        <v>9.204436039241136</v>
      </c>
      <c r="D23" s="134">
        <v>9.0365884198019675</v>
      </c>
      <c r="E23" s="134">
        <v>9.3181928011002153</v>
      </c>
      <c r="F23" s="189">
        <v>9.3473290459053651</v>
      </c>
      <c r="G23" s="189">
        <v>9.4281710262828913</v>
      </c>
      <c r="H23" s="189">
        <v>9.5</v>
      </c>
      <c r="I23" s="189">
        <v>9.3961443847360115</v>
      </c>
      <c r="J23" s="189">
        <v>9.6433740785785567</v>
      </c>
      <c r="K23" s="189">
        <v>9.4835026769558048</v>
      </c>
      <c r="L23" s="189">
        <v>9.5470622006075239</v>
      </c>
      <c r="M23" s="189">
        <v>9.5029528071330684</v>
      </c>
      <c r="N23" s="138">
        <v>9.6332527759616369</v>
      </c>
      <c r="O23" s="138">
        <v>9.6</v>
      </c>
      <c r="P23" s="138">
        <v>9.7138960179661531</v>
      </c>
      <c r="Q23" s="138">
        <v>9.5974556290453243</v>
      </c>
      <c r="R23" s="138">
        <v>9.5854743418036996</v>
      </c>
      <c r="S23" s="138">
        <v>9.8563645689336692</v>
      </c>
      <c r="T23" s="138">
        <v>10.084836836590046</v>
      </c>
    </row>
    <row r="24" spans="2:20" ht="12" customHeight="1">
      <c r="B24" s="126" t="s">
        <v>49</v>
      </c>
      <c r="C24" s="127">
        <v>9.7283355105211591</v>
      </c>
      <c r="D24" s="127">
        <v>9.8002813813463856</v>
      </c>
      <c r="E24" s="127">
        <v>10.062974686356974</v>
      </c>
      <c r="F24" s="190">
        <v>10.061535340173334</v>
      </c>
      <c r="G24" s="190">
        <v>10.121794931399124</v>
      </c>
      <c r="H24" s="190">
        <v>10.040454390378956</v>
      </c>
      <c r="I24" s="190">
        <v>10.137685648749351</v>
      </c>
      <c r="J24" s="190">
        <v>10.110707925197939</v>
      </c>
      <c r="K24" s="190">
        <v>10.012580109227866</v>
      </c>
      <c r="L24" s="190">
        <v>10.059274435329458</v>
      </c>
      <c r="M24" s="190">
        <v>10.20062063421709</v>
      </c>
      <c r="N24" s="118">
        <v>10.130355595041056</v>
      </c>
      <c r="O24" s="118">
        <v>10.3</v>
      </c>
      <c r="P24" s="138">
        <v>10.300235554865642</v>
      </c>
      <c r="Q24" s="138">
        <v>10.257596207872188</v>
      </c>
      <c r="R24" s="138">
        <v>10.193821902667386</v>
      </c>
      <c r="S24" s="138">
        <v>10.322822152271103</v>
      </c>
      <c r="T24" s="138">
        <v>10.502674444860501</v>
      </c>
    </row>
    <row r="25" spans="2:20" ht="12" customHeight="1">
      <c r="B25" s="128" t="s">
        <v>46</v>
      </c>
      <c r="C25" s="130"/>
      <c r="D25" s="130"/>
      <c r="E25" s="130"/>
      <c r="F25" s="191"/>
      <c r="G25" s="191"/>
      <c r="H25" s="191"/>
      <c r="I25" s="191"/>
      <c r="J25" s="191"/>
      <c r="K25" s="191"/>
      <c r="L25" s="191"/>
      <c r="M25" s="191"/>
      <c r="N25" s="137"/>
      <c r="O25" s="137"/>
      <c r="P25" s="138"/>
      <c r="Q25" s="138"/>
      <c r="R25" s="138"/>
      <c r="S25" s="138"/>
      <c r="T25" s="138"/>
    </row>
    <row r="26" spans="2:20" ht="12" customHeight="1">
      <c r="B26" s="126" t="s">
        <v>48</v>
      </c>
      <c r="C26" s="134">
        <v>8.0616999114740544</v>
      </c>
      <c r="D26" s="134">
        <v>8.1836358921408756</v>
      </c>
      <c r="E26" s="134">
        <v>8.5402449700647924</v>
      </c>
      <c r="F26" s="189">
        <v>8.6399247106988089</v>
      </c>
      <c r="G26" s="189">
        <v>8.6595331927467623</v>
      </c>
      <c r="H26" s="189">
        <v>8.8000000000000007</v>
      </c>
      <c r="I26" s="189">
        <v>8.8768448065122545</v>
      </c>
      <c r="J26" s="189">
        <v>8.8388728946699011</v>
      </c>
      <c r="K26" s="189">
        <v>8.8457730432773172</v>
      </c>
      <c r="L26" s="189">
        <v>9.0182431884297412</v>
      </c>
      <c r="M26" s="189">
        <v>9.1104123280959737</v>
      </c>
      <c r="N26" s="138">
        <v>9.0664826616382861</v>
      </c>
      <c r="O26" s="138">
        <v>9.1999999999999993</v>
      </c>
      <c r="P26" s="138">
        <v>9.1674006965433907</v>
      </c>
      <c r="Q26" s="138">
        <v>9.0098589485989518</v>
      </c>
      <c r="R26" s="138">
        <v>8.9193933509138095</v>
      </c>
      <c r="S26" s="138">
        <v>8.9581268312913966</v>
      </c>
      <c r="T26" s="138">
        <v>9.0784429796142696</v>
      </c>
    </row>
    <row r="27" spans="2:20" ht="12" customHeight="1">
      <c r="B27" s="126" t="s">
        <v>49</v>
      </c>
      <c r="C27" s="127">
        <v>8.8825121893653591</v>
      </c>
      <c r="D27" s="127">
        <v>9.2629074983317548</v>
      </c>
      <c r="E27" s="127">
        <v>9.3440343704382993</v>
      </c>
      <c r="F27" s="190">
        <v>9.4855387346972044</v>
      </c>
      <c r="G27" s="190">
        <v>9.532870925572837</v>
      </c>
      <c r="H27" s="190">
        <v>9.573027142507458</v>
      </c>
      <c r="I27" s="190">
        <v>9.7184609640557493</v>
      </c>
      <c r="J27" s="190">
        <v>9.7594412223592411</v>
      </c>
      <c r="K27" s="190">
        <v>9.8462066942094992</v>
      </c>
      <c r="L27" s="190">
        <v>9.8311500347760994</v>
      </c>
      <c r="M27" s="190">
        <v>9.8301179075482548</v>
      </c>
      <c r="N27" s="118">
        <v>9.796179647215892</v>
      </c>
      <c r="O27" s="118">
        <v>9.9</v>
      </c>
      <c r="P27" s="138">
        <v>9.9720890692919593</v>
      </c>
      <c r="Q27" s="138">
        <v>9.8132778925585207</v>
      </c>
      <c r="R27" s="138">
        <v>9.6563247594131152</v>
      </c>
      <c r="S27" s="138">
        <v>9.818230152513804</v>
      </c>
      <c r="T27" s="138">
        <v>10.052875142209036</v>
      </c>
    </row>
    <row r="28" spans="2:20" ht="12" customHeight="1">
      <c r="B28" s="128" t="s">
        <v>47</v>
      </c>
      <c r="C28" s="130"/>
      <c r="D28" s="130"/>
      <c r="E28" s="130"/>
      <c r="F28" s="191"/>
      <c r="G28" s="191"/>
      <c r="H28" s="191"/>
      <c r="I28" s="191"/>
      <c r="J28" s="191"/>
      <c r="K28" s="191"/>
      <c r="L28" s="191"/>
      <c r="M28" s="191"/>
      <c r="N28" s="137"/>
      <c r="O28" s="137"/>
      <c r="P28" s="138"/>
      <c r="Q28" s="138"/>
      <c r="R28" s="138"/>
      <c r="S28" s="138"/>
      <c r="T28" s="138"/>
    </row>
    <row r="29" spans="2:20" ht="12" customHeight="1">
      <c r="B29" s="126" t="s">
        <v>48</v>
      </c>
      <c r="C29" s="134">
        <v>6.7566284000496228</v>
      </c>
      <c r="D29" s="134">
        <v>6.9952538807667022</v>
      </c>
      <c r="E29" s="134">
        <v>6.7677066684365563</v>
      </c>
      <c r="F29" s="189">
        <v>6.8286676346794231</v>
      </c>
      <c r="G29" s="189">
        <v>6.8229436505548344</v>
      </c>
      <c r="H29" s="189">
        <v>7</v>
      </c>
      <c r="I29" s="189">
        <v>7.0414166078596212</v>
      </c>
      <c r="J29" s="189">
        <v>7.3331890343632589</v>
      </c>
      <c r="K29" s="189">
        <v>7.4211702848678485</v>
      </c>
      <c r="L29" s="189">
        <v>7.5873938068026536</v>
      </c>
      <c r="M29" s="189">
        <v>7.5684324384831729</v>
      </c>
      <c r="N29" s="138">
        <v>7.6513671324035091</v>
      </c>
      <c r="O29" s="138">
        <v>7.6</v>
      </c>
      <c r="P29" s="138">
        <v>7.9202563338606931</v>
      </c>
      <c r="Q29" s="138">
        <v>7.8515271214476643</v>
      </c>
      <c r="R29" s="138">
        <v>7.6917224422068191</v>
      </c>
      <c r="S29" s="138">
        <v>7.9577568642957983</v>
      </c>
      <c r="T29" s="138">
        <v>8.0966772371309954</v>
      </c>
    </row>
    <row r="30" spans="2:20" ht="12" customHeight="1">
      <c r="B30" s="126" t="s">
        <v>49</v>
      </c>
      <c r="C30" s="127">
        <v>7.1386239227107673</v>
      </c>
      <c r="D30" s="127">
        <v>7.3232225073016863</v>
      </c>
      <c r="E30" s="127">
        <v>7.3639815142731342</v>
      </c>
      <c r="F30" s="190">
        <v>7.481040246865164</v>
      </c>
      <c r="G30" s="190">
        <v>7.5913255735077447</v>
      </c>
      <c r="H30" s="190">
        <v>7.7324604550100426</v>
      </c>
      <c r="I30" s="190">
        <v>7.8102566333377785</v>
      </c>
      <c r="J30" s="190">
        <v>8.1030715110433533</v>
      </c>
      <c r="K30" s="190">
        <v>8.126272652296759</v>
      </c>
      <c r="L30" s="190">
        <v>8.3264619186164346</v>
      </c>
      <c r="M30" s="190">
        <v>8.3093290040038941</v>
      </c>
      <c r="N30" s="118">
        <v>8.4542248273369047</v>
      </c>
      <c r="O30" s="118">
        <v>8.5</v>
      </c>
      <c r="P30" s="138">
        <v>8.6294617895288912</v>
      </c>
      <c r="Q30" s="138">
        <v>8.6489331611850151</v>
      </c>
      <c r="R30" s="138">
        <v>8.5294956229110976</v>
      </c>
      <c r="S30" s="138">
        <v>8.7518870079023436</v>
      </c>
      <c r="T30" s="138">
        <v>8.9421632099676565</v>
      </c>
    </row>
    <row r="31" spans="2:20" ht="15" customHeight="1" thickBo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2:20" ht="15.75" customHeight="1">
      <c r="B32" s="364" t="s">
        <v>2</v>
      </c>
      <c r="C32" s="364"/>
      <c r="D32" s="364"/>
      <c r="E32" s="364"/>
      <c r="F32" s="364"/>
      <c r="G32" s="364"/>
      <c r="H32" s="364"/>
      <c r="I32" s="364"/>
      <c r="J32" s="364"/>
      <c r="K32" s="364"/>
      <c r="L32" s="364"/>
      <c r="M32" s="364"/>
      <c r="N32" s="364"/>
      <c r="O32" s="364"/>
      <c r="P32" s="364"/>
      <c r="Q32" s="364"/>
      <c r="R32" s="364"/>
      <c r="S32" s="364"/>
      <c r="T32" s="364"/>
    </row>
    <row r="33" spans="2:15" ht="19.5" customHeight="1">
      <c r="B33" s="36"/>
      <c r="C33" s="36"/>
      <c r="D33" s="36"/>
      <c r="E33" s="36"/>
      <c r="F33" s="36"/>
      <c r="G33" s="36"/>
      <c r="H33" s="36"/>
      <c r="I33" s="36"/>
      <c r="J33" s="37"/>
      <c r="K33" s="37"/>
      <c r="L33" s="37"/>
      <c r="M33" s="38"/>
      <c r="N33" s="38"/>
      <c r="O33" s="38"/>
    </row>
  </sheetData>
  <mergeCells count="4">
    <mergeCell ref="B3:T3"/>
    <mergeCell ref="B2:T2"/>
    <mergeCell ref="B4:T4"/>
    <mergeCell ref="B32:T32"/>
  </mergeCells>
  <pageMargins left="0.9055118110236221" right="0.70866141732283472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S101"/>
  <sheetViews>
    <sheetView showGridLines="0" zoomScaleNormal="100" workbookViewId="0">
      <selection activeCell="AK35" sqref="AK35"/>
    </sheetView>
  </sheetViews>
  <sheetFormatPr baseColWidth="10" defaultRowHeight="12.75"/>
  <cols>
    <col min="1" max="1" width="7.42578125" style="156" customWidth="1"/>
    <col min="2" max="10" width="12.140625" style="156" customWidth="1"/>
    <col min="11" max="11" width="11.42578125" style="156"/>
    <col min="12" max="12" width="19.85546875" style="156" customWidth="1"/>
    <col min="13" max="16384" width="11.42578125" style="156"/>
  </cols>
  <sheetData>
    <row r="1" spans="2:10" ht="17.25" customHeight="1"/>
    <row r="2" spans="2:10" ht="14.25">
      <c r="B2" s="341" t="s">
        <v>108</v>
      </c>
      <c r="C2" s="341"/>
      <c r="D2" s="341"/>
      <c r="E2" s="341"/>
      <c r="F2" s="341"/>
      <c r="G2" s="341"/>
      <c r="H2" s="341"/>
      <c r="I2" s="341"/>
      <c r="J2" s="257"/>
    </row>
    <row r="3" spans="2:10" ht="27" customHeight="1">
      <c r="B3" s="342" t="s">
        <v>186</v>
      </c>
      <c r="C3" s="342"/>
      <c r="D3" s="342"/>
      <c r="E3" s="342"/>
      <c r="F3" s="342"/>
      <c r="G3" s="342"/>
      <c r="H3" s="342"/>
      <c r="I3" s="342"/>
      <c r="J3" s="258"/>
    </row>
    <row r="4" spans="2:10">
      <c r="B4" s="366" t="s">
        <v>51</v>
      </c>
      <c r="C4" s="366"/>
      <c r="D4" s="366"/>
      <c r="E4" s="366"/>
      <c r="F4" s="366"/>
      <c r="G4" s="366"/>
      <c r="H4" s="366"/>
      <c r="I4" s="366"/>
      <c r="J4" s="259"/>
    </row>
    <row r="5" spans="2:10">
      <c r="B5" s="157"/>
      <c r="C5" s="157"/>
      <c r="D5" s="157"/>
      <c r="E5" s="157"/>
      <c r="F5" s="157"/>
      <c r="G5" s="157"/>
      <c r="H5" s="157"/>
      <c r="I5" s="157"/>
      <c r="J5" s="157"/>
    </row>
    <row r="6" spans="2:10">
      <c r="B6" s="157"/>
      <c r="C6" s="157"/>
      <c r="D6" s="157"/>
      <c r="E6" s="157"/>
      <c r="F6" s="157"/>
      <c r="G6" s="157"/>
      <c r="H6" s="157"/>
      <c r="I6" s="157"/>
      <c r="J6" s="157"/>
    </row>
    <row r="7" spans="2:10">
      <c r="B7" s="157"/>
      <c r="C7" s="157"/>
      <c r="D7" s="157"/>
      <c r="E7" s="157"/>
      <c r="F7" s="157"/>
      <c r="G7" s="157"/>
      <c r="H7" s="157"/>
      <c r="I7" s="157"/>
      <c r="J7" s="157"/>
    </row>
    <row r="8" spans="2:10">
      <c r="B8" s="157"/>
      <c r="C8" s="157"/>
      <c r="D8" s="157"/>
      <c r="E8" s="157"/>
      <c r="F8" s="157"/>
      <c r="G8" s="157"/>
      <c r="H8" s="157"/>
      <c r="I8" s="157"/>
      <c r="J8" s="157"/>
    </row>
    <row r="9" spans="2:10">
      <c r="B9" s="157"/>
      <c r="C9" s="157"/>
      <c r="D9" s="157"/>
      <c r="E9" s="157"/>
      <c r="F9" s="157"/>
      <c r="G9" s="157"/>
      <c r="H9" s="157"/>
      <c r="I9" s="157"/>
      <c r="J9" s="157"/>
    </row>
    <row r="10" spans="2:10">
      <c r="B10" s="157"/>
      <c r="C10" s="157"/>
      <c r="D10" s="157"/>
      <c r="E10" s="157"/>
      <c r="F10" s="157"/>
      <c r="G10" s="157"/>
      <c r="H10" s="157"/>
      <c r="I10" s="157"/>
      <c r="J10" s="157"/>
    </row>
    <row r="11" spans="2:10">
      <c r="B11" s="157"/>
      <c r="C11" s="157"/>
      <c r="D11" s="157"/>
      <c r="E11" s="157"/>
      <c r="F11" s="157"/>
      <c r="G11" s="157"/>
      <c r="H11" s="157"/>
      <c r="I11" s="157"/>
      <c r="J11" s="157"/>
    </row>
    <row r="12" spans="2:10">
      <c r="B12" s="157"/>
      <c r="C12" s="157"/>
      <c r="D12" s="157"/>
      <c r="E12" s="157"/>
      <c r="F12" s="157"/>
      <c r="G12" s="157"/>
      <c r="H12" s="157"/>
      <c r="I12" s="157"/>
      <c r="J12" s="157"/>
    </row>
    <row r="13" spans="2:10">
      <c r="B13" s="157"/>
      <c r="C13" s="157"/>
      <c r="D13" s="157"/>
      <c r="E13" s="157"/>
      <c r="F13" s="157"/>
      <c r="G13" s="157"/>
      <c r="H13" s="157"/>
      <c r="I13" s="157"/>
      <c r="J13" s="157"/>
    </row>
    <row r="14" spans="2:10">
      <c r="B14" s="157"/>
      <c r="C14" s="157"/>
      <c r="D14" s="157"/>
      <c r="E14" s="157"/>
      <c r="F14" s="157"/>
      <c r="G14" s="157"/>
      <c r="H14" s="157"/>
      <c r="I14" s="157"/>
      <c r="J14" s="157"/>
    </row>
    <row r="15" spans="2:10">
      <c r="B15" s="157"/>
      <c r="C15" s="157"/>
      <c r="D15" s="157"/>
      <c r="E15" s="157"/>
      <c r="F15" s="157"/>
      <c r="G15" s="157"/>
      <c r="H15" s="157"/>
      <c r="I15" s="157"/>
      <c r="J15" s="157"/>
    </row>
    <row r="16" spans="2:10">
      <c r="B16" s="157"/>
      <c r="C16" s="157"/>
      <c r="D16" s="157"/>
      <c r="E16" s="157"/>
      <c r="F16" s="157"/>
      <c r="G16" s="157"/>
      <c r="H16" s="157"/>
      <c r="I16" s="157"/>
      <c r="J16" s="157"/>
    </row>
    <row r="17" spans="2:10">
      <c r="B17" s="157"/>
      <c r="C17" s="157"/>
      <c r="D17" s="157"/>
      <c r="E17" s="157"/>
      <c r="F17" s="157"/>
      <c r="G17" s="157"/>
      <c r="H17" s="157"/>
      <c r="I17" s="157"/>
      <c r="J17" s="157"/>
    </row>
    <row r="18" spans="2:10">
      <c r="B18" s="157"/>
      <c r="C18" s="157"/>
      <c r="D18" s="157"/>
      <c r="E18" s="157"/>
      <c r="F18" s="157"/>
      <c r="G18" s="157"/>
      <c r="H18" s="157"/>
      <c r="I18" s="157"/>
      <c r="J18" s="157"/>
    </row>
    <row r="19" spans="2:10">
      <c r="B19" s="157"/>
      <c r="C19" s="157"/>
      <c r="D19" s="157"/>
      <c r="E19" s="157"/>
      <c r="F19" s="157"/>
      <c r="G19" s="157"/>
      <c r="H19" s="157"/>
      <c r="I19" s="157"/>
      <c r="J19" s="157"/>
    </row>
    <row r="20" spans="2:10">
      <c r="B20" s="157"/>
      <c r="C20" s="157"/>
      <c r="D20" s="157"/>
      <c r="E20" s="157"/>
      <c r="F20" s="157"/>
      <c r="G20" s="157"/>
      <c r="H20" s="157"/>
      <c r="I20" s="157"/>
      <c r="J20" s="157"/>
    </row>
    <row r="21" spans="2:10">
      <c r="B21" s="157"/>
      <c r="C21" s="157"/>
      <c r="D21" s="157"/>
      <c r="E21" s="157"/>
      <c r="F21" s="157"/>
      <c r="G21" s="157"/>
      <c r="H21" s="157"/>
      <c r="I21" s="157"/>
      <c r="J21" s="157"/>
    </row>
    <row r="22" spans="2:10">
      <c r="B22" s="157"/>
      <c r="C22" s="157"/>
      <c r="D22" s="157"/>
      <c r="E22" s="157"/>
      <c r="F22" s="157"/>
      <c r="G22" s="157"/>
      <c r="H22" s="157"/>
      <c r="I22" s="157"/>
      <c r="J22" s="157"/>
    </row>
    <row r="23" spans="2:10">
      <c r="B23" s="157"/>
      <c r="C23" s="157"/>
      <c r="D23" s="157"/>
      <c r="E23" s="157"/>
      <c r="F23" s="157"/>
      <c r="G23" s="157"/>
      <c r="H23" s="157"/>
      <c r="I23" s="157"/>
      <c r="J23" s="157"/>
    </row>
    <row r="24" spans="2:10">
      <c r="B24" s="157"/>
      <c r="C24" s="157"/>
      <c r="D24" s="157"/>
      <c r="E24" s="157"/>
      <c r="F24" s="157"/>
      <c r="G24" s="157"/>
      <c r="H24" s="157"/>
      <c r="I24" s="157"/>
      <c r="J24" s="157"/>
    </row>
    <row r="25" spans="2:10">
      <c r="B25" s="157"/>
      <c r="C25" s="157"/>
      <c r="D25" s="157"/>
      <c r="E25" s="157"/>
      <c r="F25" s="157"/>
      <c r="G25" s="157"/>
      <c r="H25" s="157"/>
      <c r="I25" s="157"/>
      <c r="J25" s="157"/>
    </row>
    <row r="26" spans="2:10">
      <c r="B26" s="157"/>
      <c r="C26" s="157"/>
      <c r="D26" s="157"/>
      <c r="E26" s="157"/>
      <c r="F26" s="157"/>
      <c r="G26" s="157"/>
      <c r="H26" s="157"/>
      <c r="I26" s="157"/>
      <c r="J26" s="157"/>
    </row>
    <row r="27" spans="2:10">
      <c r="B27" s="157"/>
      <c r="C27" s="157"/>
      <c r="D27" s="157"/>
      <c r="E27" s="157"/>
      <c r="F27" s="157"/>
      <c r="G27" s="157"/>
      <c r="H27" s="157"/>
      <c r="I27" s="157"/>
      <c r="J27" s="157"/>
    </row>
    <row r="28" spans="2:10">
      <c r="B28" s="157"/>
      <c r="C28" s="157"/>
      <c r="D28" s="157"/>
      <c r="E28" s="157"/>
      <c r="F28" s="157"/>
      <c r="G28" s="157"/>
      <c r="H28" s="157"/>
      <c r="I28" s="157"/>
      <c r="J28" s="157"/>
    </row>
    <row r="29" spans="2:10">
      <c r="B29" s="157"/>
      <c r="C29" s="157"/>
      <c r="D29" s="157"/>
      <c r="E29" s="157"/>
      <c r="F29" s="157"/>
      <c r="G29" s="157"/>
      <c r="H29" s="157"/>
      <c r="I29" s="157"/>
      <c r="J29" s="157"/>
    </row>
    <row r="30" spans="2:10">
      <c r="B30" s="157"/>
      <c r="C30" s="157"/>
      <c r="D30" s="157"/>
      <c r="E30" s="157"/>
      <c r="F30" s="157"/>
      <c r="G30" s="157"/>
      <c r="H30" s="157"/>
      <c r="I30" s="157"/>
      <c r="J30" s="157"/>
    </row>
    <row r="31" spans="2:10">
      <c r="B31" s="157"/>
      <c r="C31" s="157"/>
      <c r="D31" s="157"/>
      <c r="E31" s="157"/>
      <c r="F31" s="157"/>
      <c r="G31" s="157"/>
      <c r="H31" s="157"/>
      <c r="I31" s="157"/>
      <c r="J31" s="157"/>
    </row>
    <row r="32" spans="2:10">
      <c r="B32" s="157"/>
      <c r="C32" s="157"/>
      <c r="D32" s="157"/>
      <c r="E32" s="157"/>
      <c r="F32" s="157"/>
      <c r="G32" s="157"/>
      <c r="H32" s="157"/>
      <c r="I32" s="157"/>
      <c r="J32" s="157"/>
    </row>
    <row r="33" spans="2:19">
      <c r="B33" s="157"/>
      <c r="C33" s="157"/>
      <c r="D33" s="157"/>
      <c r="E33" s="157"/>
      <c r="F33" s="157"/>
      <c r="G33" s="157"/>
      <c r="H33" s="157"/>
      <c r="I33" s="157"/>
      <c r="J33" s="157"/>
    </row>
    <row r="34" spans="2:19">
      <c r="B34" s="157"/>
      <c r="C34" s="157"/>
      <c r="D34" s="157"/>
      <c r="E34" s="157"/>
      <c r="F34" s="157"/>
      <c r="G34" s="157"/>
      <c r="H34" s="157"/>
      <c r="I34" s="157"/>
      <c r="J34" s="157"/>
    </row>
    <row r="35" spans="2:19">
      <c r="B35" s="157"/>
      <c r="C35" s="157"/>
      <c r="D35" s="157"/>
      <c r="E35" s="157"/>
      <c r="F35" s="157"/>
      <c r="G35" s="157"/>
      <c r="H35" s="157"/>
      <c r="I35" s="157"/>
      <c r="J35" s="157"/>
    </row>
    <row r="36" spans="2:19">
      <c r="B36" s="157"/>
      <c r="C36" s="157"/>
      <c r="D36" s="157"/>
      <c r="E36" s="157"/>
      <c r="F36" s="157"/>
      <c r="G36" s="157"/>
      <c r="H36" s="157"/>
      <c r="I36" s="157"/>
      <c r="J36" s="157"/>
    </row>
    <row r="37" spans="2:19" ht="24" customHeight="1">
      <c r="B37" s="367" t="s">
        <v>128</v>
      </c>
      <c r="C37" s="367"/>
      <c r="D37" s="367"/>
      <c r="E37" s="367"/>
      <c r="F37" s="367"/>
      <c r="G37" s="367"/>
      <c r="H37" s="367"/>
      <c r="I37" s="367"/>
      <c r="J37" s="251"/>
    </row>
    <row r="38" spans="2:19" ht="36" customHeight="1">
      <c r="B38" s="367" t="s">
        <v>129</v>
      </c>
      <c r="C38" s="367"/>
      <c r="D38" s="367"/>
      <c r="E38" s="367"/>
      <c r="F38" s="367"/>
      <c r="G38" s="367"/>
      <c r="H38" s="367"/>
      <c r="I38" s="367"/>
      <c r="J38" s="251"/>
    </row>
    <row r="39" spans="2:19" ht="12.75" customHeight="1">
      <c r="B39" s="368" t="s">
        <v>2</v>
      </c>
      <c r="C39" s="368"/>
      <c r="D39" s="368"/>
      <c r="E39" s="368"/>
      <c r="F39" s="368"/>
      <c r="G39" s="368"/>
      <c r="H39" s="368"/>
      <c r="I39" s="368"/>
      <c r="J39" s="260"/>
    </row>
    <row r="40" spans="2:19">
      <c r="B40" s="158"/>
      <c r="C40" s="159"/>
      <c r="D40" s="157"/>
      <c r="E40" s="157"/>
      <c r="F40" s="157"/>
      <c r="G40" s="157"/>
      <c r="H40" s="157"/>
      <c r="I40" s="157"/>
      <c r="J40" s="157"/>
    </row>
    <row r="41" spans="2:19" customFormat="1"/>
    <row r="42" spans="2:19" customFormat="1"/>
    <row r="43" spans="2:19" ht="13.5" thickBot="1">
      <c r="H43" s="248"/>
      <c r="I43" s="248"/>
      <c r="J43" s="160"/>
    </row>
    <row r="44" spans="2:19" ht="13.5">
      <c r="G44" s="200"/>
      <c r="H44" s="247"/>
      <c r="I44" s="247"/>
      <c r="J44" s="155"/>
      <c r="L44" s="210" t="s">
        <v>102</v>
      </c>
      <c r="M44" s="211" t="s">
        <v>4</v>
      </c>
      <c r="N44" s="211" t="s">
        <v>5</v>
      </c>
      <c r="O44" s="212" t="s">
        <v>4</v>
      </c>
    </row>
    <row r="45" spans="2:19" ht="13.5">
      <c r="G45" s="200"/>
      <c r="H45" s="247"/>
      <c r="I45" s="247"/>
      <c r="J45" s="155"/>
      <c r="L45" s="311" t="s">
        <v>140</v>
      </c>
      <c r="M45" s="312">
        <v>8.7150571448673464</v>
      </c>
      <c r="N45" s="313">
        <v>9.3529414401390127</v>
      </c>
      <c r="O45" s="269">
        <f t="shared" ref="O45:O70" si="0">-M45</f>
        <v>-8.7150571448673464</v>
      </c>
      <c r="P45" s="161"/>
      <c r="Q45" s="161"/>
      <c r="R45" s="161"/>
      <c r="S45" s="161"/>
    </row>
    <row r="46" spans="2:19" ht="13.5">
      <c r="G46" s="200"/>
      <c r="H46" s="247"/>
      <c r="I46" s="247"/>
      <c r="J46" s="155"/>
      <c r="L46" s="311" t="s">
        <v>153</v>
      </c>
      <c r="M46" s="312">
        <v>8.7259892715928089</v>
      </c>
      <c r="N46" s="313">
        <v>8.9355198311743287</v>
      </c>
      <c r="O46" s="269">
        <f t="shared" si="0"/>
        <v>-8.7259892715928089</v>
      </c>
      <c r="P46" s="161"/>
      <c r="Q46" s="161"/>
      <c r="R46" s="161"/>
      <c r="S46" s="161"/>
    </row>
    <row r="47" spans="2:19" ht="13.5">
      <c r="G47" s="200"/>
      <c r="H47" s="247"/>
      <c r="I47" s="247"/>
      <c r="J47" s="155"/>
      <c r="L47" s="311" t="s">
        <v>167</v>
      </c>
      <c r="M47" s="312">
        <v>8.7302173470750351</v>
      </c>
      <c r="N47" s="313">
        <v>9.1992785769926702</v>
      </c>
      <c r="O47" s="269">
        <f t="shared" si="0"/>
        <v>-8.7302173470750351</v>
      </c>
      <c r="P47" s="161"/>
      <c r="Q47" s="161"/>
      <c r="R47" s="161"/>
      <c r="S47" s="161"/>
    </row>
    <row r="48" spans="2:19" ht="13.5">
      <c r="G48" s="200"/>
      <c r="H48" s="247"/>
      <c r="I48" s="247"/>
      <c r="J48" s="155"/>
      <c r="L48" s="311" t="s">
        <v>137</v>
      </c>
      <c r="M48" s="312">
        <v>8.8549905169569207</v>
      </c>
      <c r="N48" s="313">
        <v>9.5122479661310084</v>
      </c>
      <c r="O48" s="269">
        <f t="shared" si="0"/>
        <v>-8.8549905169569207</v>
      </c>
      <c r="P48" s="161"/>
      <c r="Q48" s="161"/>
      <c r="R48" s="161"/>
      <c r="S48" s="161"/>
    </row>
    <row r="49" spans="7:19" ht="13.5">
      <c r="G49" s="200"/>
      <c r="H49" s="247"/>
      <c r="I49" s="247"/>
      <c r="J49" s="155"/>
      <c r="L49" s="311" t="s">
        <v>147</v>
      </c>
      <c r="M49" s="312">
        <v>9.0054917941328299</v>
      </c>
      <c r="N49" s="313">
        <v>9.5424630086779363</v>
      </c>
      <c r="O49" s="269">
        <f t="shared" si="0"/>
        <v>-9.0054917941328299</v>
      </c>
      <c r="P49" s="161"/>
      <c r="Q49" s="161"/>
      <c r="R49" s="161"/>
      <c r="S49" s="161"/>
    </row>
    <row r="50" spans="7:19" ht="13.5">
      <c r="G50" s="200"/>
      <c r="H50" s="247"/>
      <c r="I50" s="247"/>
      <c r="J50" s="155"/>
      <c r="L50" s="311" t="s">
        <v>142</v>
      </c>
      <c r="M50" s="312">
        <v>9.3310365027405897</v>
      </c>
      <c r="N50" s="313">
        <v>10.119744500380909</v>
      </c>
      <c r="O50" s="269">
        <f t="shared" si="0"/>
        <v>-9.3310365027405897</v>
      </c>
      <c r="P50" s="161"/>
      <c r="Q50" s="161"/>
      <c r="R50" s="161"/>
      <c r="S50" s="161"/>
    </row>
    <row r="51" spans="7:19" ht="13.5">
      <c r="G51" s="200"/>
      <c r="H51" s="247"/>
      <c r="I51" s="247"/>
      <c r="J51" s="155"/>
      <c r="L51" s="311" t="s">
        <v>151</v>
      </c>
      <c r="M51" s="312">
        <v>9.35516879907569</v>
      </c>
      <c r="N51" s="313">
        <v>9.6362581413329149</v>
      </c>
      <c r="O51" s="269">
        <f t="shared" si="0"/>
        <v>-9.35516879907569</v>
      </c>
      <c r="P51" s="161"/>
      <c r="Q51" s="161"/>
      <c r="R51" s="161"/>
      <c r="S51" s="161"/>
    </row>
    <row r="52" spans="7:19" ht="13.5">
      <c r="G52" s="202"/>
      <c r="H52" s="247"/>
      <c r="I52" s="247"/>
      <c r="J52" s="155"/>
      <c r="L52" s="311" t="s">
        <v>156</v>
      </c>
      <c r="M52" s="312">
        <v>9.3745927322313811</v>
      </c>
      <c r="N52" s="313">
        <v>9.8036635353116957</v>
      </c>
      <c r="O52" s="269">
        <f t="shared" si="0"/>
        <v>-9.3745927322313811</v>
      </c>
      <c r="P52" s="161"/>
      <c r="Q52" s="161"/>
      <c r="R52" s="161"/>
      <c r="S52" s="161"/>
    </row>
    <row r="53" spans="7:19" ht="13.5">
      <c r="G53" s="200"/>
      <c r="H53" s="247"/>
      <c r="I53" s="247"/>
      <c r="J53" s="155"/>
      <c r="L53" s="311" t="s">
        <v>168</v>
      </c>
      <c r="M53" s="312">
        <v>9.4088289538984853</v>
      </c>
      <c r="N53" s="313">
        <v>10.026711725681311</v>
      </c>
      <c r="O53" s="269">
        <f t="shared" si="0"/>
        <v>-9.4088289538984853</v>
      </c>
      <c r="P53" s="161"/>
      <c r="Q53" s="161"/>
      <c r="R53" s="161"/>
      <c r="S53" s="161"/>
    </row>
    <row r="54" spans="7:19" ht="13.5">
      <c r="G54" s="200"/>
      <c r="H54" s="247"/>
      <c r="I54" s="247"/>
      <c r="J54" s="155"/>
      <c r="L54" s="311" t="s">
        <v>152</v>
      </c>
      <c r="M54" s="312">
        <v>9.7698135169791183</v>
      </c>
      <c r="N54" s="313">
        <v>10.771814170851062</v>
      </c>
      <c r="O54" s="269">
        <f t="shared" si="0"/>
        <v>-9.7698135169791183</v>
      </c>
      <c r="P54" s="161"/>
      <c r="Q54" s="161"/>
      <c r="R54" s="161"/>
      <c r="S54" s="161"/>
    </row>
    <row r="55" spans="7:19" ht="13.5">
      <c r="G55" s="200"/>
      <c r="H55" s="247"/>
      <c r="I55" s="247"/>
      <c r="J55" s="155"/>
      <c r="L55" s="311" t="s">
        <v>141</v>
      </c>
      <c r="M55" s="312">
        <v>9.7771305004602329</v>
      </c>
      <c r="N55" s="313">
        <v>10.321262660848063</v>
      </c>
      <c r="O55" s="269">
        <f t="shared" si="0"/>
        <v>-9.7771305004602329</v>
      </c>
      <c r="P55" s="161"/>
      <c r="Q55" s="161"/>
      <c r="R55" s="161"/>
      <c r="S55" s="161"/>
    </row>
    <row r="56" spans="7:19" ht="13.5">
      <c r="G56" s="200"/>
      <c r="H56" s="247"/>
      <c r="I56" s="247"/>
      <c r="J56" s="155"/>
      <c r="L56" s="311" t="s">
        <v>139</v>
      </c>
      <c r="M56" s="312">
        <v>9.8148876342417424</v>
      </c>
      <c r="N56" s="313">
        <v>9.985570448898434</v>
      </c>
      <c r="O56" s="269">
        <f t="shared" si="0"/>
        <v>-9.8148876342417424</v>
      </c>
      <c r="P56" s="161"/>
      <c r="Q56" s="161"/>
      <c r="R56" s="161"/>
      <c r="S56" s="161"/>
    </row>
    <row r="57" spans="7:19" ht="13.5">
      <c r="G57" s="200"/>
      <c r="H57" s="247"/>
      <c r="I57" s="247"/>
      <c r="J57" s="155"/>
      <c r="L57" s="311" t="s">
        <v>150</v>
      </c>
      <c r="M57" s="312">
        <v>9.8406953097305649</v>
      </c>
      <c r="N57" s="313">
        <v>10.44109231186054</v>
      </c>
      <c r="O57" s="269">
        <f t="shared" si="0"/>
        <v>-9.8406953097305649</v>
      </c>
      <c r="P57" s="161"/>
      <c r="Q57" s="161"/>
      <c r="R57" s="161"/>
      <c r="S57" s="161"/>
    </row>
    <row r="58" spans="7:19" ht="18.75" customHeight="1">
      <c r="G58" s="200"/>
      <c r="H58" s="247"/>
      <c r="I58" s="247"/>
      <c r="J58" s="155"/>
      <c r="L58" s="311" t="s">
        <v>166</v>
      </c>
      <c r="M58" s="312">
        <v>9.8587371766193908</v>
      </c>
      <c r="N58" s="313">
        <v>10.30164527292958</v>
      </c>
      <c r="O58" s="269">
        <f t="shared" si="0"/>
        <v>-9.8587371766193908</v>
      </c>
      <c r="P58" s="161"/>
      <c r="Q58" s="161"/>
      <c r="R58" s="161"/>
      <c r="S58" s="161"/>
    </row>
    <row r="59" spans="7:19" ht="18.75" customHeight="1">
      <c r="G59" s="200"/>
      <c r="H59" s="247"/>
      <c r="I59" s="247"/>
      <c r="J59" s="155"/>
      <c r="L59" s="311" t="s">
        <v>148</v>
      </c>
      <c r="M59" s="312">
        <v>9.9172914613165197</v>
      </c>
      <c r="N59" s="313">
        <v>10.31550672940612</v>
      </c>
      <c r="O59" s="269">
        <f>-M59</f>
        <v>-9.9172914613165197</v>
      </c>
      <c r="P59" s="161"/>
      <c r="Q59" s="161"/>
      <c r="R59" s="161"/>
      <c r="S59" s="161"/>
    </row>
    <row r="60" spans="7:19" ht="13.5">
      <c r="G60" s="200"/>
      <c r="H60" s="247"/>
      <c r="I60" s="247"/>
      <c r="J60" s="155"/>
      <c r="L60" s="311" t="s">
        <v>145</v>
      </c>
      <c r="M60" s="312">
        <v>9.9547689773876744</v>
      </c>
      <c r="N60" s="313">
        <v>10.198161548975307</v>
      </c>
      <c r="O60" s="269">
        <f t="shared" si="0"/>
        <v>-9.9547689773876744</v>
      </c>
      <c r="P60" s="161"/>
      <c r="Q60" s="161"/>
      <c r="R60" s="161"/>
      <c r="S60" s="161"/>
    </row>
    <row r="61" spans="7:19" ht="13.5">
      <c r="G61" s="200"/>
      <c r="H61" s="247"/>
      <c r="I61" s="247"/>
      <c r="J61" s="155"/>
      <c r="L61" s="311" t="s">
        <v>155</v>
      </c>
      <c r="M61" s="312">
        <v>10.046558576667813</v>
      </c>
      <c r="N61" s="313">
        <v>9.8618240405849118</v>
      </c>
      <c r="O61" s="269">
        <f t="shared" si="0"/>
        <v>-10.046558576667813</v>
      </c>
      <c r="P61" s="161"/>
      <c r="Q61" s="161"/>
      <c r="R61" s="161"/>
      <c r="S61" s="161"/>
    </row>
    <row r="62" spans="7:19" ht="13.5">
      <c r="G62" s="200"/>
      <c r="H62" s="247"/>
      <c r="I62" s="247"/>
      <c r="J62" s="155"/>
      <c r="L62" s="311" t="s">
        <v>146</v>
      </c>
      <c r="M62" s="312">
        <v>10.171817633872857</v>
      </c>
      <c r="N62" s="313">
        <v>10.573392124967658</v>
      </c>
      <c r="O62" s="269">
        <f t="shared" si="0"/>
        <v>-10.171817633872857</v>
      </c>
      <c r="P62" s="161"/>
      <c r="Q62" s="161"/>
      <c r="R62" s="161"/>
      <c r="S62" s="161"/>
    </row>
    <row r="63" spans="7:19" ht="13.5">
      <c r="G63" s="249"/>
      <c r="H63" s="247"/>
      <c r="I63" s="247"/>
      <c r="J63" s="155"/>
      <c r="L63" s="311" t="s">
        <v>144</v>
      </c>
      <c r="M63" s="312">
        <v>10.197156347180563</v>
      </c>
      <c r="N63" s="313">
        <v>10.675085205926502</v>
      </c>
      <c r="O63" s="269">
        <f t="shared" si="0"/>
        <v>-10.197156347180563</v>
      </c>
      <c r="P63" s="161"/>
      <c r="Q63" s="161"/>
      <c r="R63" s="161"/>
      <c r="S63" s="161"/>
    </row>
    <row r="64" spans="7:19" ht="13.5">
      <c r="G64" s="200"/>
      <c r="H64" s="247"/>
      <c r="I64" s="247"/>
      <c r="J64" s="155"/>
      <c r="L64" s="311" t="s">
        <v>127</v>
      </c>
      <c r="M64" s="312">
        <v>10.362802129489776</v>
      </c>
      <c r="N64" s="313">
        <v>10.521163213125265</v>
      </c>
      <c r="O64" s="269">
        <f t="shared" si="0"/>
        <v>-10.362802129489776</v>
      </c>
      <c r="P64" s="161"/>
      <c r="Q64" s="161"/>
      <c r="R64" s="161"/>
      <c r="S64" s="161"/>
    </row>
    <row r="65" spans="7:19" ht="13.5">
      <c r="G65" s="200"/>
      <c r="H65" s="247"/>
      <c r="I65" s="247"/>
      <c r="J65" s="155"/>
      <c r="L65" s="311" t="s">
        <v>154</v>
      </c>
      <c r="M65" s="312">
        <v>10.680978813821975</v>
      </c>
      <c r="N65" s="313">
        <v>11.184329841721636</v>
      </c>
      <c r="O65" s="269">
        <f>-M65</f>
        <v>-10.680978813821975</v>
      </c>
      <c r="P65" s="161"/>
      <c r="Q65" s="161"/>
      <c r="R65" s="161"/>
      <c r="S65" s="161"/>
    </row>
    <row r="66" spans="7:19" ht="13.5">
      <c r="G66" s="200"/>
      <c r="H66" s="247"/>
      <c r="I66" s="247"/>
      <c r="J66" s="155"/>
      <c r="L66" s="311" t="s">
        <v>157</v>
      </c>
      <c r="M66" s="312">
        <v>10.947323472373272</v>
      </c>
      <c r="N66" s="313">
        <v>11.246883507029251</v>
      </c>
      <c r="O66" s="269">
        <f t="shared" si="0"/>
        <v>-10.947323472373272</v>
      </c>
      <c r="P66" s="161"/>
      <c r="Q66" s="161"/>
      <c r="R66" s="161"/>
      <c r="S66" s="161"/>
    </row>
    <row r="67" spans="7:19" ht="13.5">
      <c r="G67" s="200"/>
      <c r="H67" s="247"/>
      <c r="I67" s="247"/>
      <c r="J67" s="155"/>
      <c r="L67" s="311" t="s">
        <v>143</v>
      </c>
      <c r="M67" s="312">
        <v>10.963932840639147</v>
      </c>
      <c r="N67" s="313">
        <v>11.317811380972698</v>
      </c>
      <c r="O67" s="269">
        <f>-M67</f>
        <v>-10.963932840639147</v>
      </c>
      <c r="P67" s="161"/>
      <c r="Q67" s="161"/>
      <c r="R67" s="161"/>
      <c r="S67" s="161"/>
    </row>
    <row r="68" spans="7:19" ht="13.5">
      <c r="G68" s="200"/>
      <c r="H68" s="247"/>
      <c r="I68" s="247"/>
      <c r="J68" s="155"/>
      <c r="L68" s="311" t="s">
        <v>149</v>
      </c>
      <c r="M68" s="312">
        <v>11.036633878091656</v>
      </c>
      <c r="N68" s="313">
        <v>11.461436035577865</v>
      </c>
      <c r="O68" s="269">
        <f>-M68</f>
        <v>-11.036633878091656</v>
      </c>
      <c r="P68" s="161"/>
      <c r="Q68" s="161"/>
      <c r="R68" s="161"/>
      <c r="S68" s="161"/>
    </row>
    <row r="69" spans="7:19" ht="13.5">
      <c r="G69" s="249"/>
      <c r="H69" s="247"/>
      <c r="I69" s="247"/>
      <c r="J69" s="155"/>
      <c r="L69" s="311" t="s">
        <v>138</v>
      </c>
      <c r="M69" s="312">
        <v>11.054211040563859</v>
      </c>
      <c r="N69" s="313">
        <v>11.40090812023271</v>
      </c>
      <c r="O69" s="269">
        <f t="shared" si="0"/>
        <v>-11.054211040563859</v>
      </c>
      <c r="P69" s="161"/>
      <c r="Q69" s="161"/>
      <c r="R69" s="161"/>
      <c r="S69" s="161"/>
    </row>
    <row r="70" spans="7:19" ht="13.5" thickBot="1">
      <c r="G70" s="365"/>
      <c r="H70" s="365"/>
      <c r="L70" s="314" t="s">
        <v>126</v>
      </c>
      <c r="M70" s="315">
        <v>11.359402827999331</v>
      </c>
      <c r="N70" s="316">
        <v>11.61962951949449</v>
      </c>
      <c r="O70" s="270">
        <f t="shared" si="0"/>
        <v>-11.359402827999331</v>
      </c>
      <c r="P70" s="161"/>
      <c r="Q70" s="161"/>
      <c r="R70" s="161"/>
      <c r="S70" s="161"/>
    </row>
    <row r="74" spans="7:19">
      <c r="M74" s="156" t="s">
        <v>169</v>
      </c>
      <c r="N74" s="156" t="s">
        <v>170</v>
      </c>
    </row>
    <row r="75" spans="7:19">
      <c r="L75" s="293" t="s">
        <v>32</v>
      </c>
      <c r="M75" s="297">
        <v>10.210389888109942</v>
      </c>
      <c r="N75" s="297">
        <v>10.516071148106134</v>
      </c>
    </row>
    <row r="76" spans="7:19" ht="13.5">
      <c r="L76" s="294" t="s">
        <v>137</v>
      </c>
      <c r="M76" s="298">
        <v>8.7835540968393602</v>
      </c>
      <c r="N76" s="298">
        <v>9.375073236799917</v>
      </c>
    </row>
    <row r="77" spans="7:19" ht="13.5">
      <c r="L77" s="295" t="s">
        <v>166</v>
      </c>
      <c r="M77" s="298">
        <v>9.7217678010643702</v>
      </c>
      <c r="N77" s="298">
        <v>9.9942236122457633</v>
      </c>
    </row>
    <row r="78" spans="7:19" ht="13.5">
      <c r="L78" s="295" t="s">
        <v>168</v>
      </c>
      <c r="M78" s="298">
        <v>9.4806034619148072</v>
      </c>
      <c r="N78" s="298">
        <v>9.9562333842472732</v>
      </c>
    </row>
    <row r="79" spans="7:19" ht="13.5">
      <c r="L79" s="295" t="s">
        <v>138</v>
      </c>
      <c r="M79" s="298">
        <v>10.860544945930323</v>
      </c>
      <c r="N79" s="298">
        <v>11.393031726390765</v>
      </c>
    </row>
    <row r="80" spans="7:19" ht="13.5">
      <c r="L80" s="295" t="s">
        <v>139</v>
      </c>
      <c r="M80" s="298">
        <v>9.3056248413956322</v>
      </c>
      <c r="N80" s="298">
        <v>9.7935554524621971</v>
      </c>
    </row>
    <row r="81" spans="12:14" ht="13.5">
      <c r="L81" s="295" t="s">
        <v>140</v>
      </c>
      <c r="M81" s="298">
        <v>8.5056227428301732</v>
      </c>
      <c r="N81" s="298">
        <v>9.0381336305584448</v>
      </c>
    </row>
    <row r="82" spans="12:14" ht="13.5">
      <c r="L82" s="295" t="s">
        <v>157</v>
      </c>
      <c r="M82" s="298">
        <v>10.765696808997022</v>
      </c>
      <c r="N82" s="298">
        <v>11.142287931429191</v>
      </c>
    </row>
    <row r="83" spans="12:14" ht="13.5">
      <c r="L83" s="295" t="s">
        <v>141</v>
      </c>
      <c r="M83" s="298">
        <v>9.8246832542941469</v>
      </c>
      <c r="N83" s="298">
        <v>10.22814088920796</v>
      </c>
    </row>
    <row r="84" spans="12:14" ht="13.5">
      <c r="L84" s="295" t="s">
        <v>142</v>
      </c>
      <c r="M84" s="298">
        <v>8.9894858804163569</v>
      </c>
      <c r="N84" s="298">
        <v>10.057786177411122</v>
      </c>
    </row>
    <row r="85" spans="12:14" ht="13.5">
      <c r="L85" s="295" t="s">
        <v>167</v>
      </c>
      <c r="M85" s="298">
        <v>8.4185387686216302</v>
      </c>
      <c r="N85" s="298">
        <v>8.9194512423518173</v>
      </c>
    </row>
    <row r="86" spans="12:14" ht="13.5">
      <c r="L86" s="295" t="s">
        <v>143</v>
      </c>
      <c r="M86" s="298">
        <v>10.773237499877485</v>
      </c>
      <c r="N86" s="298">
        <v>10.995454248090839</v>
      </c>
    </row>
    <row r="87" spans="12:14" ht="13.5">
      <c r="L87" s="295" t="s">
        <v>144</v>
      </c>
      <c r="M87" s="298">
        <v>9.9322157125153776</v>
      </c>
      <c r="N87" s="298">
        <v>10.410437085491111</v>
      </c>
    </row>
    <row r="88" spans="12:14" ht="13.5">
      <c r="L88" s="295" t="s">
        <v>145</v>
      </c>
      <c r="M88" s="298">
        <v>9.9192669960267921</v>
      </c>
      <c r="N88" s="298">
        <v>10.111659948752768</v>
      </c>
    </row>
    <row r="89" spans="12:14" ht="13.5">
      <c r="L89" s="295" t="s">
        <v>146</v>
      </c>
      <c r="M89" s="298">
        <v>10.13427970089753</v>
      </c>
      <c r="N89" s="298">
        <v>10.44626542741547</v>
      </c>
    </row>
    <row r="90" spans="12:14" ht="13.5">
      <c r="L90" s="296" t="s">
        <v>126</v>
      </c>
      <c r="M90" s="298">
        <v>11.214277060243788</v>
      </c>
      <c r="N90" s="298">
        <v>11.486536469281644</v>
      </c>
    </row>
    <row r="91" spans="12:14" ht="13.5">
      <c r="L91" s="296" t="s">
        <v>127</v>
      </c>
      <c r="M91" s="298">
        <v>10.293722018989625</v>
      </c>
      <c r="N91" s="298">
        <v>10.338852929252138</v>
      </c>
    </row>
    <row r="92" spans="12:14" ht="13.5">
      <c r="L92" s="295" t="s">
        <v>147</v>
      </c>
      <c r="M92" s="298">
        <v>8.7926642791456295</v>
      </c>
      <c r="N92" s="298">
        <v>9.5266988241480366</v>
      </c>
    </row>
    <row r="93" spans="12:14" ht="13.5">
      <c r="L93" s="295" t="s">
        <v>148</v>
      </c>
      <c r="M93" s="298">
        <v>9.8126997036120507</v>
      </c>
      <c r="N93" s="298">
        <v>9.915872962010118</v>
      </c>
    </row>
    <row r="94" spans="12:14" ht="13.5">
      <c r="L94" s="295" t="s">
        <v>149</v>
      </c>
      <c r="M94" s="298">
        <v>10.924436922580426</v>
      </c>
      <c r="N94" s="298">
        <v>11.294557429401964</v>
      </c>
    </row>
    <row r="95" spans="12:14" ht="13.5">
      <c r="L95" s="295" t="s">
        <v>150</v>
      </c>
      <c r="M95" s="298">
        <v>9.9604255500275638</v>
      </c>
      <c r="N95" s="298">
        <v>10.272409091062025</v>
      </c>
    </row>
    <row r="96" spans="12:14" ht="13.5">
      <c r="L96" s="295" t="s">
        <v>151</v>
      </c>
      <c r="M96" s="298">
        <v>9.3547099681242116</v>
      </c>
      <c r="N96" s="298">
        <v>9.6298986271605944</v>
      </c>
    </row>
    <row r="97" spans="12:14" ht="13.5">
      <c r="L97" s="295" t="s">
        <v>152</v>
      </c>
      <c r="M97" s="298">
        <v>9.5632545427551321</v>
      </c>
      <c r="N97" s="298">
        <v>10.549143554625259</v>
      </c>
    </row>
    <row r="98" spans="12:14" ht="13.5">
      <c r="L98" s="295" t="s">
        <v>153</v>
      </c>
      <c r="M98" s="298">
        <v>8.5492881097768745</v>
      </c>
      <c r="N98" s="298">
        <v>8.8567906760845538</v>
      </c>
    </row>
    <row r="99" spans="12:14" ht="13.5">
      <c r="L99" s="295" t="s">
        <v>154</v>
      </c>
      <c r="M99" s="298">
        <v>10.649248407535357</v>
      </c>
      <c r="N99" s="298">
        <v>11.183387478808681</v>
      </c>
    </row>
    <row r="100" spans="12:14" ht="13.5">
      <c r="L100" s="295" t="s">
        <v>155</v>
      </c>
      <c r="M100" s="298">
        <v>10.1423501366518</v>
      </c>
      <c r="N100" s="298">
        <v>10.096706004969771</v>
      </c>
    </row>
    <row r="101" spans="12:14" ht="13.5">
      <c r="L101" s="295" t="s">
        <v>156</v>
      </c>
      <c r="M101" s="298">
        <v>9.2153529931728269</v>
      </c>
      <c r="N101" s="298">
        <v>9.808143016136956</v>
      </c>
    </row>
  </sheetData>
  <sortState xmlns:xlrd2="http://schemas.microsoft.com/office/spreadsheetml/2017/richdata2" ref="L45:N70">
    <sortCondition ref="M45:M70"/>
  </sortState>
  <mergeCells count="7">
    <mergeCell ref="G70:H70"/>
    <mergeCell ref="B2:I2"/>
    <mergeCell ref="B3:I3"/>
    <mergeCell ref="B4:I4"/>
    <mergeCell ref="B37:I37"/>
    <mergeCell ref="B38:I38"/>
    <mergeCell ref="B39:I3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41"/>
  <sheetViews>
    <sheetView showGridLines="0" zoomScaleNormal="100" workbookViewId="0">
      <selection activeCell="M30" sqref="M30"/>
    </sheetView>
  </sheetViews>
  <sheetFormatPr baseColWidth="10" defaultRowHeight="12.75"/>
  <cols>
    <col min="1" max="1" width="6.42578125" style="2" customWidth="1"/>
    <col min="2" max="2" width="5.85546875" style="2" customWidth="1"/>
    <col min="3" max="14" width="6.7109375" style="2" customWidth="1"/>
    <col min="15" max="15" width="6" style="2" customWidth="1"/>
    <col min="16" max="23" width="6.28515625" style="2" hidden="1" customWidth="1"/>
    <col min="24" max="24" width="7.140625" style="2" hidden="1" customWidth="1"/>
    <col min="25" max="33" width="7.85546875" style="2" customWidth="1"/>
    <col min="34" max="34" width="7.5703125" style="2" customWidth="1"/>
    <col min="35" max="16384" width="11.42578125" style="2"/>
  </cols>
  <sheetData>
    <row r="1" spans="1:24" ht="14.25" customHeight="1">
      <c r="A1" s="5"/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369"/>
      <c r="P1" s="369"/>
      <c r="Q1" s="369"/>
      <c r="R1" s="369"/>
      <c r="S1" s="369"/>
      <c r="T1" s="369"/>
      <c r="U1" s="369"/>
      <c r="V1" s="369"/>
      <c r="W1" s="369"/>
      <c r="X1" s="369"/>
    </row>
    <row r="2" spans="1:24" ht="15">
      <c r="B2" s="335" t="s">
        <v>109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163"/>
      <c r="O2" s="369"/>
      <c r="P2" s="369"/>
      <c r="Q2" s="369"/>
      <c r="R2" s="369"/>
      <c r="S2" s="369"/>
      <c r="T2" s="369"/>
      <c r="U2" s="369"/>
      <c r="V2" s="369"/>
      <c r="W2" s="369"/>
      <c r="X2" s="369"/>
    </row>
    <row r="3" spans="1:24" ht="30.75" customHeight="1">
      <c r="B3" s="360" t="s">
        <v>179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164"/>
      <c r="O3" s="3"/>
      <c r="P3" s="6"/>
      <c r="Q3" s="6"/>
      <c r="R3" s="6"/>
      <c r="S3" s="4"/>
      <c r="T3" s="7"/>
      <c r="U3" s="7"/>
      <c r="V3" s="7"/>
      <c r="W3" s="7"/>
      <c r="X3"/>
    </row>
    <row r="4" spans="1:24" ht="15.75" customHeight="1">
      <c r="B4" s="358" t="s">
        <v>3</v>
      </c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165"/>
      <c r="O4" s="3"/>
      <c r="P4" s="6"/>
      <c r="Q4" s="6"/>
      <c r="R4" s="6"/>
      <c r="S4" s="4"/>
      <c r="T4" s="7"/>
      <c r="U4" s="7"/>
      <c r="V4" s="7"/>
      <c r="W4" s="7"/>
      <c r="X4" s="188"/>
    </row>
    <row r="5" spans="1:24" ht="12.75" customHeight="1">
      <c r="A5" s="8"/>
      <c r="B5" s="8"/>
      <c r="C5" s="8"/>
      <c r="D5" s="8"/>
      <c r="E5" s="8"/>
      <c r="F5" s="9"/>
      <c r="G5" s="9"/>
      <c r="H5" s="9"/>
      <c r="I5" s="9"/>
      <c r="J5" s="9"/>
      <c r="K5" s="9"/>
      <c r="L5" s="9"/>
      <c r="M5" s="9"/>
      <c r="N5" s="9"/>
      <c r="O5" s="12"/>
      <c r="P5" s="6"/>
      <c r="Q5" s="6"/>
      <c r="R5" s="11"/>
      <c r="S5" s="13"/>
      <c r="T5" s="14"/>
      <c r="U5" s="15"/>
      <c r="V5" s="6"/>
      <c r="W5" s="6"/>
      <c r="X5" s="6"/>
    </row>
    <row r="6" spans="1:24">
      <c r="A6" s="8"/>
      <c r="B6" s="8"/>
      <c r="C6" s="8"/>
      <c r="D6" s="8"/>
      <c r="E6" s="8"/>
      <c r="F6" s="9"/>
      <c r="G6" s="9"/>
      <c r="H6" s="9"/>
      <c r="I6" s="9"/>
      <c r="J6" s="9"/>
      <c r="K6" s="9"/>
      <c r="L6" s="9"/>
      <c r="M6" s="9"/>
      <c r="N6" s="9"/>
      <c r="U6" s="17"/>
    </row>
    <row r="7" spans="1:24" ht="12.75" customHeight="1">
      <c r="A7" s="8"/>
      <c r="B7" s="8"/>
      <c r="C7" s="8"/>
      <c r="D7" s="8"/>
      <c r="E7" s="8"/>
      <c r="F7" s="9"/>
      <c r="G7" s="9"/>
      <c r="H7" s="9"/>
      <c r="I7" s="9"/>
      <c r="J7" s="9"/>
      <c r="K7" s="9"/>
      <c r="L7" s="9"/>
      <c r="M7" s="9"/>
      <c r="N7" s="9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>
      <c r="A8" s="8"/>
      <c r="B8" s="8"/>
      <c r="C8" s="8"/>
      <c r="D8" s="8"/>
      <c r="E8" s="8"/>
      <c r="F8" s="9"/>
      <c r="G8" s="9"/>
      <c r="H8" s="9"/>
      <c r="I8" s="9"/>
      <c r="J8" s="9"/>
      <c r="K8" s="9"/>
      <c r="L8" s="9"/>
      <c r="M8" s="9"/>
      <c r="N8" s="9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>
      <c r="A9" s="8"/>
      <c r="B9" s="8"/>
      <c r="C9" s="8"/>
      <c r="D9" s="8"/>
      <c r="E9" s="8"/>
      <c r="F9" s="9"/>
      <c r="G9" s="9"/>
      <c r="H9" s="9"/>
      <c r="I9" s="9"/>
      <c r="J9" s="9"/>
      <c r="K9" s="9"/>
      <c r="L9" s="9"/>
      <c r="M9" s="9"/>
      <c r="N9" s="9"/>
      <c r="O9" s="4"/>
      <c r="P9" s="4"/>
      <c r="Q9" s="4"/>
      <c r="R9" s="4"/>
      <c r="S9" s="4"/>
      <c r="T9" s="4"/>
      <c r="U9" s="18"/>
      <c r="V9" s="4"/>
      <c r="W9" s="4"/>
      <c r="X9" s="4"/>
    </row>
    <row r="10" spans="1:24" ht="12.75" customHeight="1">
      <c r="A10" s="8"/>
      <c r="B10" s="8"/>
      <c r="C10" s="8"/>
      <c r="D10" s="8"/>
      <c r="E10" s="8"/>
      <c r="F10" s="9"/>
      <c r="G10" s="9"/>
      <c r="H10" s="9"/>
      <c r="I10" s="9"/>
      <c r="J10" s="9"/>
      <c r="K10" s="9"/>
      <c r="L10" s="9"/>
      <c r="M10" s="9"/>
      <c r="N10" s="9"/>
      <c r="O10" s="19"/>
      <c r="P10" s="19"/>
      <c r="Q10" s="19"/>
      <c r="R10" s="19"/>
      <c r="S10" s="19"/>
      <c r="T10" s="20"/>
      <c r="U10" s="20"/>
      <c r="V10" s="19"/>
      <c r="W10" s="19"/>
      <c r="X10" s="19"/>
    </row>
    <row r="11" spans="1:24" ht="12.75" customHeight="1">
      <c r="A11" s="8"/>
      <c r="B11" s="8"/>
      <c r="C11" s="8"/>
      <c r="D11" s="8"/>
      <c r="E11" s="8"/>
      <c r="F11" s="9"/>
      <c r="G11" s="9"/>
      <c r="H11" s="9"/>
      <c r="I11" s="9"/>
      <c r="J11" s="9"/>
      <c r="K11" s="9"/>
      <c r="L11" s="9"/>
      <c r="M11" s="9"/>
      <c r="N11" s="9"/>
      <c r="O11" s="21"/>
      <c r="P11" s="21"/>
      <c r="Q11" s="21"/>
      <c r="R11" s="21"/>
      <c r="S11" s="21"/>
      <c r="T11" s="22"/>
      <c r="U11" s="22"/>
      <c r="V11" s="21"/>
      <c r="W11" s="21"/>
      <c r="X11" s="21"/>
    </row>
    <row r="12" spans="1:24" ht="12.75" customHeight="1">
      <c r="A12" s="8"/>
      <c r="B12" s="8"/>
      <c r="C12" s="8"/>
      <c r="D12" s="8"/>
      <c r="E12" s="8"/>
      <c r="F12" s="9"/>
      <c r="G12" s="9"/>
      <c r="H12" s="9"/>
      <c r="I12" s="9"/>
      <c r="J12" s="9"/>
      <c r="K12" s="9"/>
      <c r="L12" s="9"/>
      <c r="M12" s="9"/>
      <c r="N12" s="9"/>
      <c r="O12" s="21"/>
      <c r="P12" s="21"/>
      <c r="Q12" s="21"/>
      <c r="R12" s="21"/>
      <c r="S12" s="21"/>
      <c r="T12" s="22"/>
      <c r="U12" s="22"/>
      <c r="V12" s="21"/>
      <c r="W12" s="21"/>
      <c r="X12" s="21"/>
    </row>
    <row r="13" spans="1:24">
      <c r="A13" s="8"/>
      <c r="B13" s="8"/>
      <c r="C13" s="8"/>
      <c r="D13" s="8"/>
      <c r="E13" s="8"/>
      <c r="F13" s="9"/>
      <c r="G13" s="9"/>
      <c r="H13" s="9"/>
      <c r="I13" s="9"/>
      <c r="J13" s="9"/>
      <c r="K13" s="9"/>
      <c r="L13" s="9"/>
      <c r="M13" s="9"/>
      <c r="N13" s="9"/>
      <c r="O13" s="3"/>
      <c r="P13" s="6"/>
      <c r="Q13" s="6"/>
      <c r="R13" s="6"/>
      <c r="T13" s="17"/>
      <c r="U13" s="17"/>
    </row>
    <row r="14" spans="1:24">
      <c r="A14" s="8"/>
      <c r="B14" s="8"/>
      <c r="C14" s="8"/>
      <c r="D14" s="8"/>
      <c r="E14" s="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24">
      <c r="A15" s="8"/>
      <c r="B15" s="8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9"/>
      <c r="O15" s="1"/>
      <c r="P15" s="1"/>
    </row>
    <row r="16" spans="1:24">
      <c r="A16" s="8"/>
      <c r="B16" s="8"/>
      <c r="C16" s="8"/>
      <c r="D16" s="8"/>
      <c r="E16" s="8"/>
      <c r="F16" s="9"/>
      <c r="G16" s="9"/>
      <c r="H16" s="9"/>
      <c r="I16" s="9"/>
      <c r="J16" s="9"/>
      <c r="K16" s="9"/>
      <c r="L16" s="9"/>
      <c r="M16" s="9"/>
      <c r="N16" s="9"/>
      <c r="O16" s="1"/>
      <c r="P16" s="1"/>
    </row>
    <row r="17" spans="1:16">
      <c r="A17" s="8"/>
      <c r="B17" s="8"/>
      <c r="C17" s="8"/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1"/>
      <c r="P17" s="1"/>
    </row>
    <row r="18" spans="1:16">
      <c r="A18" s="8"/>
      <c r="B18" s="8"/>
      <c r="C18" s="8"/>
      <c r="D18" s="8"/>
      <c r="E18" s="8"/>
      <c r="F18" s="9"/>
      <c r="G18" s="9"/>
      <c r="H18" s="9"/>
      <c r="I18" s="9"/>
      <c r="J18" s="9"/>
      <c r="K18" s="9"/>
      <c r="L18" s="9"/>
      <c r="M18" s="9"/>
      <c r="N18" s="9"/>
      <c r="O18" s="1"/>
      <c r="P18" s="1"/>
    </row>
    <row r="19" spans="1:16">
      <c r="A19" s="8"/>
      <c r="B19" s="8"/>
      <c r="C19" s="8"/>
      <c r="D19" s="8"/>
      <c r="E19" s="8"/>
      <c r="F19" s="9"/>
      <c r="G19" s="9"/>
      <c r="H19" s="9"/>
      <c r="I19" s="9"/>
      <c r="J19" s="9"/>
      <c r="K19" s="9"/>
      <c r="L19" s="9"/>
      <c r="M19" s="9"/>
      <c r="N19" s="9"/>
      <c r="O19" s="1"/>
      <c r="P19" s="1"/>
    </row>
    <row r="20" spans="1:16">
      <c r="A20" s="8"/>
      <c r="B20" s="8"/>
      <c r="C20" s="8"/>
      <c r="D20" s="8"/>
      <c r="E20" s="8"/>
      <c r="F20" s="9"/>
      <c r="G20" s="9"/>
      <c r="H20" s="9"/>
      <c r="I20" s="9"/>
      <c r="J20" s="9"/>
      <c r="K20" s="9"/>
      <c r="L20" s="9"/>
      <c r="M20" s="9"/>
      <c r="N20" s="9"/>
      <c r="O20" s="1"/>
      <c r="P20" s="1"/>
    </row>
    <row r="21" spans="1:16">
      <c r="A21" s="8"/>
      <c r="B21" s="8"/>
      <c r="C21" s="8"/>
      <c r="D21" s="8"/>
      <c r="E21" s="8"/>
      <c r="F21" s="9"/>
      <c r="G21" s="9"/>
      <c r="H21" s="9"/>
      <c r="I21" s="9"/>
      <c r="J21" s="9"/>
      <c r="K21" s="9"/>
      <c r="L21" s="9"/>
      <c r="M21" s="9"/>
      <c r="N21" s="9"/>
      <c r="O21" s="1"/>
      <c r="P21" s="1"/>
    </row>
    <row r="22" spans="1:16">
      <c r="A22" s="8"/>
      <c r="B22" s="8"/>
      <c r="C22" s="8"/>
      <c r="D22" s="8"/>
      <c r="E22" s="8"/>
      <c r="F22" s="9"/>
      <c r="G22" s="9"/>
      <c r="H22" s="9"/>
      <c r="I22" s="9"/>
      <c r="J22" s="9"/>
      <c r="K22" s="9"/>
      <c r="L22" s="9"/>
      <c r="M22" s="9"/>
      <c r="N22" s="9"/>
      <c r="O22" s="1"/>
      <c r="P22" s="1"/>
    </row>
    <row r="23" spans="1:16">
      <c r="A23" s="8"/>
      <c r="C23" s="8"/>
      <c r="D23" s="8"/>
      <c r="E23" s="8"/>
      <c r="F23" s="9"/>
      <c r="G23" s="9"/>
      <c r="H23" s="9"/>
      <c r="I23" s="9"/>
      <c r="J23" s="9"/>
      <c r="K23" s="9"/>
      <c r="L23" s="9"/>
      <c r="M23" s="9"/>
      <c r="N23" s="9"/>
      <c r="O23" s="1"/>
      <c r="P23" s="1"/>
    </row>
    <row r="24" spans="1:16" ht="17.25" customHeight="1">
      <c r="A24" s="166"/>
      <c r="B24" s="216" t="s">
        <v>2</v>
      </c>
      <c r="C24" s="158"/>
      <c r="D24" s="8"/>
      <c r="E24" s="8"/>
      <c r="F24" s="9"/>
      <c r="G24" s="9"/>
      <c r="H24" s="9"/>
      <c r="I24" s="9"/>
      <c r="J24" s="9"/>
      <c r="K24" s="9"/>
      <c r="L24" s="9"/>
      <c r="M24" s="9"/>
      <c r="N24" s="9"/>
      <c r="O24" s="1"/>
      <c r="P24" s="1"/>
    </row>
    <row r="25" spans="1:16" ht="17.25" customHeight="1">
      <c r="A25" s="166"/>
      <c r="B25" s="216"/>
      <c r="C25" s="158"/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1"/>
      <c r="P25" s="1"/>
    </row>
    <row r="26" spans="1:16" ht="17.25" customHeight="1">
      <c r="A26" s="166"/>
      <c r="B26" s="216"/>
      <c r="C26" s="158"/>
      <c r="D26" s="8"/>
      <c r="E26" s="8"/>
      <c r="F26" s="9"/>
      <c r="G26" s="9"/>
      <c r="H26" s="9"/>
      <c r="I26" s="9"/>
      <c r="J26" s="9"/>
      <c r="K26" s="9"/>
      <c r="L26" s="9"/>
      <c r="M26" s="9"/>
      <c r="N26" s="9"/>
      <c r="O26" s="1"/>
      <c r="P26" s="1"/>
    </row>
    <row r="27" spans="1:16" ht="17.25" customHeight="1">
      <c r="A27" s="166"/>
      <c r="B27" s="216"/>
      <c r="C27" s="158"/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1"/>
      <c r="P27" s="1"/>
    </row>
    <row r="28" spans="1:16" ht="17.25" customHeight="1">
      <c r="A28" s="166"/>
      <c r="B28" s="216"/>
      <c r="C28" s="158"/>
      <c r="D28" s="8"/>
      <c r="E28" s="8"/>
      <c r="F28" s="9"/>
      <c r="G28" s="9"/>
      <c r="H28" s="9"/>
      <c r="I28" s="9"/>
      <c r="J28" s="9"/>
      <c r="K28" s="9"/>
      <c r="L28" s="9"/>
      <c r="M28" s="9"/>
      <c r="N28" s="9"/>
      <c r="O28" s="1"/>
      <c r="P28" s="1"/>
    </row>
    <row r="29" spans="1:16" ht="17.25" customHeight="1">
      <c r="A29" s="166"/>
      <c r="B29" s="216"/>
      <c r="C29" s="158"/>
      <c r="D29" s="8"/>
      <c r="E29" s="8"/>
      <c r="F29" s="9"/>
      <c r="G29" s="9"/>
      <c r="H29" s="9"/>
      <c r="I29" s="9"/>
      <c r="J29" s="9"/>
      <c r="K29" s="9"/>
      <c r="L29" s="9"/>
      <c r="M29" s="9"/>
      <c r="N29" s="9"/>
      <c r="O29" s="1"/>
      <c r="P29" s="1"/>
    </row>
    <row r="30" spans="1:16" ht="17.25" customHeight="1">
      <c r="A30" s="166"/>
      <c r="B30" s="216"/>
      <c r="C30" s="158"/>
      <c r="D30" s="8"/>
      <c r="E30" s="8"/>
      <c r="F30" s="9"/>
      <c r="G30" s="9"/>
      <c r="H30" s="9"/>
      <c r="I30" s="9"/>
      <c r="J30" s="9"/>
      <c r="K30" s="9"/>
      <c r="L30" s="9"/>
      <c r="M30" s="9"/>
      <c r="N30" s="9"/>
      <c r="O30" s="1"/>
      <c r="P30" s="1"/>
    </row>
    <row r="31" spans="1:16" ht="17.25" customHeight="1">
      <c r="A31" s="166"/>
      <c r="B31" s="216"/>
      <c r="C31" s="158"/>
      <c r="D31" s="8"/>
      <c r="E31" s="8"/>
      <c r="F31" s="9"/>
      <c r="G31" s="9"/>
      <c r="H31" s="9"/>
      <c r="I31" s="9"/>
      <c r="J31" s="9"/>
      <c r="K31" s="9"/>
      <c r="L31" s="9"/>
      <c r="M31" s="9"/>
      <c r="N31" s="9"/>
      <c r="O31" s="1"/>
      <c r="P31" s="1"/>
    </row>
    <row r="32" spans="1:16" ht="17.25" customHeight="1">
      <c r="A32" s="166"/>
      <c r="B32" s="216"/>
      <c r="C32" s="158"/>
      <c r="D32" s="8"/>
      <c r="E32" s="8"/>
      <c r="F32" s="9"/>
      <c r="G32" s="9"/>
      <c r="H32" s="9"/>
      <c r="I32" s="9"/>
      <c r="J32" s="9"/>
      <c r="K32" s="9"/>
      <c r="L32" s="9"/>
      <c r="M32" s="9"/>
      <c r="N32" s="9"/>
      <c r="O32" s="1"/>
      <c r="P32" s="1"/>
    </row>
    <row r="33" spans="1:36" ht="17.25" customHeight="1">
      <c r="A33" s="166"/>
      <c r="B33" s="216"/>
      <c r="C33" s="158"/>
      <c r="D33" s="8"/>
      <c r="E33" s="8"/>
      <c r="F33" s="9"/>
      <c r="G33" s="9"/>
      <c r="H33" s="9"/>
      <c r="I33" s="9"/>
      <c r="J33" s="9"/>
      <c r="K33" s="9"/>
      <c r="L33" s="9"/>
      <c r="M33" s="9"/>
      <c r="N33" s="9"/>
      <c r="O33" s="1"/>
      <c r="P33" s="1"/>
    </row>
    <row r="34" spans="1:36" ht="17.25" customHeight="1">
      <c r="A34" s="166"/>
      <c r="B34" s="216"/>
      <c r="C34" s="158"/>
      <c r="D34" s="8"/>
      <c r="E34" s="8"/>
      <c r="F34" s="9"/>
      <c r="G34" s="9"/>
      <c r="H34" s="9"/>
      <c r="I34" s="9"/>
      <c r="J34" s="9"/>
      <c r="K34" s="9"/>
      <c r="L34" s="9"/>
      <c r="M34" s="9"/>
      <c r="N34" s="9"/>
      <c r="O34" s="1"/>
      <c r="P34" s="1"/>
    </row>
    <row r="35" spans="1:36" ht="17.25" customHeight="1">
      <c r="A35" s="166"/>
      <c r="B35" s="216"/>
      <c r="C35" s="158"/>
      <c r="D35" s="8"/>
      <c r="E35" s="8"/>
      <c r="F35" s="9"/>
      <c r="G35" s="9"/>
      <c r="H35" s="9"/>
      <c r="I35" s="9"/>
      <c r="J35" s="9"/>
      <c r="K35" s="9"/>
      <c r="L35" s="9"/>
      <c r="M35" s="9"/>
      <c r="N35" s="9"/>
      <c r="O35" s="1"/>
      <c r="P35" s="1"/>
    </row>
    <row r="36" spans="1:36" ht="17.25" customHeight="1">
      <c r="A36" s="166"/>
      <c r="B36" s="216"/>
      <c r="C36" s="158"/>
      <c r="D36" s="8"/>
      <c r="E36" s="8"/>
      <c r="F36" s="9"/>
      <c r="G36" s="9"/>
      <c r="H36" s="9"/>
      <c r="I36" s="9"/>
      <c r="J36" s="9"/>
      <c r="K36" s="9"/>
      <c r="L36" s="9"/>
      <c r="M36" s="9"/>
      <c r="N36" s="9"/>
      <c r="O36" s="1"/>
      <c r="P36" s="1"/>
    </row>
    <row r="37" spans="1:36" ht="17.25" customHeight="1">
      <c r="A37" s="166"/>
      <c r="B37" s="216"/>
      <c r="C37" s="158"/>
      <c r="D37" s="8"/>
      <c r="E37" s="8"/>
      <c r="F37" s="9"/>
      <c r="G37" s="9"/>
      <c r="H37" s="9"/>
      <c r="I37" s="9"/>
      <c r="J37" s="9"/>
      <c r="K37" s="9"/>
      <c r="L37" s="9"/>
      <c r="M37" s="9"/>
      <c r="N37" s="9"/>
      <c r="O37" s="1"/>
      <c r="P37" s="1"/>
    </row>
    <row r="38" spans="1:36" ht="13.5" thickBo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36">
      <c r="O39" s="217"/>
      <c r="P39" s="218">
        <v>2001</v>
      </c>
      <c r="Q39" s="219">
        <v>2002</v>
      </c>
      <c r="R39" s="219">
        <v>2003</v>
      </c>
      <c r="S39" s="219">
        <v>2004</v>
      </c>
      <c r="T39" s="219">
        <v>2005</v>
      </c>
      <c r="U39" s="220">
        <v>2006</v>
      </c>
      <c r="V39" s="220">
        <v>2007</v>
      </c>
      <c r="W39" s="220">
        <v>2008</v>
      </c>
      <c r="X39" s="220">
        <v>2009</v>
      </c>
      <c r="Y39" s="220">
        <v>2012</v>
      </c>
      <c r="Z39" s="220">
        <v>2013</v>
      </c>
      <c r="AA39" s="220">
        <v>2014</v>
      </c>
      <c r="AB39" s="220">
        <v>2015</v>
      </c>
      <c r="AC39" s="220">
        <v>2016</v>
      </c>
      <c r="AD39" s="220">
        <v>2017</v>
      </c>
      <c r="AE39" s="220">
        <v>2018</v>
      </c>
      <c r="AF39" s="221">
        <v>2019</v>
      </c>
      <c r="AG39" s="222">
        <v>2020</v>
      </c>
      <c r="AH39" s="222">
        <v>2021</v>
      </c>
      <c r="AI39" s="222">
        <v>2022</v>
      </c>
      <c r="AJ39" s="222">
        <v>2023</v>
      </c>
    </row>
    <row r="40" spans="1:36" ht="13.5">
      <c r="O40" s="223" t="s">
        <v>0</v>
      </c>
      <c r="P40" s="224">
        <v>5.2844120747979559</v>
      </c>
      <c r="Q40" s="225">
        <v>5.3321074423761843</v>
      </c>
      <c r="R40" s="225">
        <v>5.7977289472187152</v>
      </c>
      <c r="S40" s="225">
        <v>5.7977289472187152</v>
      </c>
      <c r="T40" s="226">
        <v>4.9273263787922588</v>
      </c>
      <c r="U40" s="227">
        <v>4.6314819175451447</v>
      </c>
      <c r="V40" s="228">
        <v>4.1785606846260208</v>
      </c>
      <c r="W40" s="228">
        <v>4.1256650961090315</v>
      </c>
      <c r="X40" s="228">
        <v>3.6580932924185134</v>
      </c>
      <c r="Y40" s="147">
        <v>3.0854740100315343</v>
      </c>
      <c r="Z40" s="147">
        <v>3.1063084032684665</v>
      </c>
      <c r="AA40" s="229">
        <v>3.0510188003725789</v>
      </c>
      <c r="AB40" s="146">
        <v>3.015657734020921</v>
      </c>
      <c r="AC40" s="146">
        <v>2.8847502907690701</v>
      </c>
      <c r="AD40" s="147">
        <v>2.9602612821590362</v>
      </c>
      <c r="AE40" s="147">
        <v>2.9</v>
      </c>
      <c r="AF40" s="230">
        <v>2.9653361202120787</v>
      </c>
      <c r="AG40" s="231">
        <v>3.0101127396654186</v>
      </c>
      <c r="AH40" s="231">
        <v>2.6673559545409264</v>
      </c>
      <c r="AI40" s="231">
        <v>2.6639861130614046</v>
      </c>
      <c r="AJ40" s="231">
        <v>2.592464611064123</v>
      </c>
    </row>
    <row r="41" spans="1:36" ht="14.25" thickBot="1">
      <c r="O41" s="232" t="s">
        <v>1</v>
      </c>
      <c r="P41" s="233">
        <v>16.118741376516908</v>
      </c>
      <c r="Q41" s="234">
        <v>15.887680838472704</v>
      </c>
      <c r="R41" s="235">
        <v>16.00193135391315</v>
      </c>
      <c r="S41" s="236">
        <v>15.306734224174107</v>
      </c>
      <c r="T41" s="234">
        <v>14.433681204338754</v>
      </c>
      <c r="U41" s="237">
        <v>13.780289761016391</v>
      </c>
      <c r="V41" s="238">
        <v>12.829320594178668</v>
      </c>
      <c r="W41" s="238">
        <v>12.408349140841182</v>
      </c>
      <c r="X41" s="238">
        <v>11.656576235869778</v>
      </c>
      <c r="Y41" s="239">
        <v>9.3311816339649791</v>
      </c>
      <c r="Z41" s="239">
        <v>9.3455108930534543</v>
      </c>
      <c r="AA41" s="240">
        <v>9.5508194397141715</v>
      </c>
      <c r="AB41" s="241">
        <v>8.958270591710491</v>
      </c>
      <c r="AC41" s="241">
        <v>8.9989409653692825</v>
      </c>
      <c r="AD41" s="242">
        <v>8.7298658640167606</v>
      </c>
      <c r="AE41" s="242">
        <v>8.3000000000000007</v>
      </c>
      <c r="AF41" s="243">
        <v>8.1357765940424507</v>
      </c>
      <c r="AG41" s="244">
        <v>7.9809694386462224</v>
      </c>
      <c r="AH41" s="244">
        <v>7.6494864471235369</v>
      </c>
      <c r="AI41" s="244">
        <v>7.5451628135829685</v>
      </c>
      <c r="AJ41" s="244">
        <v>6.9879320221155572</v>
      </c>
    </row>
  </sheetData>
  <mergeCells count="13">
    <mergeCell ref="B4:M4"/>
    <mergeCell ref="X1:X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B2:M2"/>
    <mergeCell ref="B3:M3"/>
  </mergeCells>
  <printOptions horizontalCentered="1"/>
  <pageMargins left="0.78740157480314965" right="0.59055118110236227" top="0.98425196850393704" bottom="0.98425196850393704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I70"/>
  <sheetViews>
    <sheetView showGridLines="0" zoomScaleNormal="100" workbookViewId="0">
      <selection activeCell="AB26" sqref="AB26"/>
    </sheetView>
  </sheetViews>
  <sheetFormatPr baseColWidth="10" defaultRowHeight="12.75"/>
  <cols>
    <col min="1" max="1" width="4.28515625" style="109" customWidth="1"/>
    <col min="2" max="2" width="13" style="42" customWidth="1"/>
    <col min="3" max="12" width="7.140625" style="42" hidden="1" customWidth="1"/>
    <col min="13" max="19" width="6.7109375" style="42" customWidth="1"/>
    <col min="20" max="21" width="6.7109375" style="109" customWidth="1"/>
    <col min="22" max="23" width="6.7109375" style="42" customWidth="1"/>
    <col min="24" max="24" width="16.140625" style="42" customWidth="1"/>
    <col min="25" max="25" width="13.140625" style="42" customWidth="1"/>
    <col min="26" max="34" width="5.7109375" style="42" customWidth="1"/>
    <col min="35" max="257" width="11.42578125" style="42"/>
    <col min="258" max="258" width="13" style="42" customWidth="1"/>
    <col min="259" max="270" width="6.140625" style="42" customWidth="1"/>
    <col min="271" max="271" width="7.28515625" style="42" customWidth="1"/>
    <col min="272" max="272" width="4.85546875" style="42" customWidth="1"/>
    <col min="273" max="274" width="6.7109375" style="42" customWidth="1"/>
    <col min="275" max="513" width="11.42578125" style="42"/>
    <col min="514" max="514" width="13" style="42" customWidth="1"/>
    <col min="515" max="526" width="6.140625" style="42" customWidth="1"/>
    <col min="527" max="527" width="7.28515625" style="42" customWidth="1"/>
    <col min="528" max="528" width="4.85546875" style="42" customWidth="1"/>
    <col min="529" max="530" width="6.7109375" style="42" customWidth="1"/>
    <col min="531" max="769" width="11.42578125" style="42"/>
    <col min="770" max="770" width="13" style="42" customWidth="1"/>
    <col min="771" max="782" width="6.140625" style="42" customWidth="1"/>
    <col min="783" max="783" width="7.28515625" style="42" customWidth="1"/>
    <col min="784" max="784" width="4.85546875" style="42" customWidth="1"/>
    <col min="785" max="786" width="6.7109375" style="42" customWidth="1"/>
    <col min="787" max="1025" width="11.42578125" style="42"/>
    <col min="1026" max="1026" width="13" style="42" customWidth="1"/>
    <col min="1027" max="1038" width="6.140625" style="42" customWidth="1"/>
    <col min="1039" max="1039" width="7.28515625" style="42" customWidth="1"/>
    <col min="1040" max="1040" width="4.85546875" style="42" customWidth="1"/>
    <col min="1041" max="1042" width="6.7109375" style="42" customWidth="1"/>
    <col min="1043" max="1281" width="11.42578125" style="42"/>
    <col min="1282" max="1282" width="13" style="42" customWidth="1"/>
    <col min="1283" max="1294" width="6.140625" style="42" customWidth="1"/>
    <col min="1295" max="1295" width="7.28515625" style="42" customWidth="1"/>
    <col min="1296" max="1296" width="4.85546875" style="42" customWidth="1"/>
    <col min="1297" max="1298" width="6.7109375" style="42" customWidth="1"/>
    <col min="1299" max="1537" width="11.42578125" style="42"/>
    <col min="1538" max="1538" width="13" style="42" customWidth="1"/>
    <col min="1539" max="1550" width="6.140625" style="42" customWidth="1"/>
    <col min="1551" max="1551" width="7.28515625" style="42" customWidth="1"/>
    <col min="1552" max="1552" width="4.85546875" style="42" customWidth="1"/>
    <col min="1553" max="1554" width="6.7109375" style="42" customWidth="1"/>
    <col min="1555" max="1793" width="11.42578125" style="42"/>
    <col min="1794" max="1794" width="13" style="42" customWidth="1"/>
    <col min="1795" max="1806" width="6.140625" style="42" customWidth="1"/>
    <col min="1807" max="1807" width="7.28515625" style="42" customWidth="1"/>
    <col min="1808" max="1808" width="4.85546875" style="42" customWidth="1"/>
    <col min="1809" max="1810" width="6.7109375" style="42" customWidth="1"/>
    <col min="1811" max="2049" width="11.42578125" style="42"/>
    <col min="2050" max="2050" width="13" style="42" customWidth="1"/>
    <col min="2051" max="2062" width="6.140625" style="42" customWidth="1"/>
    <col min="2063" max="2063" width="7.28515625" style="42" customWidth="1"/>
    <col min="2064" max="2064" width="4.85546875" style="42" customWidth="1"/>
    <col min="2065" max="2066" width="6.7109375" style="42" customWidth="1"/>
    <col min="2067" max="2305" width="11.42578125" style="42"/>
    <col min="2306" max="2306" width="13" style="42" customWidth="1"/>
    <col min="2307" max="2318" width="6.140625" style="42" customWidth="1"/>
    <col min="2319" max="2319" width="7.28515625" style="42" customWidth="1"/>
    <col min="2320" max="2320" width="4.85546875" style="42" customWidth="1"/>
    <col min="2321" max="2322" width="6.7109375" style="42" customWidth="1"/>
    <col min="2323" max="2561" width="11.42578125" style="42"/>
    <col min="2562" max="2562" width="13" style="42" customWidth="1"/>
    <col min="2563" max="2574" width="6.140625" style="42" customWidth="1"/>
    <col min="2575" max="2575" width="7.28515625" style="42" customWidth="1"/>
    <col min="2576" max="2576" width="4.85546875" style="42" customWidth="1"/>
    <col min="2577" max="2578" width="6.7109375" style="42" customWidth="1"/>
    <col min="2579" max="2817" width="11.42578125" style="42"/>
    <col min="2818" max="2818" width="13" style="42" customWidth="1"/>
    <col min="2819" max="2830" width="6.140625" style="42" customWidth="1"/>
    <col min="2831" max="2831" width="7.28515625" style="42" customWidth="1"/>
    <col min="2832" max="2832" width="4.85546875" style="42" customWidth="1"/>
    <col min="2833" max="2834" width="6.7109375" style="42" customWidth="1"/>
    <col min="2835" max="3073" width="11.42578125" style="42"/>
    <col min="3074" max="3074" width="13" style="42" customWidth="1"/>
    <col min="3075" max="3086" width="6.140625" style="42" customWidth="1"/>
    <col min="3087" max="3087" width="7.28515625" style="42" customWidth="1"/>
    <col min="3088" max="3088" width="4.85546875" style="42" customWidth="1"/>
    <col min="3089" max="3090" width="6.7109375" style="42" customWidth="1"/>
    <col min="3091" max="3329" width="11.42578125" style="42"/>
    <col min="3330" max="3330" width="13" style="42" customWidth="1"/>
    <col min="3331" max="3342" width="6.140625" style="42" customWidth="1"/>
    <col min="3343" max="3343" width="7.28515625" style="42" customWidth="1"/>
    <col min="3344" max="3344" width="4.85546875" style="42" customWidth="1"/>
    <col min="3345" max="3346" width="6.7109375" style="42" customWidth="1"/>
    <col min="3347" max="3585" width="11.42578125" style="42"/>
    <col min="3586" max="3586" width="13" style="42" customWidth="1"/>
    <col min="3587" max="3598" width="6.140625" style="42" customWidth="1"/>
    <col min="3599" max="3599" width="7.28515625" style="42" customWidth="1"/>
    <col min="3600" max="3600" width="4.85546875" style="42" customWidth="1"/>
    <col min="3601" max="3602" width="6.7109375" style="42" customWidth="1"/>
    <col min="3603" max="3841" width="11.42578125" style="42"/>
    <col min="3842" max="3842" width="13" style="42" customWidth="1"/>
    <col min="3843" max="3854" width="6.140625" style="42" customWidth="1"/>
    <col min="3855" max="3855" width="7.28515625" style="42" customWidth="1"/>
    <col min="3856" max="3856" width="4.85546875" style="42" customWidth="1"/>
    <col min="3857" max="3858" width="6.7109375" style="42" customWidth="1"/>
    <col min="3859" max="4097" width="11.42578125" style="42"/>
    <col min="4098" max="4098" width="13" style="42" customWidth="1"/>
    <col min="4099" max="4110" width="6.140625" style="42" customWidth="1"/>
    <col min="4111" max="4111" width="7.28515625" style="42" customWidth="1"/>
    <col min="4112" max="4112" width="4.85546875" style="42" customWidth="1"/>
    <col min="4113" max="4114" width="6.7109375" style="42" customWidth="1"/>
    <col min="4115" max="4353" width="11.42578125" style="42"/>
    <col min="4354" max="4354" width="13" style="42" customWidth="1"/>
    <col min="4355" max="4366" width="6.140625" style="42" customWidth="1"/>
    <col min="4367" max="4367" width="7.28515625" style="42" customWidth="1"/>
    <col min="4368" max="4368" width="4.85546875" style="42" customWidth="1"/>
    <col min="4369" max="4370" width="6.7109375" style="42" customWidth="1"/>
    <col min="4371" max="4609" width="11.42578125" style="42"/>
    <col min="4610" max="4610" width="13" style="42" customWidth="1"/>
    <col min="4611" max="4622" width="6.140625" style="42" customWidth="1"/>
    <col min="4623" max="4623" width="7.28515625" style="42" customWidth="1"/>
    <col min="4624" max="4624" width="4.85546875" style="42" customWidth="1"/>
    <col min="4625" max="4626" width="6.7109375" style="42" customWidth="1"/>
    <col min="4627" max="4865" width="11.42578125" style="42"/>
    <col min="4866" max="4866" width="13" style="42" customWidth="1"/>
    <col min="4867" max="4878" width="6.140625" style="42" customWidth="1"/>
    <col min="4879" max="4879" width="7.28515625" style="42" customWidth="1"/>
    <col min="4880" max="4880" width="4.85546875" style="42" customWidth="1"/>
    <col min="4881" max="4882" width="6.7109375" style="42" customWidth="1"/>
    <col min="4883" max="5121" width="11.42578125" style="42"/>
    <col min="5122" max="5122" width="13" style="42" customWidth="1"/>
    <col min="5123" max="5134" width="6.140625" style="42" customWidth="1"/>
    <col min="5135" max="5135" width="7.28515625" style="42" customWidth="1"/>
    <col min="5136" max="5136" width="4.85546875" style="42" customWidth="1"/>
    <col min="5137" max="5138" width="6.7109375" style="42" customWidth="1"/>
    <col min="5139" max="5377" width="11.42578125" style="42"/>
    <col min="5378" max="5378" width="13" style="42" customWidth="1"/>
    <col min="5379" max="5390" width="6.140625" style="42" customWidth="1"/>
    <col min="5391" max="5391" width="7.28515625" style="42" customWidth="1"/>
    <col min="5392" max="5392" width="4.85546875" style="42" customWidth="1"/>
    <col min="5393" max="5394" width="6.7109375" style="42" customWidth="1"/>
    <col min="5395" max="5633" width="11.42578125" style="42"/>
    <col min="5634" max="5634" width="13" style="42" customWidth="1"/>
    <col min="5635" max="5646" width="6.140625" style="42" customWidth="1"/>
    <col min="5647" max="5647" width="7.28515625" style="42" customWidth="1"/>
    <col min="5648" max="5648" width="4.85546875" style="42" customWidth="1"/>
    <col min="5649" max="5650" width="6.7109375" style="42" customWidth="1"/>
    <col min="5651" max="5889" width="11.42578125" style="42"/>
    <col min="5890" max="5890" width="13" style="42" customWidth="1"/>
    <col min="5891" max="5902" width="6.140625" style="42" customWidth="1"/>
    <col min="5903" max="5903" width="7.28515625" style="42" customWidth="1"/>
    <col min="5904" max="5904" width="4.85546875" style="42" customWidth="1"/>
    <col min="5905" max="5906" width="6.7109375" style="42" customWidth="1"/>
    <col min="5907" max="6145" width="11.42578125" style="42"/>
    <col min="6146" max="6146" width="13" style="42" customWidth="1"/>
    <col min="6147" max="6158" width="6.140625" style="42" customWidth="1"/>
    <col min="6159" max="6159" width="7.28515625" style="42" customWidth="1"/>
    <col min="6160" max="6160" width="4.85546875" style="42" customWidth="1"/>
    <col min="6161" max="6162" width="6.7109375" style="42" customWidth="1"/>
    <col min="6163" max="6401" width="11.42578125" style="42"/>
    <col min="6402" max="6402" width="13" style="42" customWidth="1"/>
    <col min="6403" max="6414" width="6.140625" style="42" customWidth="1"/>
    <col min="6415" max="6415" width="7.28515625" style="42" customWidth="1"/>
    <col min="6416" max="6416" width="4.85546875" style="42" customWidth="1"/>
    <col min="6417" max="6418" width="6.7109375" style="42" customWidth="1"/>
    <col min="6419" max="6657" width="11.42578125" style="42"/>
    <col min="6658" max="6658" width="13" style="42" customWidth="1"/>
    <col min="6659" max="6670" width="6.140625" style="42" customWidth="1"/>
    <col min="6671" max="6671" width="7.28515625" style="42" customWidth="1"/>
    <col min="6672" max="6672" width="4.85546875" style="42" customWidth="1"/>
    <col min="6673" max="6674" width="6.7109375" style="42" customWidth="1"/>
    <col min="6675" max="6913" width="11.42578125" style="42"/>
    <col min="6914" max="6914" width="13" style="42" customWidth="1"/>
    <col min="6915" max="6926" width="6.140625" style="42" customWidth="1"/>
    <col min="6927" max="6927" width="7.28515625" style="42" customWidth="1"/>
    <col min="6928" max="6928" width="4.85546875" style="42" customWidth="1"/>
    <col min="6929" max="6930" width="6.7109375" style="42" customWidth="1"/>
    <col min="6931" max="7169" width="11.42578125" style="42"/>
    <col min="7170" max="7170" width="13" style="42" customWidth="1"/>
    <col min="7171" max="7182" width="6.140625" style="42" customWidth="1"/>
    <col min="7183" max="7183" width="7.28515625" style="42" customWidth="1"/>
    <col min="7184" max="7184" width="4.85546875" style="42" customWidth="1"/>
    <col min="7185" max="7186" width="6.7109375" style="42" customWidth="1"/>
    <col min="7187" max="7425" width="11.42578125" style="42"/>
    <col min="7426" max="7426" width="13" style="42" customWidth="1"/>
    <col min="7427" max="7438" width="6.140625" style="42" customWidth="1"/>
    <col min="7439" max="7439" width="7.28515625" style="42" customWidth="1"/>
    <col min="7440" max="7440" width="4.85546875" style="42" customWidth="1"/>
    <col min="7441" max="7442" width="6.7109375" style="42" customWidth="1"/>
    <col min="7443" max="7681" width="11.42578125" style="42"/>
    <col min="7682" max="7682" width="13" style="42" customWidth="1"/>
    <col min="7683" max="7694" width="6.140625" style="42" customWidth="1"/>
    <col min="7695" max="7695" width="7.28515625" style="42" customWidth="1"/>
    <col min="7696" max="7696" width="4.85546875" style="42" customWidth="1"/>
    <col min="7697" max="7698" width="6.7109375" style="42" customWidth="1"/>
    <col min="7699" max="7937" width="11.42578125" style="42"/>
    <col min="7938" max="7938" width="13" style="42" customWidth="1"/>
    <col min="7939" max="7950" width="6.140625" style="42" customWidth="1"/>
    <col min="7951" max="7951" width="7.28515625" style="42" customWidth="1"/>
    <col min="7952" max="7952" width="4.85546875" style="42" customWidth="1"/>
    <col min="7953" max="7954" width="6.7109375" style="42" customWidth="1"/>
    <col min="7955" max="8193" width="11.42578125" style="42"/>
    <col min="8194" max="8194" width="13" style="42" customWidth="1"/>
    <col min="8195" max="8206" width="6.140625" style="42" customWidth="1"/>
    <col min="8207" max="8207" width="7.28515625" style="42" customWidth="1"/>
    <col min="8208" max="8208" width="4.85546875" style="42" customWidth="1"/>
    <col min="8209" max="8210" width="6.7109375" style="42" customWidth="1"/>
    <col min="8211" max="8449" width="11.42578125" style="42"/>
    <col min="8450" max="8450" width="13" style="42" customWidth="1"/>
    <col min="8451" max="8462" width="6.140625" style="42" customWidth="1"/>
    <col min="8463" max="8463" width="7.28515625" style="42" customWidth="1"/>
    <col min="8464" max="8464" width="4.85546875" style="42" customWidth="1"/>
    <col min="8465" max="8466" width="6.7109375" style="42" customWidth="1"/>
    <col min="8467" max="8705" width="11.42578125" style="42"/>
    <col min="8706" max="8706" width="13" style="42" customWidth="1"/>
    <col min="8707" max="8718" width="6.140625" style="42" customWidth="1"/>
    <col min="8719" max="8719" width="7.28515625" style="42" customWidth="1"/>
    <col min="8720" max="8720" width="4.85546875" style="42" customWidth="1"/>
    <col min="8721" max="8722" width="6.7109375" style="42" customWidth="1"/>
    <col min="8723" max="8961" width="11.42578125" style="42"/>
    <col min="8962" max="8962" width="13" style="42" customWidth="1"/>
    <col min="8963" max="8974" width="6.140625" style="42" customWidth="1"/>
    <col min="8975" max="8975" width="7.28515625" style="42" customWidth="1"/>
    <col min="8976" max="8976" width="4.85546875" style="42" customWidth="1"/>
    <col min="8977" max="8978" width="6.7109375" style="42" customWidth="1"/>
    <col min="8979" max="9217" width="11.42578125" style="42"/>
    <col min="9218" max="9218" width="13" style="42" customWidth="1"/>
    <col min="9219" max="9230" width="6.140625" style="42" customWidth="1"/>
    <col min="9231" max="9231" width="7.28515625" style="42" customWidth="1"/>
    <col min="9232" max="9232" width="4.85546875" style="42" customWidth="1"/>
    <col min="9233" max="9234" width="6.7109375" style="42" customWidth="1"/>
    <col min="9235" max="9473" width="11.42578125" style="42"/>
    <col min="9474" max="9474" width="13" style="42" customWidth="1"/>
    <col min="9475" max="9486" width="6.140625" style="42" customWidth="1"/>
    <col min="9487" max="9487" width="7.28515625" style="42" customWidth="1"/>
    <col min="9488" max="9488" width="4.85546875" style="42" customWidth="1"/>
    <col min="9489" max="9490" width="6.7109375" style="42" customWidth="1"/>
    <col min="9491" max="9729" width="11.42578125" style="42"/>
    <col min="9730" max="9730" width="13" style="42" customWidth="1"/>
    <col min="9731" max="9742" width="6.140625" style="42" customWidth="1"/>
    <col min="9743" max="9743" width="7.28515625" style="42" customWidth="1"/>
    <col min="9744" max="9744" width="4.85546875" style="42" customWidth="1"/>
    <col min="9745" max="9746" width="6.7109375" style="42" customWidth="1"/>
    <col min="9747" max="9985" width="11.42578125" style="42"/>
    <col min="9986" max="9986" width="13" style="42" customWidth="1"/>
    <col min="9987" max="9998" width="6.140625" style="42" customWidth="1"/>
    <col min="9999" max="9999" width="7.28515625" style="42" customWidth="1"/>
    <col min="10000" max="10000" width="4.85546875" style="42" customWidth="1"/>
    <col min="10001" max="10002" width="6.7109375" style="42" customWidth="1"/>
    <col min="10003" max="10241" width="11.42578125" style="42"/>
    <col min="10242" max="10242" width="13" style="42" customWidth="1"/>
    <col min="10243" max="10254" width="6.140625" style="42" customWidth="1"/>
    <col min="10255" max="10255" width="7.28515625" style="42" customWidth="1"/>
    <col min="10256" max="10256" width="4.85546875" style="42" customWidth="1"/>
    <col min="10257" max="10258" width="6.7109375" style="42" customWidth="1"/>
    <col min="10259" max="10497" width="11.42578125" style="42"/>
    <col min="10498" max="10498" width="13" style="42" customWidth="1"/>
    <col min="10499" max="10510" width="6.140625" style="42" customWidth="1"/>
    <col min="10511" max="10511" width="7.28515625" style="42" customWidth="1"/>
    <col min="10512" max="10512" width="4.85546875" style="42" customWidth="1"/>
    <col min="10513" max="10514" width="6.7109375" style="42" customWidth="1"/>
    <col min="10515" max="10753" width="11.42578125" style="42"/>
    <col min="10754" max="10754" width="13" style="42" customWidth="1"/>
    <col min="10755" max="10766" width="6.140625" style="42" customWidth="1"/>
    <col min="10767" max="10767" width="7.28515625" style="42" customWidth="1"/>
    <col min="10768" max="10768" width="4.85546875" style="42" customWidth="1"/>
    <col min="10769" max="10770" width="6.7109375" style="42" customWidth="1"/>
    <col min="10771" max="11009" width="11.42578125" style="42"/>
    <col min="11010" max="11010" width="13" style="42" customWidth="1"/>
    <col min="11011" max="11022" width="6.140625" style="42" customWidth="1"/>
    <col min="11023" max="11023" width="7.28515625" style="42" customWidth="1"/>
    <col min="11024" max="11024" width="4.85546875" style="42" customWidth="1"/>
    <col min="11025" max="11026" width="6.7109375" style="42" customWidth="1"/>
    <col min="11027" max="11265" width="11.42578125" style="42"/>
    <col min="11266" max="11266" width="13" style="42" customWidth="1"/>
    <col min="11267" max="11278" width="6.140625" style="42" customWidth="1"/>
    <col min="11279" max="11279" width="7.28515625" style="42" customWidth="1"/>
    <col min="11280" max="11280" width="4.85546875" style="42" customWidth="1"/>
    <col min="11281" max="11282" width="6.7109375" style="42" customWidth="1"/>
    <col min="11283" max="11521" width="11.42578125" style="42"/>
    <col min="11522" max="11522" width="13" style="42" customWidth="1"/>
    <col min="11523" max="11534" width="6.140625" style="42" customWidth="1"/>
    <col min="11535" max="11535" width="7.28515625" style="42" customWidth="1"/>
    <col min="11536" max="11536" width="4.85546875" style="42" customWidth="1"/>
    <col min="11537" max="11538" width="6.7109375" style="42" customWidth="1"/>
    <col min="11539" max="11777" width="11.42578125" style="42"/>
    <col min="11778" max="11778" width="13" style="42" customWidth="1"/>
    <col min="11779" max="11790" width="6.140625" style="42" customWidth="1"/>
    <col min="11791" max="11791" width="7.28515625" style="42" customWidth="1"/>
    <col min="11792" max="11792" width="4.85546875" style="42" customWidth="1"/>
    <col min="11793" max="11794" width="6.7109375" style="42" customWidth="1"/>
    <col min="11795" max="12033" width="11.42578125" style="42"/>
    <col min="12034" max="12034" width="13" style="42" customWidth="1"/>
    <col min="12035" max="12046" width="6.140625" style="42" customWidth="1"/>
    <col min="12047" max="12047" width="7.28515625" style="42" customWidth="1"/>
    <col min="12048" max="12048" width="4.85546875" style="42" customWidth="1"/>
    <col min="12049" max="12050" width="6.7109375" style="42" customWidth="1"/>
    <col min="12051" max="12289" width="11.42578125" style="42"/>
    <col min="12290" max="12290" width="13" style="42" customWidth="1"/>
    <col min="12291" max="12302" width="6.140625" style="42" customWidth="1"/>
    <col min="12303" max="12303" width="7.28515625" style="42" customWidth="1"/>
    <col min="12304" max="12304" width="4.85546875" style="42" customWidth="1"/>
    <col min="12305" max="12306" width="6.7109375" style="42" customWidth="1"/>
    <col min="12307" max="12545" width="11.42578125" style="42"/>
    <col min="12546" max="12546" width="13" style="42" customWidth="1"/>
    <col min="12547" max="12558" width="6.140625" style="42" customWidth="1"/>
    <col min="12559" max="12559" width="7.28515625" style="42" customWidth="1"/>
    <col min="12560" max="12560" width="4.85546875" style="42" customWidth="1"/>
    <col min="12561" max="12562" width="6.7109375" style="42" customWidth="1"/>
    <col min="12563" max="12801" width="11.42578125" style="42"/>
    <col min="12802" max="12802" width="13" style="42" customWidth="1"/>
    <col min="12803" max="12814" width="6.140625" style="42" customWidth="1"/>
    <col min="12815" max="12815" width="7.28515625" style="42" customWidth="1"/>
    <col min="12816" max="12816" width="4.85546875" style="42" customWidth="1"/>
    <col min="12817" max="12818" width="6.7109375" style="42" customWidth="1"/>
    <col min="12819" max="13057" width="11.42578125" style="42"/>
    <col min="13058" max="13058" width="13" style="42" customWidth="1"/>
    <col min="13059" max="13070" width="6.140625" style="42" customWidth="1"/>
    <col min="13071" max="13071" width="7.28515625" style="42" customWidth="1"/>
    <col min="13072" max="13072" width="4.85546875" style="42" customWidth="1"/>
    <col min="13073" max="13074" width="6.7109375" style="42" customWidth="1"/>
    <col min="13075" max="13313" width="11.42578125" style="42"/>
    <col min="13314" max="13314" width="13" style="42" customWidth="1"/>
    <col min="13315" max="13326" width="6.140625" style="42" customWidth="1"/>
    <col min="13327" max="13327" width="7.28515625" style="42" customWidth="1"/>
    <col min="13328" max="13328" width="4.85546875" style="42" customWidth="1"/>
    <col min="13329" max="13330" width="6.7109375" style="42" customWidth="1"/>
    <col min="13331" max="13569" width="11.42578125" style="42"/>
    <col min="13570" max="13570" width="13" style="42" customWidth="1"/>
    <col min="13571" max="13582" width="6.140625" style="42" customWidth="1"/>
    <col min="13583" max="13583" width="7.28515625" style="42" customWidth="1"/>
    <col min="13584" max="13584" width="4.85546875" style="42" customWidth="1"/>
    <col min="13585" max="13586" width="6.7109375" style="42" customWidth="1"/>
    <col min="13587" max="13825" width="11.42578125" style="42"/>
    <col min="13826" max="13826" width="13" style="42" customWidth="1"/>
    <col min="13827" max="13838" width="6.140625" style="42" customWidth="1"/>
    <col min="13839" max="13839" width="7.28515625" style="42" customWidth="1"/>
    <col min="13840" max="13840" width="4.85546875" style="42" customWidth="1"/>
    <col min="13841" max="13842" width="6.7109375" style="42" customWidth="1"/>
    <col min="13843" max="14081" width="11.42578125" style="42"/>
    <col min="14082" max="14082" width="13" style="42" customWidth="1"/>
    <col min="14083" max="14094" width="6.140625" style="42" customWidth="1"/>
    <col min="14095" max="14095" width="7.28515625" style="42" customWidth="1"/>
    <col min="14096" max="14096" width="4.85546875" style="42" customWidth="1"/>
    <col min="14097" max="14098" width="6.7109375" style="42" customWidth="1"/>
    <col min="14099" max="14337" width="11.42578125" style="42"/>
    <col min="14338" max="14338" width="13" style="42" customWidth="1"/>
    <col min="14339" max="14350" width="6.140625" style="42" customWidth="1"/>
    <col min="14351" max="14351" width="7.28515625" style="42" customWidth="1"/>
    <col min="14352" max="14352" width="4.85546875" style="42" customWidth="1"/>
    <col min="14353" max="14354" width="6.7109375" style="42" customWidth="1"/>
    <col min="14355" max="14593" width="11.42578125" style="42"/>
    <col min="14594" max="14594" width="13" style="42" customWidth="1"/>
    <col min="14595" max="14606" width="6.140625" style="42" customWidth="1"/>
    <col min="14607" max="14607" width="7.28515625" style="42" customWidth="1"/>
    <col min="14608" max="14608" width="4.85546875" style="42" customWidth="1"/>
    <col min="14609" max="14610" width="6.7109375" style="42" customWidth="1"/>
    <col min="14611" max="14849" width="11.42578125" style="42"/>
    <col min="14850" max="14850" width="13" style="42" customWidth="1"/>
    <col min="14851" max="14862" width="6.140625" style="42" customWidth="1"/>
    <col min="14863" max="14863" width="7.28515625" style="42" customWidth="1"/>
    <col min="14864" max="14864" width="4.85546875" style="42" customWidth="1"/>
    <col min="14865" max="14866" width="6.7109375" style="42" customWidth="1"/>
    <col min="14867" max="15105" width="11.42578125" style="42"/>
    <col min="15106" max="15106" width="13" style="42" customWidth="1"/>
    <col min="15107" max="15118" width="6.140625" style="42" customWidth="1"/>
    <col min="15119" max="15119" width="7.28515625" style="42" customWidth="1"/>
    <col min="15120" max="15120" width="4.85546875" style="42" customWidth="1"/>
    <col min="15121" max="15122" width="6.7109375" style="42" customWidth="1"/>
    <col min="15123" max="15361" width="11.42578125" style="42"/>
    <col min="15362" max="15362" width="13" style="42" customWidth="1"/>
    <col min="15363" max="15374" width="6.140625" style="42" customWidth="1"/>
    <col min="15375" max="15375" width="7.28515625" style="42" customWidth="1"/>
    <col min="15376" max="15376" width="4.85546875" style="42" customWidth="1"/>
    <col min="15377" max="15378" width="6.7109375" style="42" customWidth="1"/>
    <col min="15379" max="15617" width="11.42578125" style="42"/>
    <col min="15618" max="15618" width="13" style="42" customWidth="1"/>
    <col min="15619" max="15630" width="6.140625" style="42" customWidth="1"/>
    <col min="15631" max="15631" width="7.28515625" style="42" customWidth="1"/>
    <col min="15632" max="15632" width="4.85546875" style="42" customWidth="1"/>
    <col min="15633" max="15634" width="6.7109375" style="42" customWidth="1"/>
    <col min="15635" max="15873" width="11.42578125" style="42"/>
    <col min="15874" max="15874" width="13" style="42" customWidth="1"/>
    <col min="15875" max="15886" width="6.140625" style="42" customWidth="1"/>
    <col min="15887" max="15887" width="7.28515625" style="42" customWidth="1"/>
    <col min="15888" max="15888" width="4.85546875" style="42" customWidth="1"/>
    <col min="15889" max="15890" width="6.7109375" style="42" customWidth="1"/>
    <col min="15891" max="16129" width="11.42578125" style="42"/>
    <col min="16130" max="16130" width="13" style="42" customWidth="1"/>
    <col min="16131" max="16142" width="6.140625" style="42" customWidth="1"/>
    <col min="16143" max="16143" width="7.28515625" style="42" customWidth="1"/>
    <col min="16144" max="16144" width="4.85546875" style="42" customWidth="1"/>
    <col min="16145" max="16146" width="6.7109375" style="42" customWidth="1"/>
    <col min="16147" max="16384" width="11.42578125" style="42"/>
  </cols>
  <sheetData>
    <row r="1" spans="1:35" ht="15.75" customHeight="1"/>
    <row r="2" spans="1:35" ht="12.75" customHeight="1">
      <c r="B2" s="372" t="s">
        <v>57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</row>
    <row r="3" spans="1:35" ht="28.5" customHeight="1">
      <c r="B3" s="371" t="s">
        <v>180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</row>
    <row r="4" spans="1:35" ht="12.75" customHeight="1">
      <c r="B4" s="373" t="s">
        <v>3</v>
      </c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373"/>
      <c r="W4" s="373"/>
    </row>
    <row r="5" spans="1:35" ht="8.25" customHeight="1" thickBot="1"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35" s="43" customFormat="1" ht="31.5" customHeight="1" thickBot="1">
      <c r="A6" s="110"/>
      <c r="B6" s="97" t="s">
        <v>123</v>
      </c>
      <c r="C6" s="51">
        <v>2002</v>
      </c>
      <c r="D6" s="50">
        <v>2003</v>
      </c>
      <c r="E6" s="51">
        <v>2004</v>
      </c>
      <c r="F6" s="51">
        <v>2005</v>
      </c>
      <c r="G6" s="51">
        <v>2006</v>
      </c>
      <c r="H6" s="51">
        <v>2007</v>
      </c>
      <c r="I6" s="51">
        <v>2008</v>
      </c>
      <c r="J6" s="51">
        <v>2009</v>
      </c>
      <c r="K6" s="51">
        <v>2010</v>
      </c>
      <c r="L6" s="51">
        <v>2011</v>
      </c>
      <c r="M6" s="51">
        <v>2013</v>
      </c>
      <c r="N6" s="51">
        <v>2014</v>
      </c>
      <c r="O6" s="51">
        <v>2015</v>
      </c>
      <c r="P6" s="51">
        <v>2016</v>
      </c>
      <c r="Q6" s="51">
        <v>2017</v>
      </c>
      <c r="R6" s="51">
        <v>2018</v>
      </c>
      <c r="S6" s="51">
        <v>2019</v>
      </c>
      <c r="T6" s="51">
        <v>2020</v>
      </c>
      <c r="U6" s="51">
        <v>2021</v>
      </c>
      <c r="V6" s="51">
        <v>2022</v>
      </c>
      <c r="W6" s="51">
        <v>2023</v>
      </c>
      <c r="X6"/>
      <c r="Y6"/>
      <c r="Z6"/>
      <c r="AA6"/>
      <c r="AB6"/>
      <c r="AC6"/>
      <c r="AD6"/>
      <c r="AE6"/>
      <c r="AF6"/>
      <c r="AG6"/>
      <c r="AH6"/>
      <c r="AI6"/>
    </row>
    <row r="7" spans="1:35" s="43" customFormat="1" ht="12.95" customHeight="1">
      <c r="A7" s="110"/>
      <c r="B7" s="49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1:35" s="43" customFormat="1" ht="12.95" customHeight="1">
      <c r="A8" s="110"/>
      <c r="B8" s="139" t="s">
        <v>4</v>
      </c>
      <c r="C8" s="140">
        <v>15.887680838468199</v>
      </c>
      <c r="D8" s="140">
        <v>16.001931353914248</v>
      </c>
      <c r="E8" s="140">
        <v>15.306734224174365</v>
      </c>
      <c r="F8" s="140">
        <v>14.433681204337622</v>
      </c>
      <c r="G8" s="140">
        <v>13.780289761017649</v>
      </c>
      <c r="H8" s="140">
        <v>12.829320594178251</v>
      </c>
      <c r="I8" s="140">
        <v>12.408349140839572</v>
      </c>
      <c r="J8" s="140">
        <v>11.656576235869524</v>
      </c>
      <c r="K8" s="140">
        <v>11.286715169140351</v>
      </c>
      <c r="L8" s="140">
        <v>10.524263239285219</v>
      </c>
      <c r="M8" s="140">
        <v>9.3455108930534543</v>
      </c>
      <c r="N8" s="140">
        <v>9.5508194397138748</v>
      </c>
      <c r="O8" s="140">
        <v>8.958270591710491</v>
      </c>
      <c r="P8" s="140">
        <v>8.9989409653692825</v>
      </c>
      <c r="Q8" s="162">
        <v>8.7298658640167606</v>
      </c>
      <c r="R8" s="162">
        <v>8.3000000000000007</v>
      </c>
      <c r="S8" s="162">
        <v>8.1357765940424507</v>
      </c>
      <c r="T8" s="162">
        <v>7.9809694386461931</v>
      </c>
      <c r="U8" s="162">
        <v>7.6494864471235369</v>
      </c>
      <c r="V8" s="162">
        <v>7.5451628135829685</v>
      </c>
      <c r="W8" s="162">
        <v>6.9879320221155572</v>
      </c>
      <c r="X8"/>
      <c r="Y8"/>
      <c r="Z8"/>
      <c r="AA8"/>
      <c r="AB8"/>
      <c r="AC8"/>
      <c r="AD8"/>
      <c r="AE8"/>
      <c r="AF8"/>
      <c r="AG8"/>
      <c r="AH8"/>
      <c r="AI8"/>
    </row>
    <row r="9" spans="1:35" s="43" customFormat="1" ht="12.95" customHeight="1">
      <c r="A9" s="110"/>
      <c r="B9" s="141" t="s">
        <v>52</v>
      </c>
      <c r="C9" s="142">
        <v>3.3224668986727028</v>
      </c>
      <c r="D9" s="142">
        <v>4.4905626492510553</v>
      </c>
      <c r="E9" s="142">
        <v>3.0877648339971642</v>
      </c>
      <c r="F9" s="142">
        <v>2.8198961548625459</v>
      </c>
      <c r="G9" s="142">
        <v>2.1710912872168846</v>
      </c>
      <c r="H9" s="142">
        <v>2.6424894303719846</v>
      </c>
      <c r="I9" s="142">
        <v>1.9400778485146524</v>
      </c>
      <c r="J9" s="142">
        <v>1.7779930734468128</v>
      </c>
      <c r="K9" s="142">
        <v>1.6998057902726904</v>
      </c>
      <c r="L9" s="142">
        <v>1.4473447761358145</v>
      </c>
      <c r="M9" s="142">
        <v>0.84684632468201704</v>
      </c>
      <c r="N9" s="142">
        <v>0.89622228383420688</v>
      </c>
      <c r="O9" s="142">
        <v>0.78906126817041311</v>
      </c>
      <c r="P9" s="142">
        <v>0.94969622311975854</v>
      </c>
      <c r="Q9" s="144">
        <v>0.66362066533287289</v>
      </c>
      <c r="R9" s="144">
        <v>0.5</v>
      </c>
      <c r="S9" s="144">
        <v>0.5897289039523409</v>
      </c>
      <c r="T9" s="144">
        <v>0.39882599486727643</v>
      </c>
      <c r="U9" s="144">
        <v>0.68465607302263898</v>
      </c>
      <c r="V9" s="144">
        <v>0.37239470128646029</v>
      </c>
      <c r="W9" s="144">
        <v>0.46861734126441795</v>
      </c>
      <c r="X9"/>
      <c r="Y9"/>
      <c r="Z9"/>
      <c r="AA9"/>
      <c r="AB9"/>
      <c r="AC9"/>
      <c r="AD9"/>
      <c r="AE9"/>
      <c r="AF9"/>
      <c r="AG9"/>
      <c r="AH9"/>
      <c r="AI9"/>
    </row>
    <row r="10" spans="1:35" s="43" customFormat="1" ht="12.95" customHeight="1">
      <c r="A10" s="110"/>
      <c r="B10" s="141" t="s">
        <v>53</v>
      </c>
      <c r="C10" s="142">
        <v>6.2727466600836719</v>
      </c>
      <c r="D10" s="142">
        <v>6.1103494474402051</v>
      </c>
      <c r="E10" s="142">
        <v>5.3449285471619676</v>
      </c>
      <c r="F10" s="142">
        <v>4.4309170511144345</v>
      </c>
      <c r="G10" s="142">
        <v>4.3952921493388839</v>
      </c>
      <c r="H10" s="142">
        <v>4.1657273054999946</v>
      </c>
      <c r="I10" s="142">
        <v>4.1562624560832502</v>
      </c>
      <c r="J10" s="142">
        <v>3.3325960846177951</v>
      </c>
      <c r="K10" s="142">
        <v>3.5817397135884756</v>
      </c>
      <c r="L10" s="142">
        <v>2.864142606511404</v>
      </c>
      <c r="M10" s="142">
        <v>2.3359596649729144</v>
      </c>
      <c r="N10" s="142">
        <v>2.297121013279801</v>
      </c>
      <c r="O10" s="142">
        <v>2.1286397276630642</v>
      </c>
      <c r="P10" s="142">
        <v>2.1896241508369907</v>
      </c>
      <c r="Q10" s="144">
        <v>2.2998017262956987</v>
      </c>
      <c r="R10" s="144">
        <v>1.9</v>
      </c>
      <c r="S10" s="144">
        <v>1.7394814251132411</v>
      </c>
      <c r="T10" s="144">
        <v>1.2286933074410817</v>
      </c>
      <c r="U10" s="144">
        <v>1.4345897388845621</v>
      </c>
      <c r="V10" s="144">
        <v>1.4565942210528866</v>
      </c>
      <c r="W10" s="144">
        <v>1.2072047897586182</v>
      </c>
      <c r="X10"/>
      <c r="Y10"/>
      <c r="Z10"/>
      <c r="AA10"/>
      <c r="AB10"/>
      <c r="AC10"/>
      <c r="AD10"/>
      <c r="AE10"/>
      <c r="AF10"/>
      <c r="AG10"/>
      <c r="AH10"/>
      <c r="AI10"/>
    </row>
    <row r="11" spans="1:35" s="43" customFormat="1" ht="12.95" customHeight="1">
      <c r="A11" s="110"/>
      <c r="B11" s="141" t="s">
        <v>54</v>
      </c>
      <c r="C11" s="142">
        <v>11.366800059368293</v>
      </c>
      <c r="D11" s="142">
        <v>10.874927275875805</v>
      </c>
      <c r="E11" s="142">
        <v>10.094537179708475</v>
      </c>
      <c r="F11" s="142">
        <v>9.3830790412202774</v>
      </c>
      <c r="G11" s="142">
        <v>8.718955592769202</v>
      </c>
      <c r="H11" s="142">
        <v>8.1505283707966676</v>
      </c>
      <c r="I11" s="142">
        <v>7.7203550409224757</v>
      </c>
      <c r="J11" s="142">
        <v>6.4761500577281668</v>
      </c>
      <c r="K11" s="142">
        <v>6.3749299417582534</v>
      </c>
      <c r="L11" s="142">
        <v>6.5964173362299263</v>
      </c>
      <c r="M11" s="142">
        <v>5.4957375040958558</v>
      </c>
      <c r="N11" s="142">
        <v>5.7488547048480685</v>
      </c>
      <c r="O11" s="142">
        <v>5.2281415625314525</v>
      </c>
      <c r="P11" s="142">
        <v>4.970504852418812</v>
      </c>
      <c r="Q11" s="144">
        <v>5.4643193745656848</v>
      </c>
      <c r="R11" s="144">
        <v>4.3</v>
      </c>
      <c r="S11" s="144">
        <v>4.3265490371227679</v>
      </c>
      <c r="T11" s="144">
        <v>3.4823942804214796</v>
      </c>
      <c r="U11" s="144">
        <v>3.6660439306739376</v>
      </c>
      <c r="V11" s="144">
        <v>3.7087259157346484</v>
      </c>
      <c r="W11" s="144">
        <v>3.1634854452218848</v>
      </c>
      <c r="X11"/>
      <c r="Y11"/>
      <c r="Z11"/>
      <c r="AA11"/>
      <c r="AB11"/>
      <c r="AC11"/>
      <c r="AD11"/>
      <c r="AE11"/>
      <c r="AF11"/>
      <c r="AG11"/>
      <c r="AH11"/>
      <c r="AI11"/>
    </row>
    <row r="12" spans="1:35" s="43" customFormat="1" ht="12.95" customHeight="1">
      <c r="A12" s="110"/>
      <c r="B12" s="141" t="s">
        <v>55</v>
      </c>
      <c r="C12" s="142">
        <v>18.363173786871677</v>
      </c>
      <c r="D12" s="142">
        <v>17.540321557185283</v>
      </c>
      <c r="E12" s="142">
        <v>16.348985729123612</v>
      </c>
      <c r="F12" s="142">
        <v>15.344318492041737</v>
      </c>
      <c r="G12" s="142">
        <v>15.49281666132924</v>
      </c>
      <c r="H12" s="142">
        <v>13.031595926645151</v>
      </c>
      <c r="I12" s="142">
        <v>12.733280813446449</v>
      </c>
      <c r="J12" s="142">
        <v>11.939022368245737</v>
      </c>
      <c r="K12" s="142">
        <v>10.895156149761938</v>
      </c>
      <c r="L12" s="142">
        <v>10.402960786995946</v>
      </c>
      <c r="M12" s="142">
        <v>8.8225836678947065</v>
      </c>
      <c r="N12" s="142">
        <v>8.941636011427768</v>
      </c>
      <c r="O12" s="142">
        <v>8.0531649684050457</v>
      </c>
      <c r="P12" s="142">
        <v>8.9351334335546024</v>
      </c>
      <c r="Q12" s="144">
        <v>7.4796096421668716</v>
      </c>
      <c r="R12" s="144">
        <v>7.7</v>
      </c>
      <c r="S12" s="144">
        <v>7.7167692862871533</v>
      </c>
      <c r="T12" s="144">
        <v>7.2000286125231918</v>
      </c>
      <c r="U12" s="144">
        <v>6.2862031513100076</v>
      </c>
      <c r="V12" s="144">
        <v>6.6903576184402294</v>
      </c>
      <c r="W12" s="144">
        <v>6.4062965046663036</v>
      </c>
      <c r="X12"/>
      <c r="Y12"/>
      <c r="Z12"/>
      <c r="AA12"/>
      <c r="AB12"/>
      <c r="AC12"/>
      <c r="AD12"/>
      <c r="AE12"/>
      <c r="AF12"/>
      <c r="AG12"/>
      <c r="AH12"/>
      <c r="AI12"/>
    </row>
    <row r="13" spans="1:35" s="43" customFormat="1" ht="12.95" customHeight="1">
      <c r="A13" s="110"/>
      <c r="B13" s="141" t="s">
        <v>56</v>
      </c>
      <c r="C13" s="142">
        <v>29.613927537876297</v>
      </c>
      <c r="D13" s="142">
        <v>30.533238733709201</v>
      </c>
      <c r="E13" s="142">
        <v>29.221537188120745</v>
      </c>
      <c r="F13" s="142">
        <v>26.355856383390929</v>
      </c>
      <c r="G13" s="142">
        <v>24.512700932926688</v>
      </c>
      <c r="H13" s="142">
        <v>21.169222257068473</v>
      </c>
      <c r="I13" s="142">
        <v>20.160322318062278</v>
      </c>
      <c r="J13" s="142">
        <v>19.403851997795034</v>
      </c>
      <c r="K13" s="142">
        <v>17.807598978211406</v>
      </c>
      <c r="L13" s="142">
        <v>15.169955918791834</v>
      </c>
      <c r="M13" s="142">
        <v>13.443885564311254</v>
      </c>
      <c r="N13" s="142">
        <v>13.774506973883904</v>
      </c>
      <c r="O13" s="142">
        <v>13.104306381866341</v>
      </c>
      <c r="P13" s="142">
        <v>12.305398613067348</v>
      </c>
      <c r="Q13" s="144">
        <v>12.358570891109242</v>
      </c>
      <c r="R13" s="144">
        <v>12.4</v>
      </c>
      <c r="S13" s="144">
        <v>11.490945521066484</v>
      </c>
      <c r="T13" s="144">
        <v>11.262750139521669</v>
      </c>
      <c r="U13" s="144">
        <v>11.587382962308133</v>
      </c>
      <c r="V13" s="144">
        <v>11.380361030157612</v>
      </c>
      <c r="W13" s="144">
        <v>9.3755218053902265</v>
      </c>
      <c r="X13"/>
      <c r="Y13"/>
      <c r="Z13"/>
      <c r="AA13"/>
      <c r="AB13"/>
      <c r="AC13"/>
      <c r="AD13"/>
      <c r="AE13"/>
      <c r="AF13"/>
      <c r="AG13"/>
      <c r="AH13"/>
      <c r="AI13"/>
    </row>
    <row r="14" spans="1:35" s="43" customFormat="1" ht="12.95" customHeight="1">
      <c r="A14" s="110"/>
      <c r="B14" s="141" t="s">
        <v>119</v>
      </c>
      <c r="C14" s="142">
        <v>45.357016335422642</v>
      </c>
      <c r="D14" s="142">
        <v>45.744232303088374</v>
      </c>
      <c r="E14" s="142">
        <v>45.593451506023122</v>
      </c>
      <c r="F14" s="142">
        <v>44.432131818066871</v>
      </c>
      <c r="G14" s="142">
        <v>42.2770328238093</v>
      </c>
      <c r="H14" s="142">
        <v>41.101858264079837</v>
      </c>
      <c r="I14" s="142">
        <v>40.041132839747142</v>
      </c>
      <c r="J14" s="142">
        <v>38.535897318704038</v>
      </c>
      <c r="K14" s="142">
        <v>37.638910749065012</v>
      </c>
      <c r="L14" s="142">
        <v>35.460777953834544</v>
      </c>
      <c r="M14" s="142">
        <v>31.745526837622435</v>
      </c>
      <c r="N14" s="142">
        <v>31.587883302858792</v>
      </c>
      <c r="O14" s="142">
        <v>29.876072387554075</v>
      </c>
      <c r="P14" s="142">
        <v>29.269043830685167</v>
      </c>
      <c r="Q14" s="144">
        <v>27.547530872549604</v>
      </c>
      <c r="R14" s="144">
        <v>25.9</v>
      </c>
      <c r="S14" s="144">
        <v>24.95421025022495</v>
      </c>
      <c r="T14" s="144">
        <v>26.149998584803484</v>
      </c>
      <c r="U14" s="144">
        <v>24.555079751215604</v>
      </c>
      <c r="V14" s="144">
        <v>23.395465872954112</v>
      </c>
      <c r="W14" s="144">
        <v>22.378823093917692</v>
      </c>
      <c r="X14"/>
      <c r="Y14"/>
      <c r="Z14"/>
      <c r="AA14"/>
      <c r="AB14"/>
      <c r="AC14"/>
      <c r="AD14"/>
      <c r="AE14"/>
      <c r="AF14"/>
      <c r="AG14"/>
      <c r="AH14"/>
      <c r="AI14"/>
    </row>
    <row r="15" spans="1:35" s="43" customFormat="1" ht="12.95" customHeight="1">
      <c r="A15" s="110"/>
      <c r="B15" s="141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4"/>
      <c r="T15" s="144"/>
      <c r="U15" s="144"/>
      <c r="V15" s="144"/>
      <c r="W15" s="144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s="45" customFormat="1" ht="12.95" customHeight="1">
      <c r="A16" s="111"/>
      <c r="B16" s="139" t="s">
        <v>5</v>
      </c>
      <c r="C16" s="140">
        <v>5.3321074423777404</v>
      </c>
      <c r="D16" s="140">
        <v>5.7977289472190749</v>
      </c>
      <c r="E16" s="140">
        <v>4.9631995288208648</v>
      </c>
      <c r="F16" s="140">
        <v>4.9273263787928814</v>
      </c>
      <c r="G16" s="140">
        <v>4.631481917545849</v>
      </c>
      <c r="H16" s="140">
        <v>4.1785606846260324</v>
      </c>
      <c r="I16" s="140">
        <v>4.1256650961096897</v>
      </c>
      <c r="J16" s="140">
        <v>3.658093292417238</v>
      </c>
      <c r="K16" s="140">
        <v>3.6181405583226716</v>
      </c>
      <c r="L16" s="140">
        <v>3.789119291052117</v>
      </c>
      <c r="M16" s="140">
        <v>3.1063084032684665</v>
      </c>
      <c r="N16" s="140">
        <v>3.0510188003725789</v>
      </c>
      <c r="O16" s="140">
        <v>3.015657734020921</v>
      </c>
      <c r="P16" s="140">
        <v>2.8847502907690701</v>
      </c>
      <c r="Q16" s="162">
        <v>2.9602612821590362</v>
      </c>
      <c r="R16" s="162">
        <v>2.9</v>
      </c>
      <c r="S16" s="162">
        <v>2.9653361202120787</v>
      </c>
      <c r="T16" s="162">
        <v>3.0101127396654759</v>
      </c>
      <c r="U16" s="162">
        <v>2.6673559545409264</v>
      </c>
      <c r="V16" s="162">
        <v>2.6639861130614046</v>
      </c>
      <c r="W16" s="162">
        <v>2.592464611064123</v>
      </c>
      <c r="X16"/>
      <c r="Y16"/>
      <c r="Z16"/>
      <c r="AA16"/>
      <c r="AB16"/>
      <c r="AC16"/>
      <c r="AD16"/>
      <c r="AE16"/>
      <c r="AF16"/>
      <c r="AG16"/>
      <c r="AH16"/>
      <c r="AI16"/>
    </row>
    <row r="17" spans="1:35" s="45" customFormat="1" ht="12.95" customHeight="1">
      <c r="A17" s="111"/>
      <c r="B17" s="141" t="s">
        <v>52</v>
      </c>
      <c r="C17" s="143">
        <v>2.2258889753182167</v>
      </c>
      <c r="D17" s="143">
        <v>2.2746269961837116</v>
      </c>
      <c r="E17" s="143">
        <v>1.7297205739493005</v>
      </c>
      <c r="F17" s="143">
        <v>1.9815844663377813</v>
      </c>
      <c r="G17" s="143">
        <v>1.6327625898640292</v>
      </c>
      <c r="H17" s="143">
        <v>1.7393950436031858</v>
      </c>
      <c r="I17" s="143">
        <v>1.8743617930742666</v>
      </c>
      <c r="J17" s="143">
        <v>0.969847800614561</v>
      </c>
      <c r="K17" s="143">
        <v>1.099421629683637</v>
      </c>
      <c r="L17" s="143">
        <v>1.2770191596638214</v>
      </c>
      <c r="M17" s="142">
        <v>0.98217340665198405</v>
      </c>
      <c r="N17" s="142">
        <v>0.71525557799940465</v>
      </c>
      <c r="O17" s="142">
        <v>0.66749893203935873</v>
      </c>
      <c r="P17" s="142">
        <v>0.86988541199661851</v>
      </c>
      <c r="Q17" s="144">
        <v>0.55971732732425494</v>
      </c>
      <c r="R17" s="144">
        <v>0.6</v>
      </c>
      <c r="S17" s="144">
        <v>0.91948506502084693</v>
      </c>
      <c r="T17" s="144">
        <v>0.42646195568145429</v>
      </c>
      <c r="U17" s="144">
        <v>0.88292529242152129</v>
      </c>
      <c r="V17" s="144">
        <v>0.58199200383490302</v>
      </c>
      <c r="W17" s="144">
        <v>0.55803941165356796</v>
      </c>
      <c r="X17"/>
      <c r="Y17"/>
      <c r="Z17"/>
      <c r="AA17"/>
      <c r="AB17"/>
      <c r="AC17"/>
      <c r="AD17"/>
      <c r="AE17"/>
      <c r="AF17"/>
      <c r="AG17"/>
      <c r="AH17"/>
      <c r="AI17"/>
    </row>
    <row r="18" spans="1:35" s="45" customFormat="1" ht="12.95" customHeight="1">
      <c r="A18" s="111"/>
      <c r="B18" s="141" t="s">
        <v>53</v>
      </c>
      <c r="C18" s="143">
        <v>2.4763851447120451</v>
      </c>
      <c r="D18" s="143">
        <v>2.4487332236984338</v>
      </c>
      <c r="E18" s="143">
        <v>2.0658462619928897</v>
      </c>
      <c r="F18" s="143">
        <v>2.1208049962254365</v>
      </c>
      <c r="G18" s="143">
        <v>1.6003906807615529</v>
      </c>
      <c r="H18" s="143">
        <v>2.1712925223552366</v>
      </c>
      <c r="I18" s="143">
        <v>1.9357232799679731</v>
      </c>
      <c r="J18" s="143">
        <v>1.7511446742072021</v>
      </c>
      <c r="K18" s="143">
        <v>1.5495197708089725</v>
      </c>
      <c r="L18" s="143">
        <v>1.6686397975867244</v>
      </c>
      <c r="M18" s="142">
        <v>1.5157222474827543</v>
      </c>
      <c r="N18" s="142">
        <v>1.3997172713719455</v>
      </c>
      <c r="O18" s="142">
        <v>1.3482196229168686</v>
      </c>
      <c r="P18" s="142">
        <v>1.2184654004335567</v>
      </c>
      <c r="Q18" s="144">
        <v>1.2485663769124329</v>
      </c>
      <c r="R18" s="144">
        <v>1.3</v>
      </c>
      <c r="S18" s="144">
        <v>1.2187034139145676</v>
      </c>
      <c r="T18" s="144">
        <v>1.0477474675960248</v>
      </c>
      <c r="U18" s="144">
        <v>1.2050736993147642</v>
      </c>
      <c r="V18" s="144">
        <v>1.3791153962894378</v>
      </c>
      <c r="W18" s="144">
        <v>1.3814386548252562</v>
      </c>
      <c r="X18"/>
      <c r="Y18"/>
      <c r="Z18"/>
      <c r="AA18"/>
      <c r="AB18"/>
      <c r="AC18"/>
      <c r="AD18"/>
      <c r="AE18"/>
      <c r="AF18"/>
      <c r="AG18"/>
      <c r="AH18"/>
      <c r="AI18"/>
    </row>
    <row r="19" spans="1:35" s="45" customFormat="1" ht="12.95" customHeight="1">
      <c r="A19" s="111"/>
      <c r="B19" s="141" t="s">
        <v>54</v>
      </c>
      <c r="C19" s="143">
        <v>2.9215670653725119</v>
      </c>
      <c r="D19" s="143">
        <v>3.4748378350910794</v>
      </c>
      <c r="E19" s="143">
        <v>2.969368998198342</v>
      </c>
      <c r="F19" s="143">
        <v>3.2219232038787737</v>
      </c>
      <c r="G19" s="143">
        <v>3.0436559196323016</v>
      </c>
      <c r="H19" s="143">
        <v>2.7061587161841616</v>
      </c>
      <c r="I19" s="143">
        <v>2.8404449111444499</v>
      </c>
      <c r="J19" s="143">
        <v>2.5250008629051224</v>
      </c>
      <c r="K19" s="143">
        <v>2.599031585676927</v>
      </c>
      <c r="L19" s="143">
        <v>2.6848244771749874</v>
      </c>
      <c r="M19" s="142">
        <v>2.2500429329287881</v>
      </c>
      <c r="N19" s="142">
        <v>2.4479413525376339</v>
      </c>
      <c r="O19" s="142">
        <v>2.0904365660415141</v>
      </c>
      <c r="P19" s="142">
        <v>2.3510076956480677</v>
      </c>
      <c r="Q19" s="144">
        <v>2.5488875137870268</v>
      </c>
      <c r="R19" s="144">
        <v>2.5</v>
      </c>
      <c r="S19" s="144">
        <v>2.5440720629002116</v>
      </c>
      <c r="T19" s="144">
        <v>3.5602384513738019</v>
      </c>
      <c r="U19" s="144">
        <v>2.0254141861684438</v>
      </c>
      <c r="V19" s="144">
        <v>1.9970280465411725</v>
      </c>
      <c r="W19" s="144">
        <v>1.9377049119113243</v>
      </c>
      <c r="X19"/>
      <c r="Y19"/>
      <c r="Z19"/>
      <c r="AA19"/>
      <c r="AB19"/>
      <c r="AC19"/>
      <c r="AD19"/>
      <c r="AE19"/>
      <c r="AF19"/>
      <c r="AG19"/>
      <c r="AH19"/>
      <c r="AI19"/>
    </row>
    <row r="20" spans="1:35" s="45" customFormat="1" ht="12.95" customHeight="1">
      <c r="A20" s="111"/>
      <c r="B20" s="141" t="s">
        <v>55</v>
      </c>
      <c r="C20" s="143">
        <v>4.8396209920310582</v>
      </c>
      <c r="D20" s="143">
        <v>4.7440031643887739</v>
      </c>
      <c r="E20" s="143">
        <v>4.5198823645809361</v>
      </c>
      <c r="F20" s="143">
        <v>4.1944398373927667</v>
      </c>
      <c r="G20" s="143">
        <v>4.8187772314573225</v>
      </c>
      <c r="H20" s="143">
        <v>4.4805045273933297</v>
      </c>
      <c r="I20" s="143">
        <v>4.0480450461539537</v>
      </c>
      <c r="J20" s="143">
        <v>3.7939145790728599</v>
      </c>
      <c r="K20" s="143">
        <v>3.8223088915841537</v>
      </c>
      <c r="L20" s="143">
        <v>3.632403871426658</v>
      </c>
      <c r="M20" s="142">
        <v>3.21479270626606</v>
      </c>
      <c r="N20" s="142">
        <v>2.989400176951297</v>
      </c>
      <c r="O20" s="142">
        <v>3.1683516557179887</v>
      </c>
      <c r="P20" s="142">
        <v>2.9621963605789388</v>
      </c>
      <c r="Q20" s="144">
        <v>3.0820574659004407</v>
      </c>
      <c r="R20" s="144">
        <v>3.1</v>
      </c>
      <c r="S20" s="144">
        <v>3.2170139712720793</v>
      </c>
      <c r="T20" s="144">
        <v>2.8797613880464161</v>
      </c>
      <c r="U20" s="144">
        <v>2.5981613026333035</v>
      </c>
      <c r="V20" s="144">
        <v>2.6863246129113865</v>
      </c>
      <c r="W20" s="144">
        <v>2.9331974871925715</v>
      </c>
      <c r="X20"/>
      <c r="Y20"/>
      <c r="Z20"/>
      <c r="AA20"/>
      <c r="AB20"/>
      <c r="AC20"/>
      <c r="AD20"/>
      <c r="AE20"/>
      <c r="AF20"/>
      <c r="AG20"/>
      <c r="AH20"/>
      <c r="AI20"/>
    </row>
    <row r="21" spans="1:35" s="45" customFormat="1" ht="12.95" customHeight="1">
      <c r="A21" s="111"/>
      <c r="B21" s="141" t="s">
        <v>56</v>
      </c>
      <c r="C21" s="143">
        <v>9.1148475220202805</v>
      </c>
      <c r="D21" s="143">
        <v>10.156492129727324</v>
      </c>
      <c r="E21" s="143">
        <v>8.3822758048959951</v>
      </c>
      <c r="F21" s="143">
        <v>7.6150565471684999</v>
      </c>
      <c r="G21" s="143">
        <v>7.7007590083366368</v>
      </c>
      <c r="H21" s="143">
        <v>4.7666254737776628</v>
      </c>
      <c r="I21" s="143">
        <v>5.2347464549089295</v>
      </c>
      <c r="J21" s="143">
        <v>4.8852580179161507</v>
      </c>
      <c r="K21" s="143">
        <v>4.3187331706445518</v>
      </c>
      <c r="L21" s="143">
        <v>4.3734791186357782</v>
      </c>
      <c r="M21" s="142">
        <v>3.5927626001787871</v>
      </c>
      <c r="N21" s="142">
        <v>3.4465327580390346</v>
      </c>
      <c r="O21" s="142">
        <v>3.8105828773512727</v>
      </c>
      <c r="P21" s="142">
        <v>3.3400518816268212</v>
      </c>
      <c r="Q21" s="144">
        <v>3.3772718253663494</v>
      </c>
      <c r="R21" s="144">
        <v>3.6</v>
      </c>
      <c r="S21" s="144">
        <v>3.2375144466211307</v>
      </c>
      <c r="T21" s="144">
        <v>3.081914678762272</v>
      </c>
      <c r="U21" s="144">
        <v>3.8001273217329032</v>
      </c>
      <c r="V21" s="144">
        <v>3.7168155346749221</v>
      </c>
      <c r="W21" s="144">
        <v>3.4260305319651692</v>
      </c>
      <c r="X21"/>
      <c r="Y21"/>
      <c r="Z21"/>
      <c r="AA21"/>
      <c r="AB21"/>
      <c r="AC21"/>
      <c r="AD21"/>
      <c r="AE21"/>
      <c r="AF21"/>
      <c r="AG21"/>
      <c r="AH21"/>
      <c r="AI21"/>
    </row>
    <row r="22" spans="1:35" s="45" customFormat="1" ht="12.95" customHeight="1">
      <c r="A22" s="111"/>
      <c r="B22" s="141" t="s">
        <v>119</v>
      </c>
      <c r="C22" s="143">
        <v>19.1552840395407</v>
      </c>
      <c r="D22" s="143">
        <v>21.002641082610758</v>
      </c>
      <c r="E22" s="143">
        <v>18.188192967338349</v>
      </c>
      <c r="F22" s="143">
        <v>17.540986488489025</v>
      </c>
      <c r="G22" s="143">
        <v>15.372615318298259</v>
      </c>
      <c r="H22" s="143">
        <v>13.670901903287239</v>
      </c>
      <c r="I22" s="143">
        <v>13.370178232299082</v>
      </c>
      <c r="J22" s="143">
        <v>12.131910892748945</v>
      </c>
      <c r="K22" s="143">
        <v>11.990680003837372</v>
      </c>
      <c r="L22" s="143">
        <v>12.503396860081601</v>
      </c>
      <c r="M22" s="142">
        <v>9.3278122625397284</v>
      </c>
      <c r="N22" s="142">
        <v>9.4014568379736403</v>
      </c>
      <c r="O22" s="142">
        <v>9.0640882162247554</v>
      </c>
      <c r="P22" s="142">
        <v>8.1734210604039426</v>
      </c>
      <c r="Q22" s="144">
        <v>8.2261132458149469</v>
      </c>
      <c r="R22" s="144">
        <v>7.2</v>
      </c>
      <c r="S22" s="144">
        <v>7.5262768827900466</v>
      </c>
      <c r="T22" s="144">
        <v>7.7110947237805245</v>
      </c>
      <c r="U22" s="144">
        <v>6.6291910188316399</v>
      </c>
      <c r="V22" s="144">
        <v>6.4491342343444327</v>
      </c>
      <c r="W22" s="144">
        <v>5.9458659789320922</v>
      </c>
      <c r="X22"/>
      <c r="Y22"/>
      <c r="Z22"/>
      <c r="AA22"/>
      <c r="AB22"/>
      <c r="AC22"/>
      <c r="AD22"/>
      <c r="AE22"/>
      <c r="AF22"/>
      <c r="AG22"/>
      <c r="AH22"/>
      <c r="AI22"/>
    </row>
    <row r="23" spans="1:35" s="45" customFormat="1" ht="12.95" customHeight="1" thickBot="1">
      <c r="A23" s="111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4"/>
      <c r="Q23" s="54"/>
      <c r="R23" s="54"/>
      <c r="S23" s="54"/>
      <c r="T23" s="54"/>
      <c r="U23" s="54"/>
      <c r="V23" s="54"/>
      <c r="W23" s="54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s="45" customFormat="1" ht="12.95" customHeight="1">
      <c r="A24" s="111"/>
      <c r="B24" s="370" t="s">
        <v>2</v>
      </c>
      <c r="C24" s="370"/>
      <c r="D24" s="370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  <c r="T24" s="370"/>
      <c r="U24" s="370"/>
      <c r="V24" s="370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s="45" customFormat="1" ht="12.95" customHeight="1">
      <c r="A25" s="111"/>
      <c r="T25" s="112"/>
      <c r="U25" s="112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s="45" customFormat="1" ht="12.95" customHeight="1">
      <c r="A26" s="111"/>
      <c r="T26" s="112"/>
      <c r="U26" s="112"/>
    </row>
    <row r="27" spans="1:35" s="45" customFormat="1" ht="15" customHeight="1">
      <c r="A27" s="111"/>
      <c r="T27" s="112"/>
      <c r="U27" s="112"/>
      <c r="X27" s="300"/>
      <c r="Y27" s="301"/>
      <c r="Z27" s="301"/>
      <c r="AB27" s="302"/>
      <c r="AC27" s="302"/>
    </row>
    <row r="28" spans="1:35" s="45" customFormat="1" ht="15" customHeight="1">
      <c r="A28" s="111"/>
      <c r="T28" s="112"/>
      <c r="U28" s="112"/>
      <c r="X28"/>
      <c r="Y28"/>
      <c r="Z28"/>
      <c r="AA28"/>
      <c r="AB28"/>
      <c r="AC28"/>
      <c r="AD28"/>
    </row>
    <row r="29" spans="1:35" s="45" customFormat="1" ht="15" customHeight="1">
      <c r="A29" s="111"/>
      <c r="B29" s="182"/>
      <c r="C29" s="182"/>
      <c r="D29" s="182"/>
      <c r="E29" s="183"/>
      <c r="F29" s="183"/>
      <c r="G29" s="183"/>
      <c r="H29" s="183"/>
      <c r="I29" s="183"/>
      <c r="J29" s="183"/>
      <c r="K29" s="183"/>
      <c r="L29" s="183"/>
      <c r="M29" s="46"/>
      <c r="N29" s="46"/>
      <c r="O29" s="46"/>
      <c r="P29" s="173"/>
      <c r="Q29" s="173"/>
      <c r="R29" s="173"/>
      <c r="S29" s="173"/>
      <c r="T29" s="111"/>
      <c r="U29" s="111"/>
      <c r="X29"/>
      <c r="Y29"/>
      <c r="Z29"/>
      <c r="AA29"/>
      <c r="AB29"/>
      <c r="AC29"/>
      <c r="AD29"/>
    </row>
    <row r="30" spans="1:35" s="45" customFormat="1" ht="15" customHeight="1">
      <c r="A30" s="111"/>
      <c r="B30" s="184"/>
      <c r="C30" s="184"/>
      <c r="D30" s="184"/>
      <c r="E30" s="185"/>
      <c r="F30" s="186"/>
      <c r="G30" s="185"/>
      <c r="H30" s="186"/>
      <c r="I30" s="186"/>
      <c r="J30" s="186"/>
      <c r="K30" s="186"/>
      <c r="L30" s="186"/>
      <c r="M30" s="187"/>
      <c r="N30" s="187"/>
      <c r="O30" s="187"/>
      <c r="P30" s="187"/>
      <c r="Q30" s="187"/>
      <c r="R30" s="187"/>
      <c r="S30" s="187"/>
      <c r="T30" s="111"/>
      <c r="U30" s="111"/>
      <c r="X30"/>
      <c r="Y30"/>
      <c r="Z30"/>
      <c r="AA30"/>
      <c r="AB30"/>
      <c r="AC30"/>
      <c r="AD30"/>
    </row>
    <row r="31" spans="1:35" ht="15" customHeight="1">
      <c r="E31" s="185"/>
      <c r="X31"/>
      <c r="Y31"/>
      <c r="Z31"/>
      <c r="AA31"/>
      <c r="AB31"/>
      <c r="AC31"/>
      <c r="AD31"/>
    </row>
    <row r="32" spans="1:35" ht="15" customHeight="1">
      <c r="E32" s="185"/>
      <c r="X32"/>
      <c r="Y32"/>
      <c r="Z32"/>
      <c r="AA32"/>
      <c r="AB32"/>
      <c r="AC32"/>
      <c r="AD32"/>
    </row>
    <row r="33" spans="5:30" ht="15" customHeight="1">
      <c r="E33" s="48"/>
      <c r="X33"/>
      <c r="Y33"/>
      <c r="Z33"/>
      <c r="AA33"/>
      <c r="AB33"/>
      <c r="AC33"/>
      <c r="AD33"/>
    </row>
    <row r="34" spans="5:30" ht="15" customHeight="1">
      <c r="E34" s="48"/>
      <c r="X34"/>
      <c r="Y34"/>
      <c r="Z34"/>
      <c r="AA34"/>
      <c r="AB34"/>
      <c r="AC34"/>
      <c r="AD34"/>
    </row>
    <row r="35" spans="5:30" ht="15" customHeight="1">
      <c r="E35" s="47"/>
      <c r="X35"/>
      <c r="Y35"/>
      <c r="Z35"/>
      <c r="AA35"/>
      <c r="AB35"/>
      <c r="AC35"/>
      <c r="AD35"/>
    </row>
    <row r="36" spans="5:30" ht="15" customHeight="1">
      <c r="E36" s="48"/>
      <c r="X36"/>
      <c r="Y36"/>
      <c r="Z36"/>
      <c r="AA36"/>
      <c r="AB36"/>
      <c r="AC36"/>
      <c r="AD36"/>
    </row>
    <row r="37" spans="5:30" ht="15" customHeight="1">
      <c r="E37" s="48"/>
      <c r="X37"/>
      <c r="Y37"/>
      <c r="Z37"/>
      <c r="AA37"/>
      <c r="AB37"/>
      <c r="AC37"/>
      <c r="AD37"/>
    </row>
    <row r="38" spans="5:30" ht="15" customHeight="1">
      <c r="E38" s="48"/>
      <c r="X38"/>
      <c r="Y38"/>
      <c r="Z38"/>
      <c r="AA38"/>
      <c r="AB38"/>
      <c r="AC38"/>
      <c r="AD38"/>
    </row>
    <row r="39" spans="5:30" ht="15" customHeight="1">
      <c r="E39" s="48"/>
      <c r="X39"/>
      <c r="Y39"/>
      <c r="Z39"/>
      <c r="AA39"/>
      <c r="AB39"/>
      <c r="AC39"/>
      <c r="AD39"/>
    </row>
    <row r="40" spans="5:30" ht="15" customHeight="1">
      <c r="E40" s="48"/>
      <c r="X40"/>
      <c r="Y40"/>
      <c r="Z40"/>
      <c r="AA40"/>
      <c r="AB40"/>
      <c r="AC40"/>
    </row>
    <row r="41" spans="5:30" ht="15" customHeight="1">
      <c r="E41" s="48"/>
      <c r="X41"/>
      <c r="Y41"/>
      <c r="Z41"/>
      <c r="AA41"/>
      <c r="AB41"/>
      <c r="AC41"/>
    </row>
    <row r="42" spans="5:30" ht="15" customHeight="1">
      <c r="E42" s="48"/>
      <c r="X42"/>
      <c r="Y42"/>
      <c r="Z42"/>
      <c r="AA42"/>
      <c r="AB42"/>
      <c r="AC42"/>
    </row>
    <row r="43" spans="5:30" ht="13.5">
      <c r="E43" s="48"/>
      <c r="X43"/>
      <c r="Y43"/>
      <c r="Z43"/>
      <c r="AA43"/>
      <c r="AB43"/>
      <c r="AC43"/>
    </row>
    <row r="44" spans="5:30" ht="13.5">
      <c r="E44" s="48"/>
      <c r="X44"/>
      <c r="Y44"/>
      <c r="Z44"/>
      <c r="AA44"/>
      <c r="AB44"/>
      <c r="AC44"/>
    </row>
    <row r="45" spans="5:30" ht="13.5">
      <c r="E45" s="48"/>
      <c r="X45"/>
      <c r="Y45"/>
      <c r="Z45"/>
      <c r="AA45"/>
      <c r="AB45"/>
      <c r="AC45"/>
    </row>
    <row r="46" spans="5:30" ht="13.5">
      <c r="X46"/>
      <c r="Y46"/>
      <c r="Z46"/>
      <c r="AA46"/>
      <c r="AB46"/>
      <c r="AC46"/>
    </row>
    <row r="47" spans="5:30" ht="13.5">
      <c r="X47"/>
      <c r="Y47"/>
      <c r="Z47"/>
      <c r="AA47"/>
      <c r="AB47"/>
      <c r="AC47"/>
    </row>
    <row r="48" spans="5:30" ht="13.5">
      <c r="X48"/>
      <c r="Y48"/>
      <c r="Z48"/>
      <c r="AA48"/>
      <c r="AB48"/>
      <c r="AC48"/>
    </row>
    <row r="70" ht="13.5" customHeight="1"/>
  </sheetData>
  <mergeCells count="4">
    <mergeCell ref="B24:V24"/>
    <mergeCell ref="B3:W3"/>
    <mergeCell ref="B2:W2"/>
    <mergeCell ref="B4:W4"/>
  </mergeCells>
  <printOptions horizontalCentered="1"/>
  <pageMargins left="0.59055118110236227" right="0.35433070866141736" top="0.98425196850393704" bottom="0.98425196850393704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M91"/>
  <sheetViews>
    <sheetView showGridLines="0" zoomScaleNormal="100" workbookViewId="0">
      <selection activeCell="A27" sqref="A27:XFD34"/>
    </sheetView>
  </sheetViews>
  <sheetFormatPr baseColWidth="10" defaultRowHeight="12.75"/>
  <cols>
    <col min="1" max="1" width="5" style="2" customWidth="1"/>
    <col min="2" max="13" width="11" style="17" customWidth="1"/>
    <col min="14" max="245" width="11.42578125" style="2"/>
    <col min="246" max="246" width="13" style="2" customWidth="1"/>
    <col min="247" max="250" width="7.42578125" style="2" customWidth="1"/>
    <col min="251" max="251" width="8.28515625" style="2" customWidth="1"/>
    <col min="252" max="255" width="7.42578125" style="2" customWidth="1"/>
    <col min="256" max="256" width="6.28515625" style="2" customWidth="1"/>
    <col min="257" max="264" width="11.42578125" style="2"/>
    <col min="265" max="265" width="10.28515625" style="2" customWidth="1"/>
    <col min="266" max="501" width="11.42578125" style="2"/>
    <col min="502" max="502" width="13" style="2" customWidth="1"/>
    <col min="503" max="506" width="7.42578125" style="2" customWidth="1"/>
    <col min="507" max="507" width="8.28515625" style="2" customWidth="1"/>
    <col min="508" max="511" width="7.42578125" style="2" customWidth="1"/>
    <col min="512" max="512" width="6.28515625" style="2" customWidth="1"/>
    <col min="513" max="520" width="11.42578125" style="2"/>
    <col min="521" max="521" width="10.28515625" style="2" customWidth="1"/>
    <col min="522" max="757" width="11.42578125" style="2"/>
    <col min="758" max="758" width="13" style="2" customWidth="1"/>
    <col min="759" max="762" width="7.42578125" style="2" customWidth="1"/>
    <col min="763" max="763" width="8.28515625" style="2" customWidth="1"/>
    <col min="764" max="767" width="7.42578125" style="2" customWidth="1"/>
    <col min="768" max="768" width="6.28515625" style="2" customWidth="1"/>
    <col min="769" max="776" width="11.42578125" style="2"/>
    <col min="777" max="777" width="10.28515625" style="2" customWidth="1"/>
    <col min="778" max="1013" width="11.42578125" style="2"/>
    <col min="1014" max="1014" width="13" style="2" customWidth="1"/>
    <col min="1015" max="1018" width="7.42578125" style="2" customWidth="1"/>
    <col min="1019" max="1019" width="8.28515625" style="2" customWidth="1"/>
    <col min="1020" max="1023" width="7.42578125" style="2" customWidth="1"/>
    <col min="1024" max="1024" width="6.28515625" style="2" customWidth="1"/>
    <col min="1025" max="1032" width="11.42578125" style="2"/>
    <col min="1033" max="1033" width="10.28515625" style="2" customWidth="1"/>
    <col min="1034" max="1269" width="11.42578125" style="2"/>
    <col min="1270" max="1270" width="13" style="2" customWidth="1"/>
    <col min="1271" max="1274" width="7.42578125" style="2" customWidth="1"/>
    <col min="1275" max="1275" width="8.28515625" style="2" customWidth="1"/>
    <col min="1276" max="1279" width="7.42578125" style="2" customWidth="1"/>
    <col min="1280" max="1280" width="6.28515625" style="2" customWidth="1"/>
    <col min="1281" max="1288" width="11.42578125" style="2"/>
    <col min="1289" max="1289" width="10.28515625" style="2" customWidth="1"/>
    <col min="1290" max="1525" width="11.42578125" style="2"/>
    <col min="1526" max="1526" width="13" style="2" customWidth="1"/>
    <col min="1527" max="1530" width="7.42578125" style="2" customWidth="1"/>
    <col min="1531" max="1531" width="8.28515625" style="2" customWidth="1"/>
    <col min="1532" max="1535" width="7.42578125" style="2" customWidth="1"/>
    <col min="1536" max="1536" width="6.28515625" style="2" customWidth="1"/>
    <col min="1537" max="1544" width="11.42578125" style="2"/>
    <col min="1545" max="1545" width="10.28515625" style="2" customWidth="1"/>
    <col min="1546" max="1781" width="11.42578125" style="2"/>
    <col min="1782" max="1782" width="13" style="2" customWidth="1"/>
    <col min="1783" max="1786" width="7.42578125" style="2" customWidth="1"/>
    <col min="1787" max="1787" width="8.28515625" style="2" customWidth="1"/>
    <col min="1788" max="1791" width="7.42578125" style="2" customWidth="1"/>
    <col min="1792" max="1792" width="6.28515625" style="2" customWidth="1"/>
    <col min="1793" max="1800" width="11.42578125" style="2"/>
    <col min="1801" max="1801" width="10.28515625" style="2" customWidth="1"/>
    <col min="1802" max="2037" width="11.42578125" style="2"/>
    <col min="2038" max="2038" width="13" style="2" customWidth="1"/>
    <col min="2039" max="2042" width="7.42578125" style="2" customWidth="1"/>
    <col min="2043" max="2043" width="8.28515625" style="2" customWidth="1"/>
    <col min="2044" max="2047" width="7.42578125" style="2" customWidth="1"/>
    <col min="2048" max="2048" width="6.28515625" style="2" customWidth="1"/>
    <col min="2049" max="2056" width="11.42578125" style="2"/>
    <col min="2057" max="2057" width="10.28515625" style="2" customWidth="1"/>
    <col min="2058" max="2293" width="11.42578125" style="2"/>
    <col min="2294" max="2294" width="13" style="2" customWidth="1"/>
    <col min="2295" max="2298" width="7.42578125" style="2" customWidth="1"/>
    <col min="2299" max="2299" width="8.28515625" style="2" customWidth="1"/>
    <col min="2300" max="2303" width="7.42578125" style="2" customWidth="1"/>
    <col min="2304" max="2304" width="6.28515625" style="2" customWidth="1"/>
    <col min="2305" max="2312" width="11.42578125" style="2"/>
    <col min="2313" max="2313" width="10.28515625" style="2" customWidth="1"/>
    <col min="2314" max="2549" width="11.42578125" style="2"/>
    <col min="2550" max="2550" width="13" style="2" customWidth="1"/>
    <col min="2551" max="2554" width="7.42578125" style="2" customWidth="1"/>
    <col min="2555" max="2555" width="8.28515625" style="2" customWidth="1"/>
    <col min="2556" max="2559" width="7.42578125" style="2" customWidth="1"/>
    <col min="2560" max="2560" width="6.28515625" style="2" customWidth="1"/>
    <col min="2561" max="2568" width="11.42578125" style="2"/>
    <col min="2569" max="2569" width="10.28515625" style="2" customWidth="1"/>
    <col min="2570" max="2805" width="11.42578125" style="2"/>
    <col min="2806" max="2806" width="13" style="2" customWidth="1"/>
    <col min="2807" max="2810" width="7.42578125" style="2" customWidth="1"/>
    <col min="2811" max="2811" width="8.28515625" style="2" customWidth="1"/>
    <col min="2812" max="2815" width="7.42578125" style="2" customWidth="1"/>
    <col min="2816" max="2816" width="6.28515625" style="2" customWidth="1"/>
    <col min="2817" max="2824" width="11.42578125" style="2"/>
    <col min="2825" max="2825" width="10.28515625" style="2" customWidth="1"/>
    <col min="2826" max="3061" width="11.42578125" style="2"/>
    <col min="3062" max="3062" width="13" style="2" customWidth="1"/>
    <col min="3063" max="3066" width="7.42578125" style="2" customWidth="1"/>
    <col min="3067" max="3067" width="8.28515625" style="2" customWidth="1"/>
    <col min="3068" max="3071" width="7.42578125" style="2" customWidth="1"/>
    <col min="3072" max="3072" width="6.28515625" style="2" customWidth="1"/>
    <col min="3073" max="3080" width="11.42578125" style="2"/>
    <col min="3081" max="3081" width="10.28515625" style="2" customWidth="1"/>
    <col min="3082" max="3317" width="11.42578125" style="2"/>
    <col min="3318" max="3318" width="13" style="2" customWidth="1"/>
    <col min="3319" max="3322" width="7.42578125" style="2" customWidth="1"/>
    <col min="3323" max="3323" width="8.28515625" style="2" customWidth="1"/>
    <col min="3324" max="3327" width="7.42578125" style="2" customWidth="1"/>
    <col min="3328" max="3328" width="6.28515625" style="2" customWidth="1"/>
    <col min="3329" max="3336" width="11.42578125" style="2"/>
    <col min="3337" max="3337" width="10.28515625" style="2" customWidth="1"/>
    <col min="3338" max="3573" width="11.42578125" style="2"/>
    <col min="3574" max="3574" width="13" style="2" customWidth="1"/>
    <col min="3575" max="3578" width="7.42578125" style="2" customWidth="1"/>
    <col min="3579" max="3579" width="8.28515625" style="2" customWidth="1"/>
    <col min="3580" max="3583" width="7.42578125" style="2" customWidth="1"/>
    <col min="3584" max="3584" width="6.28515625" style="2" customWidth="1"/>
    <col min="3585" max="3592" width="11.42578125" style="2"/>
    <col min="3593" max="3593" width="10.28515625" style="2" customWidth="1"/>
    <col min="3594" max="3829" width="11.42578125" style="2"/>
    <col min="3830" max="3830" width="13" style="2" customWidth="1"/>
    <col min="3831" max="3834" width="7.42578125" style="2" customWidth="1"/>
    <col min="3835" max="3835" width="8.28515625" style="2" customWidth="1"/>
    <col min="3836" max="3839" width="7.42578125" style="2" customWidth="1"/>
    <col min="3840" max="3840" width="6.28515625" style="2" customWidth="1"/>
    <col min="3841" max="3848" width="11.42578125" style="2"/>
    <col min="3849" max="3849" width="10.28515625" style="2" customWidth="1"/>
    <col min="3850" max="4085" width="11.42578125" style="2"/>
    <col min="4086" max="4086" width="13" style="2" customWidth="1"/>
    <col min="4087" max="4090" width="7.42578125" style="2" customWidth="1"/>
    <col min="4091" max="4091" width="8.28515625" style="2" customWidth="1"/>
    <col min="4092" max="4095" width="7.42578125" style="2" customWidth="1"/>
    <col min="4096" max="4096" width="6.28515625" style="2" customWidth="1"/>
    <col min="4097" max="4104" width="11.42578125" style="2"/>
    <col min="4105" max="4105" width="10.28515625" style="2" customWidth="1"/>
    <col min="4106" max="4341" width="11.42578125" style="2"/>
    <col min="4342" max="4342" width="13" style="2" customWidth="1"/>
    <col min="4343" max="4346" width="7.42578125" style="2" customWidth="1"/>
    <col min="4347" max="4347" width="8.28515625" style="2" customWidth="1"/>
    <col min="4348" max="4351" width="7.42578125" style="2" customWidth="1"/>
    <col min="4352" max="4352" width="6.28515625" style="2" customWidth="1"/>
    <col min="4353" max="4360" width="11.42578125" style="2"/>
    <col min="4361" max="4361" width="10.28515625" style="2" customWidth="1"/>
    <col min="4362" max="4597" width="11.42578125" style="2"/>
    <col min="4598" max="4598" width="13" style="2" customWidth="1"/>
    <col min="4599" max="4602" width="7.42578125" style="2" customWidth="1"/>
    <col min="4603" max="4603" width="8.28515625" style="2" customWidth="1"/>
    <col min="4604" max="4607" width="7.42578125" style="2" customWidth="1"/>
    <col min="4608" max="4608" width="6.28515625" style="2" customWidth="1"/>
    <col min="4609" max="4616" width="11.42578125" style="2"/>
    <col min="4617" max="4617" width="10.28515625" style="2" customWidth="1"/>
    <col min="4618" max="4853" width="11.42578125" style="2"/>
    <col min="4854" max="4854" width="13" style="2" customWidth="1"/>
    <col min="4855" max="4858" width="7.42578125" style="2" customWidth="1"/>
    <col min="4859" max="4859" width="8.28515625" style="2" customWidth="1"/>
    <col min="4860" max="4863" width="7.42578125" style="2" customWidth="1"/>
    <col min="4864" max="4864" width="6.28515625" style="2" customWidth="1"/>
    <col min="4865" max="4872" width="11.42578125" style="2"/>
    <col min="4873" max="4873" width="10.28515625" style="2" customWidth="1"/>
    <col min="4874" max="5109" width="11.42578125" style="2"/>
    <col min="5110" max="5110" width="13" style="2" customWidth="1"/>
    <col min="5111" max="5114" width="7.42578125" style="2" customWidth="1"/>
    <col min="5115" max="5115" width="8.28515625" style="2" customWidth="1"/>
    <col min="5116" max="5119" width="7.42578125" style="2" customWidth="1"/>
    <col min="5120" max="5120" width="6.28515625" style="2" customWidth="1"/>
    <col min="5121" max="5128" width="11.42578125" style="2"/>
    <col min="5129" max="5129" width="10.28515625" style="2" customWidth="1"/>
    <col min="5130" max="5365" width="11.42578125" style="2"/>
    <col min="5366" max="5366" width="13" style="2" customWidth="1"/>
    <col min="5367" max="5370" width="7.42578125" style="2" customWidth="1"/>
    <col min="5371" max="5371" width="8.28515625" style="2" customWidth="1"/>
    <col min="5372" max="5375" width="7.42578125" style="2" customWidth="1"/>
    <col min="5376" max="5376" width="6.28515625" style="2" customWidth="1"/>
    <col min="5377" max="5384" width="11.42578125" style="2"/>
    <col min="5385" max="5385" width="10.28515625" style="2" customWidth="1"/>
    <col min="5386" max="5621" width="11.42578125" style="2"/>
    <col min="5622" max="5622" width="13" style="2" customWidth="1"/>
    <col min="5623" max="5626" width="7.42578125" style="2" customWidth="1"/>
    <col min="5627" max="5627" width="8.28515625" style="2" customWidth="1"/>
    <col min="5628" max="5631" width="7.42578125" style="2" customWidth="1"/>
    <col min="5632" max="5632" width="6.28515625" style="2" customWidth="1"/>
    <col min="5633" max="5640" width="11.42578125" style="2"/>
    <col min="5641" max="5641" width="10.28515625" style="2" customWidth="1"/>
    <col min="5642" max="5877" width="11.42578125" style="2"/>
    <col min="5878" max="5878" width="13" style="2" customWidth="1"/>
    <col min="5879" max="5882" width="7.42578125" style="2" customWidth="1"/>
    <col min="5883" max="5883" width="8.28515625" style="2" customWidth="1"/>
    <col min="5884" max="5887" width="7.42578125" style="2" customWidth="1"/>
    <col min="5888" max="5888" width="6.28515625" style="2" customWidth="1"/>
    <col min="5889" max="5896" width="11.42578125" style="2"/>
    <col min="5897" max="5897" width="10.28515625" style="2" customWidth="1"/>
    <col min="5898" max="6133" width="11.42578125" style="2"/>
    <col min="6134" max="6134" width="13" style="2" customWidth="1"/>
    <col min="6135" max="6138" width="7.42578125" style="2" customWidth="1"/>
    <col min="6139" max="6139" width="8.28515625" style="2" customWidth="1"/>
    <col min="6140" max="6143" width="7.42578125" style="2" customWidth="1"/>
    <col min="6144" max="6144" width="6.28515625" style="2" customWidth="1"/>
    <col min="6145" max="6152" width="11.42578125" style="2"/>
    <col min="6153" max="6153" width="10.28515625" style="2" customWidth="1"/>
    <col min="6154" max="6389" width="11.42578125" style="2"/>
    <col min="6390" max="6390" width="13" style="2" customWidth="1"/>
    <col min="6391" max="6394" width="7.42578125" style="2" customWidth="1"/>
    <col min="6395" max="6395" width="8.28515625" style="2" customWidth="1"/>
    <col min="6396" max="6399" width="7.42578125" style="2" customWidth="1"/>
    <col min="6400" max="6400" width="6.28515625" style="2" customWidth="1"/>
    <col min="6401" max="6408" width="11.42578125" style="2"/>
    <col min="6409" max="6409" width="10.28515625" style="2" customWidth="1"/>
    <col min="6410" max="6645" width="11.42578125" style="2"/>
    <col min="6646" max="6646" width="13" style="2" customWidth="1"/>
    <col min="6647" max="6650" width="7.42578125" style="2" customWidth="1"/>
    <col min="6651" max="6651" width="8.28515625" style="2" customWidth="1"/>
    <col min="6652" max="6655" width="7.42578125" style="2" customWidth="1"/>
    <col min="6656" max="6656" width="6.28515625" style="2" customWidth="1"/>
    <col min="6657" max="6664" width="11.42578125" style="2"/>
    <col min="6665" max="6665" width="10.28515625" style="2" customWidth="1"/>
    <col min="6666" max="6901" width="11.42578125" style="2"/>
    <col min="6902" max="6902" width="13" style="2" customWidth="1"/>
    <col min="6903" max="6906" width="7.42578125" style="2" customWidth="1"/>
    <col min="6907" max="6907" width="8.28515625" style="2" customWidth="1"/>
    <col min="6908" max="6911" width="7.42578125" style="2" customWidth="1"/>
    <col min="6912" max="6912" width="6.28515625" style="2" customWidth="1"/>
    <col min="6913" max="6920" width="11.42578125" style="2"/>
    <col min="6921" max="6921" width="10.28515625" style="2" customWidth="1"/>
    <col min="6922" max="7157" width="11.42578125" style="2"/>
    <col min="7158" max="7158" width="13" style="2" customWidth="1"/>
    <col min="7159" max="7162" width="7.42578125" style="2" customWidth="1"/>
    <col min="7163" max="7163" width="8.28515625" style="2" customWidth="1"/>
    <col min="7164" max="7167" width="7.42578125" style="2" customWidth="1"/>
    <col min="7168" max="7168" width="6.28515625" style="2" customWidth="1"/>
    <col min="7169" max="7176" width="11.42578125" style="2"/>
    <col min="7177" max="7177" width="10.28515625" style="2" customWidth="1"/>
    <col min="7178" max="7413" width="11.42578125" style="2"/>
    <col min="7414" max="7414" width="13" style="2" customWidth="1"/>
    <col min="7415" max="7418" width="7.42578125" style="2" customWidth="1"/>
    <col min="7419" max="7419" width="8.28515625" style="2" customWidth="1"/>
    <col min="7420" max="7423" width="7.42578125" style="2" customWidth="1"/>
    <col min="7424" max="7424" width="6.28515625" style="2" customWidth="1"/>
    <col min="7425" max="7432" width="11.42578125" style="2"/>
    <col min="7433" max="7433" width="10.28515625" style="2" customWidth="1"/>
    <col min="7434" max="7669" width="11.42578125" style="2"/>
    <col min="7670" max="7670" width="13" style="2" customWidth="1"/>
    <col min="7671" max="7674" width="7.42578125" style="2" customWidth="1"/>
    <col min="7675" max="7675" width="8.28515625" style="2" customWidth="1"/>
    <col min="7676" max="7679" width="7.42578125" style="2" customWidth="1"/>
    <col min="7680" max="7680" width="6.28515625" style="2" customWidth="1"/>
    <col min="7681" max="7688" width="11.42578125" style="2"/>
    <col min="7689" max="7689" width="10.28515625" style="2" customWidth="1"/>
    <col min="7690" max="7925" width="11.42578125" style="2"/>
    <col min="7926" max="7926" width="13" style="2" customWidth="1"/>
    <col min="7927" max="7930" width="7.42578125" style="2" customWidth="1"/>
    <col min="7931" max="7931" width="8.28515625" style="2" customWidth="1"/>
    <col min="7932" max="7935" width="7.42578125" style="2" customWidth="1"/>
    <col min="7936" max="7936" width="6.28515625" style="2" customWidth="1"/>
    <col min="7937" max="7944" width="11.42578125" style="2"/>
    <col min="7945" max="7945" width="10.28515625" style="2" customWidth="1"/>
    <col min="7946" max="8181" width="11.42578125" style="2"/>
    <col min="8182" max="8182" width="13" style="2" customWidth="1"/>
    <col min="8183" max="8186" width="7.42578125" style="2" customWidth="1"/>
    <col min="8187" max="8187" width="8.28515625" style="2" customWidth="1"/>
    <col min="8188" max="8191" width="7.42578125" style="2" customWidth="1"/>
    <col min="8192" max="8192" width="6.28515625" style="2" customWidth="1"/>
    <col min="8193" max="8200" width="11.42578125" style="2"/>
    <col min="8201" max="8201" width="10.28515625" style="2" customWidth="1"/>
    <col min="8202" max="8437" width="11.42578125" style="2"/>
    <col min="8438" max="8438" width="13" style="2" customWidth="1"/>
    <col min="8439" max="8442" width="7.42578125" style="2" customWidth="1"/>
    <col min="8443" max="8443" width="8.28515625" style="2" customWidth="1"/>
    <col min="8444" max="8447" width="7.42578125" style="2" customWidth="1"/>
    <col min="8448" max="8448" width="6.28515625" style="2" customWidth="1"/>
    <col min="8449" max="8456" width="11.42578125" style="2"/>
    <col min="8457" max="8457" width="10.28515625" style="2" customWidth="1"/>
    <col min="8458" max="8693" width="11.42578125" style="2"/>
    <col min="8694" max="8694" width="13" style="2" customWidth="1"/>
    <col min="8695" max="8698" width="7.42578125" style="2" customWidth="1"/>
    <col min="8699" max="8699" width="8.28515625" style="2" customWidth="1"/>
    <col min="8700" max="8703" width="7.42578125" style="2" customWidth="1"/>
    <col min="8704" max="8704" width="6.28515625" style="2" customWidth="1"/>
    <col min="8705" max="8712" width="11.42578125" style="2"/>
    <col min="8713" max="8713" width="10.28515625" style="2" customWidth="1"/>
    <col min="8714" max="8949" width="11.42578125" style="2"/>
    <col min="8950" max="8950" width="13" style="2" customWidth="1"/>
    <col min="8951" max="8954" width="7.42578125" style="2" customWidth="1"/>
    <col min="8955" max="8955" width="8.28515625" style="2" customWidth="1"/>
    <col min="8956" max="8959" width="7.42578125" style="2" customWidth="1"/>
    <col min="8960" max="8960" width="6.28515625" style="2" customWidth="1"/>
    <col min="8961" max="8968" width="11.42578125" style="2"/>
    <col min="8969" max="8969" width="10.28515625" style="2" customWidth="1"/>
    <col min="8970" max="9205" width="11.42578125" style="2"/>
    <col min="9206" max="9206" width="13" style="2" customWidth="1"/>
    <col min="9207" max="9210" width="7.42578125" style="2" customWidth="1"/>
    <col min="9211" max="9211" width="8.28515625" style="2" customWidth="1"/>
    <col min="9212" max="9215" width="7.42578125" style="2" customWidth="1"/>
    <col min="9216" max="9216" width="6.28515625" style="2" customWidth="1"/>
    <col min="9217" max="9224" width="11.42578125" style="2"/>
    <col min="9225" max="9225" width="10.28515625" style="2" customWidth="1"/>
    <col min="9226" max="9461" width="11.42578125" style="2"/>
    <col min="9462" max="9462" width="13" style="2" customWidth="1"/>
    <col min="9463" max="9466" width="7.42578125" style="2" customWidth="1"/>
    <col min="9467" max="9467" width="8.28515625" style="2" customWidth="1"/>
    <col min="9468" max="9471" width="7.42578125" style="2" customWidth="1"/>
    <col min="9472" max="9472" width="6.28515625" style="2" customWidth="1"/>
    <col min="9473" max="9480" width="11.42578125" style="2"/>
    <col min="9481" max="9481" width="10.28515625" style="2" customWidth="1"/>
    <col min="9482" max="9717" width="11.42578125" style="2"/>
    <col min="9718" max="9718" width="13" style="2" customWidth="1"/>
    <col min="9719" max="9722" width="7.42578125" style="2" customWidth="1"/>
    <col min="9723" max="9723" width="8.28515625" style="2" customWidth="1"/>
    <col min="9724" max="9727" width="7.42578125" style="2" customWidth="1"/>
    <col min="9728" max="9728" width="6.28515625" style="2" customWidth="1"/>
    <col min="9729" max="9736" width="11.42578125" style="2"/>
    <col min="9737" max="9737" width="10.28515625" style="2" customWidth="1"/>
    <col min="9738" max="9973" width="11.42578125" style="2"/>
    <col min="9974" max="9974" width="13" style="2" customWidth="1"/>
    <col min="9975" max="9978" width="7.42578125" style="2" customWidth="1"/>
    <col min="9979" max="9979" width="8.28515625" style="2" customWidth="1"/>
    <col min="9980" max="9983" width="7.42578125" style="2" customWidth="1"/>
    <col min="9984" max="9984" width="6.28515625" style="2" customWidth="1"/>
    <col min="9985" max="9992" width="11.42578125" style="2"/>
    <col min="9993" max="9993" width="10.28515625" style="2" customWidth="1"/>
    <col min="9994" max="10229" width="11.42578125" style="2"/>
    <col min="10230" max="10230" width="13" style="2" customWidth="1"/>
    <col min="10231" max="10234" width="7.42578125" style="2" customWidth="1"/>
    <col min="10235" max="10235" width="8.28515625" style="2" customWidth="1"/>
    <col min="10236" max="10239" width="7.42578125" style="2" customWidth="1"/>
    <col min="10240" max="10240" width="6.28515625" style="2" customWidth="1"/>
    <col min="10241" max="10248" width="11.42578125" style="2"/>
    <col min="10249" max="10249" width="10.28515625" style="2" customWidth="1"/>
    <col min="10250" max="10485" width="11.42578125" style="2"/>
    <col min="10486" max="10486" width="13" style="2" customWidth="1"/>
    <col min="10487" max="10490" width="7.42578125" style="2" customWidth="1"/>
    <col min="10491" max="10491" width="8.28515625" style="2" customWidth="1"/>
    <col min="10492" max="10495" width="7.42578125" style="2" customWidth="1"/>
    <col min="10496" max="10496" width="6.28515625" style="2" customWidth="1"/>
    <col min="10497" max="10504" width="11.42578125" style="2"/>
    <col min="10505" max="10505" width="10.28515625" style="2" customWidth="1"/>
    <col min="10506" max="10741" width="11.42578125" style="2"/>
    <col min="10742" max="10742" width="13" style="2" customWidth="1"/>
    <col min="10743" max="10746" width="7.42578125" style="2" customWidth="1"/>
    <col min="10747" max="10747" width="8.28515625" style="2" customWidth="1"/>
    <col min="10748" max="10751" width="7.42578125" style="2" customWidth="1"/>
    <col min="10752" max="10752" width="6.28515625" style="2" customWidth="1"/>
    <col min="10753" max="10760" width="11.42578125" style="2"/>
    <col min="10761" max="10761" width="10.28515625" style="2" customWidth="1"/>
    <col min="10762" max="10997" width="11.42578125" style="2"/>
    <col min="10998" max="10998" width="13" style="2" customWidth="1"/>
    <col min="10999" max="11002" width="7.42578125" style="2" customWidth="1"/>
    <col min="11003" max="11003" width="8.28515625" style="2" customWidth="1"/>
    <col min="11004" max="11007" width="7.42578125" style="2" customWidth="1"/>
    <col min="11008" max="11008" width="6.28515625" style="2" customWidth="1"/>
    <col min="11009" max="11016" width="11.42578125" style="2"/>
    <col min="11017" max="11017" width="10.28515625" style="2" customWidth="1"/>
    <col min="11018" max="11253" width="11.42578125" style="2"/>
    <col min="11254" max="11254" width="13" style="2" customWidth="1"/>
    <col min="11255" max="11258" width="7.42578125" style="2" customWidth="1"/>
    <col min="11259" max="11259" width="8.28515625" style="2" customWidth="1"/>
    <col min="11260" max="11263" width="7.42578125" style="2" customWidth="1"/>
    <col min="11264" max="11264" width="6.28515625" style="2" customWidth="1"/>
    <col min="11265" max="11272" width="11.42578125" style="2"/>
    <col min="11273" max="11273" width="10.28515625" style="2" customWidth="1"/>
    <col min="11274" max="11509" width="11.42578125" style="2"/>
    <col min="11510" max="11510" width="13" style="2" customWidth="1"/>
    <col min="11511" max="11514" width="7.42578125" style="2" customWidth="1"/>
    <col min="11515" max="11515" width="8.28515625" style="2" customWidth="1"/>
    <col min="11516" max="11519" width="7.42578125" style="2" customWidth="1"/>
    <col min="11520" max="11520" width="6.28515625" style="2" customWidth="1"/>
    <col min="11521" max="11528" width="11.42578125" style="2"/>
    <col min="11529" max="11529" width="10.28515625" style="2" customWidth="1"/>
    <col min="11530" max="11765" width="11.42578125" style="2"/>
    <col min="11766" max="11766" width="13" style="2" customWidth="1"/>
    <col min="11767" max="11770" width="7.42578125" style="2" customWidth="1"/>
    <col min="11771" max="11771" width="8.28515625" style="2" customWidth="1"/>
    <col min="11772" max="11775" width="7.42578125" style="2" customWidth="1"/>
    <col min="11776" max="11776" width="6.28515625" style="2" customWidth="1"/>
    <col min="11777" max="11784" width="11.42578125" style="2"/>
    <col min="11785" max="11785" width="10.28515625" style="2" customWidth="1"/>
    <col min="11786" max="12021" width="11.42578125" style="2"/>
    <col min="12022" max="12022" width="13" style="2" customWidth="1"/>
    <col min="12023" max="12026" width="7.42578125" style="2" customWidth="1"/>
    <col min="12027" max="12027" width="8.28515625" style="2" customWidth="1"/>
    <col min="12028" max="12031" width="7.42578125" style="2" customWidth="1"/>
    <col min="12032" max="12032" width="6.28515625" style="2" customWidth="1"/>
    <col min="12033" max="12040" width="11.42578125" style="2"/>
    <col min="12041" max="12041" width="10.28515625" style="2" customWidth="1"/>
    <col min="12042" max="12277" width="11.42578125" style="2"/>
    <col min="12278" max="12278" width="13" style="2" customWidth="1"/>
    <col min="12279" max="12282" width="7.42578125" style="2" customWidth="1"/>
    <col min="12283" max="12283" width="8.28515625" style="2" customWidth="1"/>
    <col min="12284" max="12287" width="7.42578125" style="2" customWidth="1"/>
    <col min="12288" max="12288" width="6.28515625" style="2" customWidth="1"/>
    <col min="12289" max="12296" width="11.42578125" style="2"/>
    <col min="12297" max="12297" width="10.28515625" style="2" customWidth="1"/>
    <col min="12298" max="12533" width="11.42578125" style="2"/>
    <col min="12534" max="12534" width="13" style="2" customWidth="1"/>
    <col min="12535" max="12538" width="7.42578125" style="2" customWidth="1"/>
    <col min="12539" max="12539" width="8.28515625" style="2" customWidth="1"/>
    <col min="12540" max="12543" width="7.42578125" style="2" customWidth="1"/>
    <col min="12544" max="12544" width="6.28515625" style="2" customWidth="1"/>
    <col min="12545" max="12552" width="11.42578125" style="2"/>
    <col min="12553" max="12553" width="10.28515625" style="2" customWidth="1"/>
    <col min="12554" max="12789" width="11.42578125" style="2"/>
    <col min="12790" max="12790" width="13" style="2" customWidth="1"/>
    <col min="12791" max="12794" width="7.42578125" style="2" customWidth="1"/>
    <col min="12795" max="12795" width="8.28515625" style="2" customWidth="1"/>
    <col min="12796" max="12799" width="7.42578125" style="2" customWidth="1"/>
    <col min="12800" max="12800" width="6.28515625" style="2" customWidth="1"/>
    <col min="12801" max="12808" width="11.42578125" style="2"/>
    <col min="12809" max="12809" width="10.28515625" style="2" customWidth="1"/>
    <col min="12810" max="13045" width="11.42578125" style="2"/>
    <col min="13046" max="13046" width="13" style="2" customWidth="1"/>
    <col min="13047" max="13050" width="7.42578125" style="2" customWidth="1"/>
    <col min="13051" max="13051" width="8.28515625" style="2" customWidth="1"/>
    <col min="13052" max="13055" width="7.42578125" style="2" customWidth="1"/>
    <col min="13056" max="13056" width="6.28515625" style="2" customWidth="1"/>
    <col min="13057" max="13064" width="11.42578125" style="2"/>
    <col min="13065" max="13065" width="10.28515625" style="2" customWidth="1"/>
    <col min="13066" max="13301" width="11.42578125" style="2"/>
    <col min="13302" max="13302" width="13" style="2" customWidth="1"/>
    <col min="13303" max="13306" width="7.42578125" style="2" customWidth="1"/>
    <col min="13307" max="13307" width="8.28515625" style="2" customWidth="1"/>
    <col min="13308" max="13311" width="7.42578125" style="2" customWidth="1"/>
    <col min="13312" max="13312" width="6.28515625" style="2" customWidth="1"/>
    <col min="13313" max="13320" width="11.42578125" style="2"/>
    <col min="13321" max="13321" width="10.28515625" style="2" customWidth="1"/>
    <col min="13322" max="13557" width="11.42578125" style="2"/>
    <col min="13558" max="13558" width="13" style="2" customWidth="1"/>
    <col min="13559" max="13562" width="7.42578125" style="2" customWidth="1"/>
    <col min="13563" max="13563" width="8.28515625" style="2" customWidth="1"/>
    <col min="13564" max="13567" width="7.42578125" style="2" customWidth="1"/>
    <col min="13568" max="13568" width="6.28515625" style="2" customWidth="1"/>
    <col min="13569" max="13576" width="11.42578125" style="2"/>
    <col min="13577" max="13577" width="10.28515625" style="2" customWidth="1"/>
    <col min="13578" max="13813" width="11.42578125" style="2"/>
    <col min="13814" max="13814" width="13" style="2" customWidth="1"/>
    <col min="13815" max="13818" width="7.42578125" style="2" customWidth="1"/>
    <col min="13819" max="13819" width="8.28515625" style="2" customWidth="1"/>
    <col min="13820" max="13823" width="7.42578125" style="2" customWidth="1"/>
    <col min="13824" max="13824" width="6.28515625" style="2" customWidth="1"/>
    <col min="13825" max="13832" width="11.42578125" style="2"/>
    <col min="13833" max="13833" width="10.28515625" style="2" customWidth="1"/>
    <col min="13834" max="14069" width="11.42578125" style="2"/>
    <col min="14070" max="14070" width="13" style="2" customWidth="1"/>
    <col min="14071" max="14074" width="7.42578125" style="2" customWidth="1"/>
    <col min="14075" max="14075" width="8.28515625" style="2" customWidth="1"/>
    <col min="14076" max="14079" width="7.42578125" style="2" customWidth="1"/>
    <col min="14080" max="14080" width="6.28515625" style="2" customWidth="1"/>
    <col min="14081" max="14088" width="11.42578125" style="2"/>
    <col min="14089" max="14089" width="10.28515625" style="2" customWidth="1"/>
    <col min="14090" max="14325" width="11.42578125" style="2"/>
    <col min="14326" max="14326" width="13" style="2" customWidth="1"/>
    <col min="14327" max="14330" width="7.42578125" style="2" customWidth="1"/>
    <col min="14331" max="14331" width="8.28515625" style="2" customWidth="1"/>
    <col min="14332" max="14335" width="7.42578125" style="2" customWidth="1"/>
    <col min="14336" max="14336" width="6.28515625" style="2" customWidth="1"/>
    <col min="14337" max="14344" width="11.42578125" style="2"/>
    <col min="14345" max="14345" width="10.28515625" style="2" customWidth="1"/>
    <col min="14346" max="14581" width="11.42578125" style="2"/>
    <col min="14582" max="14582" width="13" style="2" customWidth="1"/>
    <col min="14583" max="14586" width="7.42578125" style="2" customWidth="1"/>
    <col min="14587" max="14587" width="8.28515625" style="2" customWidth="1"/>
    <col min="14588" max="14591" width="7.42578125" style="2" customWidth="1"/>
    <col min="14592" max="14592" width="6.28515625" style="2" customWidth="1"/>
    <col min="14593" max="14600" width="11.42578125" style="2"/>
    <col min="14601" max="14601" width="10.28515625" style="2" customWidth="1"/>
    <col min="14602" max="14837" width="11.42578125" style="2"/>
    <col min="14838" max="14838" width="13" style="2" customWidth="1"/>
    <col min="14839" max="14842" width="7.42578125" style="2" customWidth="1"/>
    <col min="14843" max="14843" width="8.28515625" style="2" customWidth="1"/>
    <col min="14844" max="14847" width="7.42578125" style="2" customWidth="1"/>
    <col min="14848" max="14848" width="6.28515625" style="2" customWidth="1"/>
    <col min="14849" max="14856" width="11.42578125" style="2"/>
    <col min="14857" max="14857" width="10.28515625" style="2" customWidth="1"/>
    <col min="14858" max="15093" width="11.42578125" style="2"/>
    <col min="15094" max="15094" width="13" style="2" customWidth="1"/>
    <col min="15095" max="15098" width="7.42578125" style="2" customWidth="1"/>
    <col min="15099" max="15099" width="8.28515625" style="2" customWidth="1"/>
    <col min="15100" max="15103" width="7.42578125" style="2" customWidth="1"/>
    <col min="15104" max="15104" width="6.28515625" style="2" customWidth="1"/>
    <col min="15105" max="15112" width="11.42578125" style="2"/>
    <col min="15113" max="15113" width="10.28515625" style="2" customWidth="1"/>
    <col min="15114" max="15349" width="11.42578125" style="2"/>
    <col min="15350" max="15350" width="13" style="2" customWidth="1"/>
    <col min="15351" max="15354" width="7.42578125" style="2" customWidth="1"/>
    <col min="15355" max="15355" width="8.28515625" style="2" customWidth="1"/>
    <col min="15356" max="15359" width="7.42578125" style="2" customWidth="1"/>
    <col min="15360" max="15360" width="6.28515625" style="2" customWidth="1"/>
    <col min="15361" max="15368" width="11.42578125" style="2"/>
    <col min="15369" max="15369" width="10.28515625" style="2" customWidth="1"/>
    <col min="15370" max="15605" width="11.42578125" style="2"/>
    <col min="15606" max="15606" width="13" style="2" customWidth="1"/>
    <col min="15607" max="15610" width="7.42578125" style="2" customWidth="1"/>
    <col min="15611" max="15611" width="8.28515625" style="2" customWidth="1"/>
    <col min="15612" max="15615" width="7.42578125" style="2" customWidth="1"/>
    <col min="15616" max="15616" width="6.28515625" style="2" customWidth="1"/>
    <col min="15617" max="15624" width="11.42578125" style="2"/>
    <col min="15625" max="15625" width="10.28515625" style="2" customWidth="1"/>
    <col min="15626" max="15861" width="11.42578125" style="2"/>
    <col min="15862" max="15862" width="13" style="2" customWidth="1"/>
    <col min="15863" max="15866" width="7.42578125" style="2" customWidth="1"/>
    <col min="15867" max="15867" width="8.28515625" style="2" customWidth="1"/>
    <col min="15868" max="15871" width="7.42578125" style="2" customWidth="1"/>
    <col min="15872" max="15872" width="6.28515625" style="2" customWidth="1"/>
    <col min="15873" max="15880" width="11.42578125" style="2"/>
    <col min="15881" max="15881" width="10.28515625" style="2" customWidth="1"/>
    <col min="15882" max="16117" width="11.42578125" style="2"/>
    <col min="16118" max="16118" width="13" style="2" customWidth="1"/>
    <col min="16119" max="16122" width="7.42578125" style="2" customWidth="1"/>
    <col min="16123" max="16123" width="8.28515625" style="2" customWidth="1"/>
    <col min="16124" max="16127" width="7.42578125" style="2" customWidth="1"/>
    <col min="16128" max="16128" width="6.28515625" style="2" customWidth="1"/>
    <col min="16129" max="16136" width="11.42578125" style="2"/>
    <col min="16137" max="16137" width="10.28515625" style="2" customWidth="1"/>
    <col min="16138" max="16384" width="11.42578125" style="2"/>
  </cols>
  <sheetData>
    <row r="1" spans="2:13" ht="22.5" customHeight="1"/>
    <row r="2" spans="2:13" ht="16.5" customHeight="1">
      <c r="B2" s="374" t="s">
        <v>110</v>
      </c>
      <c r="C2" s="374"/>
      <c r="D2" s="374"/>
      <c r="E2" s="374"/>
      <c r="F2" s="374"/>
      <c r="G2" s="374"/>
      <c r="H2" s="374"/>
      <c r="I2" s="374"/>
      <c r="J2" s="267"/>
      <c r="K2" s="267"/>
      <c r="L2" s="267"/>
      <c r="M2" s="267"/>
    </row>
    <row r="3" spans="2:13" ht="28.5" customHeight="1">
      <c r="B3" s="375" t="s">
        <v>184</v>
      </c>
      <c r="C3" s="375"/>
      <c r="D3" s="375"/>
      <c r="E3" s="375"/>
      <c r="F3" s="375"/>
      <c r="G3" s="375"/>
      <c r="H3" s="375"/>
      <c r="I3" s="375"/>
      <c r="J3" s="268"/>
      <c r="K3" s="268"/>
      <c r="L3" s="268"/>
      <c r="M3" s="268"/>
    </row>
    <row r="4" spans="2:13" ht="15">
      <c r="B4" s="376" t="s">
        <v>3</v>
      </c>
      <c r="C4" s="376"/>
      <c r="D4" s="376"/>
      <c r="E4" s="376"/>
      <c r="F4" s="376"/>
      <c r="G4" s="376"/>
      <c r="H4" s="376"/>
      <c r="I4" s="376"/>
      <c r="J4" s="266"/>
      <c r="K4" s="266"/>
      <c r="L4" s="266"/>
    </row>
    <row r="25" spans="2:2">
      <c r="B25" s="98" t="s">
        <v>2</v>
      </c>
    </row>
    <row r="26" spans="2:2" ht="19.5" customHeight="1"/>
    <row r="27" spans="2:2" ht="19.5" customHeight="1"/>
    <row r="28" spans="2:2" ht="19.5" customHeight="1"/>
    <row r="29" spans="2:2" ht="19.5" customHeight="1"/>
    <row r="30" spans="2:2" ht="19.5" customHeight="1"/>
    <row r="31" spans="2:2" ht="19.5" customHeight="1"/>
    <row r="32" spans="2:2" ht="19.5" customHeight="1"/>
    <row r="33" spans="2:13" ht="19.5" customHeight="1"/>
    <row r="34" spans="2:13" ht="19.5" customHeight="1"/>
    <row r="35" spans="2:13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2:13" ht="13.5" thickBo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3">
      <c r="B37" s="2"/>
      <c r="C37" s="2"/>
      <c r="D37" s="2"/>
      <c r="E37" s="2"/>
      <c r="F37" s="2"/>
      <c r="G37" s="2"/>
      <c r="H37" s="2"/>
      <c r="I37" s="2"/>
      <c r="J37" s="2"/>
      <c r="K37" s="261"/>
      <c r="L37" s="262" t="s">
        <v>1</v>
      </c>
      <c r="M37" s="263" t="s">
        <v>0</v>
      </c>
    </row>
    <row r="38" spans="2:13">
      <c r="B38" s="2"/>
      <c r="C38" s="2"/>
      <c r="D38" s="2"/>
      <c r="E38" s="2"/>
      <c r="F38" s="2"/>
      <c r="G38" s="2"/>
      <c r="H38" s="2"/>
      <c r="I38" s="2"/>
      <c r="J38" s="2"/>
      <c r="K38" s="264" t="s">
        <v>63</v>
      </c>
      <c r="L38" s="144">
        <v>0.46861734126441795</v>
      </c>
      <c r="M38" s="144">
        <v>0.55803941165356841</v>
      </c>
    </row>
    <row r="39" spans="2:13">
      <c r="B39" s="2"/>
      <c r="C39" s="2"/>
      <c r="D39" s="2"/>
      <c r="E39" s="2"/>
      <c r="F39" s="2"/>
      <c r="G39" s="2"/>
      <c r="H39" s="2"/>
      <c r="I39" s="2"/>
      <c r="J39" s="2"/>
      <c r="K39" s="264" t="s">
        <v>64</v>
      </c>
      <c r="L39" s="144">
        <v>1.2072047897586182</v>
      </c>
      <c r="M39" s="144">
        <v>1.3814386548252562</v>
      </c>
    </row>
    <row r="40" spans="2:13">
      <c r="B40" s="2"/>
      <c r="C40" s="2"/>
      <c r="D40" s="2"/>
      <c r="E40" s="2"/>
      <c r="F40" s="2"/>
      <c r="G40" s="2"/>
      <c r="H40" s="2"/>
      <c r="I40" s="2"/>
      <c r="J40" s="2"/>
      <c r="K40" s="264" t="s">
        <v>65</v>
      </c>
      <c r="L40" s="144">
        <v>3.1634854452218848</v>
      </c>
      <c r="M40" s="144">
        <v>1.9377049119113243</v>
      </c>
    </row>
    <row r="41" spans="2:13">
      <c r="B41" s="2"/>
      <c r="C41" s="2"/>
      <c r="D41" s="2"/>
      <c r="E41" s="2"/>
      <c r="F41" s="2"/>
      <c r="G41" s="2"/>
      <c r="H41" s="2"/>
      <c r="I41" s="2"/>
      <c r="J41" s="2"/>
      <c r="K41" s="264" t="s">
        <v>66</v>
      </c>
      <c r="L41" s="144">
        <v>6.4062965046663036</v>
      </c>
      <c r="M41" s="144">
        <v>2.9331974871925715</v>
      </c>
    </row>
    <row r="42" spans="2:13">
      <c r="B42" s="2"/>
      <c r="C42" s="2"/>
      <c r="D42" s="2"/>
      <c r="E42" s="2"/>
      <c r="F42" s="2"/>
      <c r="G42" s="2"/>
      <c r="H42" s="2"/>
      <c r="I42" s="2"/>
      <c r="J42" s="2"/>
      <c r="K42" s="264" t="s">
        <v>67</v>
      </c>
      <c r="L42" s="144">
        <v>9.3755218053902265</v>
      </c>
      <c r="M42" s="144">
        <v>3.4260305319651692</v>
      </c>
    </row>
    <row r="43" spans="2:13" ht="13.5" thickBot="1">
      <c r="B43" s="2"/>
      <c r="C43" s="2"/>
      <c r="D43" s="2"/>
      <c r="E43" s="2"/>
      <c r="F43" s="2"/>
      <c r="G43" s="2"/>
      <c r="H43" s="2"/>
      <c r="I43" s="2"/>
      <c r="J43" s="2"/>
      <c r="K43" s="265" t="s">
        <v>68</v>
      </c>
      <c r="L43" s="144">
        <v>22.378823093917692</v>
      </c>
      <c r="M43" s="144">
        <v>5.9458659789320922</v>
      </c>
    </row>
    <row r="44" spans="2:13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2:13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2:13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3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2:13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2:13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2:13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2:1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2:1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2:13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2:13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2:13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2:13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2:1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2:1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2:1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2:1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2:1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2:1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2:1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2:1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2:1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2:1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2:1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2:1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2:1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2:1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2:1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2:1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2:1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2:1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2:13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2:13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2:13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2:13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2:13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2:13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2:13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2:13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2:13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2:13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2:13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2:13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2:13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2:13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</sheetData>
  <mergeCells count="3">
    <mergeCell ref="B2:I2"/>
    <mergeCell ref="B3:I3"/>
    <mergeCell ref="B4:I4"/>
  </mergeCells>
  <printOptions horizontalCentered="1"/>
  <pageMargins left="0.59055118110236227" right="0.35433070866141736" top="0.98425196850393704" bottom="0.98425196850393704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S42"/>
  <sheetViews>
    <sheetView showGridLines="0" topLeftCell="B1" zoomScaleNormal="100" workbookViewId="0">
      <selection activeCell="AK35" sqref="AK35"/>
    </sheetView>
  </sheetViews>
  <sheetFormatPr baseColWidth="10" defaultColWidth="11.42578125" defaultRowHeight="12.75"/>
  <cols>
    <col min="1" max="1" width="4" style="27" customWidth="1"/>
    <col min="2" max="2" width="28.42578125" style="27" customWidth="1"/>
    <col min="3" max="8" width="7.42578125" style="27" hidden="1" customWidth="1"/>
    <col min="9" max="18" width="6.7109375" style="27" customWidth="1"/>
    <col min="19" max="19" width="6.7109375" customWidth="1"/>
    <col min="20" max="20" width="1.7109375" customWidth="1"/>
    <col min="21" max="21" width="5.140625" customWidth="1"/>
    <col min="22" max="23" width="8.5703125" customWidth="1"/>
  </cols>
  <sheetData>
    <row r="2" spans="2:19" ht="14.25">
      <c r="B2" s="335" t="s">
        <v>62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</row>
    <row r="3" spans="2:19" ht="27.75" customHeight="1">
      <c r="B3" s="377" t="s">
        <v>181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</row>
    <row r="4" spans="2:19" ht="14.25">
      <c r="B4" s="378" t="s">
        <v>3</v>
      </c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</row>
    <row r="5" spans="2:19" ht="13.5" thickBot="1"/>
    <row r="6" spans="2:19" ht="42" customHeight="1" thickBot="1">
      <c r="B6" s="203" t="s">
        <v>134</v>
      </c>
      <c r="C6" s="204">
        <v>2006</v>
      </c>
      <c r="D6" s="203">
        <v>2007</v>
      </c>
      <c r="E6" s="205">
        <v>2008</v>
      </c>
      <c r="F6" s="203">
        <v>2009</v>
      </c>
      <c r="G6" s="205">
        <v>2010</v>
      </c>
      <c r="H6" s="203">
        <v>2011</v>
      </c>
      <c r="I6" s="51">
        <v>2013</v>
      </c>
      <c r="J6" s="51">
        <v>2014</v>
      </c>
      <c r="K6" s="51">
        <v>2015</v>
      </c>
      <c r="L6" s="51">
        <v>2016</v>
      </c>
      <c r="M6" s="51">
        <v>2017</v>
      </c>
      <c r="N6" s="51">
        <v>2018</v>
      </c>
      <c r="O6" s="51">
        <v>2019</v>
      </c>
      <c r="P6" s="51">
        <v>2020</v>
      </c>
      <c r="Q6" s="51">
        <v>2021</v>
      </c>
      <c r="R6" s="51">
        <v>2022</v>
      </c>
      <c r="S6" s="51">
        <v>2023</v>
      </c>
    </row>
    <row r="7" spans="2:19" ht="11.1" customHeight="1">
      <c r="B7" s="206"/>
      <c r="C7" s="207"/>
      <c r="D7" s="206"/>
      <c r="E7" s="206"/>
      <c r="F7" s="206"/>
      <c r="G7" s="206"/>
      <c r="H7" s="206"/>
      <c r="I7" s="206"/>
      <c r="J7" s="206"/>
      <c r="K7" s="206"/>
      <c r="L7" s="206"/>
      <c r="M7" s="206"/>
    </row>
    <row r="8" spans="2:19" ht="12" customHeight="1">
      <c r="B8" s="82" t="s">
        <v>32</v>
      </c>
      <c r="C8" s="99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</row>
    <row r="9" spans="2:19" ht="12" customHeight="1">
      <c r="B9" s="82" t="s">
        <v>61</v>
      </c>
      <c r="C9" s="99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2:19" ht="12" customHeight="1">
      <c r="B10" s="99" t="s">
        <v>4</v>
      </c>
      <c r="C10" s="208">
        <v>37.452627798962219</v>
      </c>
      <c r="D10" s="208">
        <v>35.267158582477727</v>
      </c>
      <c r="E10" s="208">
        <v>35.494441804610631</v>
      </c>
      <c r="F10" s="208">
        <v>33.373701423878025</v>
      </c>
      <c r="G10" s="208">
        <v>32.624927153182384</v>
      </c>
      <c r="H10" s="208">
        <v>31.453216318088526</v>
      </c>
      <c r="I10" s="208">
        <v>28.599160411230258</v>
      </c>
      <c r="J10" s="208">
        <v>29.388815479998577</v>
      </c>
      <c r="K10" s="208">
        <v>26.657761212506081</v>
      </c>
      <c r="L10" s="208">
        <v>25.969858209634449</v>
      </c>
      <c r="M10" s="208">
        <v>25.265874590346677</v>
      </c>
      <c r="N10" s="208">
        <v>24.6</v>
      </c>
      <c r="O10" s="208">
        <v>24.152015593224068</v>
      </c>
      <c r="P10" s="208">
        <v>22.837244713410161</v>
      </c>
      <c r="Q10" s="208">
        <v>21.901272722239455</v>
      </c>
      <c r="R10" s="208">
        <v>21.856865349954177</v>
      </c>
      <c r="S10" s="208">
        <v>19.456454730191787</v>
      </c>
    </row>
    <row r="11" spans="2:19" ht="12" customHeight="1">
      <c r="B11" s="99" t="s">
        <v>5</v>
      </c>
      <c r="C11" s="208">
        <v>11.641104803484938</v>
      </c>
      <c r="D11" s="208">
        <v>9.2075432799181698</v>
      </c>
      <c r="E11" s="208">
        <v>9.5223139945224418</v>
      </c>
      <c r="F11" s="208">
        <v>8.7644528936661459</v>
      </c>
      <c r="G11" s="208">
        <v>8.3593556985182751</v>
      </c>
      <c r="H11" s="208">
        <v>8.7137958915804319</v>
      </c>
      <c r="I11" s="208">
        <v>6.9356369806771863</v>
      </c>
      <c r="J11" s="208">
        <v>7.0456679510867346</v>
      </c>
      <c r="K11" s="208">
        <v>6.9399842255517692</v>
      </c>
      <c r="L11" s="208">
        <v>6.1661856976953695</v>
      </c>
      <c r="M11" s="208">
        <v>6.5898053245417403</v>
      </c>
      <c r="N11" s="208">
        <v>6.1</v>
      </c>
      <c r="O11" s="208">
        <v>6.2712229464139266</v>
      </c>
      <c r="P11" s="208">
        <v>6.0611709051583187</v>
      </c>
      <c r="Q11" s="208">
        <v>5.3027498549548859</v>
      </c>
      <c r="R11" s="208">
        <v>5.035519335176005</v>
      </c>
      <c r="S11" s="208">
        <v>5.2910862893955253</v>
      </c>
    </row>
    <row r="12" spans="2:19" ht="12" customHeight="1">
      <c r="B12" s="99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208"/>
      <c r="N12" s="208"/>
      <c r="O12" s="208"/>
      <c r="P12" s="208"/>
      <c r="Q12" s="208"/>
      <c r="R12" s="208"/>
      <c r="S12" s="208"/>
    </row>
    <row r="13" spans="2:19" ht="12" customHeight="1">
      <c r="B13" s="82" t="s">
        <v>58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S13" s="27"/>
    </row>
    <row r="14" spans="2:19" ht="12" customHeight="1">
      <c r="B14" s="99" t="s">
        <v>4</v>
      </c>
      <c r="C14" s="208">
        <v>7.6932482246369931</v>
      </c>
      <c r="D14" s="208">
        <v>7.2555262571667569</v>
      </c>
      <c r="E14" s="208">
        <v>6.8872721277879574</v>
      </c>
      <c r="F14" s="208">
        <v>6.4740794050288555</v>
      </c>
      <c r="G14" s="208">
        <v>6.3021587642014749</v>
      </c>
      <c r="H14" s="208">
        <v>5.7105285341961656</v>
      </c>
      <c r="I14" s="208">
        <v>5.0322844481225388</v>
      </c>
      <c r="J14" s="208">
        <v>5.0693238842839223</v>
      </c>
      <c r="K14" s="208">
        <v>4.9723914353168999</v>
      </c>
      <c r="L14" s="208">
        <v>5.0352679678661483</v>
      </c>
      <c r="M14" s="208">
        <v>4.7550490787475272</v>
      </c>
      <c r="N14" s="208">
        <v>4.5999999999999996</v>
      </c>
      <c r="O14" s="208">
        <v>4.6044343267292716</v>
      </c>
      <c r="P14" s="208">
        <v>4.4684658498684939</v>
      </c>
      <c r="Q14" s="208">
        <v>4.3166100205403524</v>
      </c>
      <c r="R14" s="208">
        <v>4.2470271922052323</v>
      </c>
      <c r="S14" s="208">
        <v>4.0963635346566143</v>
      </c>
    </row>
    <row r="15" spans="2:19" ht="12" customHeight="1">
      <c r="B15" s="99" t="s">
        <v>5</v>
      </c>
      <c r="C15" s="208">
        <v>2.8377881667320812</v>
      </c>
      <c r="D15" s="208">
        <v>2.8257969529334401</v>
      </c>
      <c r="E15" s="208">
        <v>2.7088309158096449</v>
      </c>
      <c r="F15" s="208">
        <v>2.3924001638087251</v>
      </c>
      <c r="G15" s="208">
        <v>2.4395354171470731</v>
      </c>
      <c r="H15" s="208">
        <v>2.5315789695983302</v>
      </c>
      <c r="I15" s="208">
        <v>2.1516247633555796</v>
      </c>
      <c r="J15" s="208">
        <v>2.0841743048770716</v>
      </c>
      <c r="K15" s="208">
        <v>2.0172730579892719</v>
      </c>
      <c r="L15" s="208">
        <v>1.9921266693099435</v>
      </c>
      <c r="M15" s="208">
        <v>2.0024005653977386</v>
      </c>
      <c r="N15" s="208">
        <v>2</v>
      </c>
      <c r="O15" s="208">
        <v>2.0409187045048163</v>
      </c>
      <c r="P15" s="208">
        <v>2.122288050264248</v>
      </c>
      <c r="Q15" s="208">
        <v>1.9652407165679073</v>
      </c>
      <c r="R15" s="208">
        <v>1.9107274853481677</v>
      </c>
      <c r="S15" s="208">
        <v>1.7862188859748305</v>
      </c>
    </row>
    <row r="16" spans="2:19" ht="12" customHeight="1">
      <c r="B16" s="99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</row>
    <row r="17" spans="2:19" ht="12" customHeight="1">
      <c r="B17" s="148" t="s">
        <v>59</v>
      </c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</row>
    <row r="18" spans="2:19" ht="12" customHeight="1">
      <c r="B18" s="148" t="s">
        <v>61</v>
      </c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</row>
    <row r="19" spans="2:19" ht="12" customHeight="1">
      <c r="B19" s="149" t="s">
        <v>4</v>
      </c>
      <c r="C19" s="208">
        <v>30.071416391809279</v>
      </c>
      <c r="D19" s="208">
        <v>27.596601936621703</v>
      </c>
      <c r="E19" s="208">
        <v>26.839470889956552</v>
      </c>
      <c r="F19" s="208">
        <v>24.600684552559542</v>
      </c>
      <c r="G19" s="208">
        <v>24.510047444956523</v>
      </c>
      <c r="H19" s="208">
        <v>24.626446671775067</v>
      </c>
      <c r="I19" s="208">
        <v>21.466837858570713</v>
      </c>
      <c r="J19" s="208">
        <v>22.540587536157229</v>
      </c>
      <c r="K19" s="208">
        <v>20.821323375296441</v>
      </c>
      <c r="L19" s="208">
        <v>20.491766367793094</v>
      </c>
      <c r="M19" s="208">
        <v>18.939159117790247</v>
      </c>
      <c r="N19" s="208">
        <v>18.600000000000001</v>
      </c>
      <c r="O19" s="208">
        <v>17.839998107901771</v>
      </c>
      <c r="P19" s="208">
        <v>17.973651224564012</v>
      </c>
      <c r="Q19" s="208">
        <v>17.893449697643675</v>
      </c>
      <c r="R19" s="208">
        <v>18.29784765069801</v>
      </c>
      <c r="S19" s="208">
        <v>15.768205802149074</v>
      </c>
    </row>
    <row r="20" spans="2:19" ht="12" customHeight="1">
      <c r="B20" s="149" t="s">
        <v>5</v>
      </c>
      <c r="C20" s="208">
        <v>6.9761826295312153</v>
      </c>
      <c r="D20" s="208">
        <v>4.9887947087659823</v>
      </c>
      <c r="E20" s="208">
        <v>6.1633896076850441</v>
      </c>
      <c r="F20" s="208">
        <v>5.220447247849517</v>
      </c>
      <c r="G20" s="208">
        <v>4.5793363789026555</v>
      </c>
      <c r="H20" s="208">
        <v>5.3998225372273687</v>
      </c>
      <c r="I20" s="208">
        <v>3.6540237765489474</v>
      </c>
      <c r="J20" s="208">
        <v>4.2965003884513058</v>
      </c>
      <c r="K20" s="208">
        <v>4.7519536116830041</v>
      </c>
      <c r="L20" s="208">
        <v>4.0322517750782145</v>
      </c>
      <c r="M20" s="208">
        <v>4.0012414194018371</v>
      </c>
      <c r="N20" s="208">
        <v>3.3</v>
      </c>
      <c r="O20" s="208">
        <v>3.9306581175346813</v>
      </c>
      <c r="P20" s="208">
        <v>3.4349114662371538</v>
      </c>
      <c r="Q20" s="208">
        <v>3.238093556466072</v>
      </c>
      <c r="R20" s="208">
        <v>3.4840266034306935</v>
      </c>
      <c r="S20" s="208">
        <v>3.6939800309946236</v>
      </c>
    </row>
    <row r="21" spans="2:19" ht="12" customHeight="1">
      <c r="B21" s="149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</row>
    <row r="22" spans="2:19" ht="12" customHeight="1">
      <c r="B22" s="148" t="s">
        <v>58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S22" s="27"/>
    </row>
    <row r="23" spans="2:19" ht="12" customHeight="1">
      <c r="B23" s="149" t="s">
        <v>4</v>
      </c>
      <c r="C23" s="208">
        <v>4.3872895471786668</v>
      </c>
      <c r="D23" s="208">
        <v>4.1241044923479997</v>
      </c>
      <c r="E23" s="208">
        <v>3.9759621466596986</v>
      </c>
      <c r="F23" s="208">
        <v>3.7563529161848734</v>
      </c>
      <c r="G23" s="208">
        <v>3.5872033970668138</v>
      </c>
      <c r="H23" s="208">
        <v>3.2899837556314533</v>
      </c>
      <c r="I23" s="208">
        <v>3.0096825347859344</v>
      </c>
      <c r="J23" s="208">
        <v>3.1729247115594998</v>
      </c>
      <c r="K23" s="208">
        <v>3.1183724323824262</v>
      </c>
      <c r="L23" s="208">
        <v>3.1799364064678266</v>
      </c>
      <c r="M23" s="208">
        <v>3.0462993488875107</v>
      </c>
      <c r="N23" s="208">
        <v>3</v>
      </c>
      <c r="O23" s="208">
        <v>3.011268457624646</v>
      </c>
      <c r="P23" s="208">
        <v>3.0308408380752581</v>
      </c>
      <c r="Q23" s="208">
        <v>3.014852230474057</v>
      </c>
      <c r="R23" s="208">
        <v>2.971708114741713</v>
      </c>
      <c r="S23" s="208">
        <v>3.0236994374537489</v>
      </c>
    </row>
    <row r="24" spans="2:19" ht="12" customHeight="1">
      <c r="B24" s="149" t="s">
        <v>5</v>
      </c>
      <c r="C24" s="208">
        <v>1.6765456532719818</v>
      </c>
      <c r="D24" s="208">
        <v>1.6195102178475633</v>
      </c>
      <c r="E24" s="208">
        <v>1.5023741582752936</v>
      </c>
      <c r="F24" s="208">
        <v>1.4235715217455565</v>
      </c>
      <c r="G24" s="208">
        <v>1.3989936061149311</v>
      </c>
      <c r="H24" s="208">
        <v>1.4744921465479384</v>
      </c>
      <c r="I24" s="208">
        <v>1.3034768102419647</v>
      </c>
      <c r="J24" s="208">
        <v>1.2730110292855832</v>
      </c>
      <c r="K24" s="208">
        <v>1.2443436532150491</v>
      </c>
      <c r="L24" s="208">
        <v>1.3461894827900736</v>
      </c>
      <c r="M24" s="208">
        <v>1.2907843613497969</v>
      </c>
      <c r="N24" s="208">
        <v>1.3</v>
      </c>
      <c r="O24" s="208">
        <v>1.3736017232679745</v>
      </c>
      <c r="P24" s="208">
        <v>1.5083662824339512</v>
      </c>
      <c r="Q24" s="208">
        <v>1.4079046188832884</v>
      </c>
      <c r="R24" s="208">
        <v>1.4048816055598135</v>
      </c>
      <c r="S24" s="208">
        <v>1.3062838685470872</v>
      </c>
    </row>
    <row r="25" spans="2:19" ht="12" customHeight="1">
      <c r="B25" s="149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</row>
    <row r="26" spans="2:19" ht="12" customHeight="1">
      <c r="B26" s="148" t="s">
        <v>60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</row>
    <row r="27" spans="2:19" ht="12" customHeight="1">
      <c r="B27" s="82" t="s">
        <v>61</v>
      </c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</row>
    <row r="28" spans="2:19" ht="12" customHeight="1">
      <c r="B28" s="99" t="s">
        <v>4</v>
      </c>
      <c r="C28" s="208">
        <v>44.000523339895416</v>
      </c>
      <c r="D28" s="208">
        <v>42.240437733462642</v>
      </c>
      <c r="E28" s="208">
        <v>43.565730165549503</v>
      </c>
      <c r="F28" s="208">
        <v>41.973467790483141</v>
      </c>
      <c r="G28" s="208">
        <v>40.766639885668766</v>
      </c>
      <c r="H28" s="208">
        <v>38.647032212970181</v>
      </c>
      <c r="I28" s="208">
        <v>36.311353786792779</v>
      </c>
      <c r="J28" s="208">
        <v>37.375527091694472</v>
      </c>
      <c r="K28" s="208">
        <v>33.624708552210528</v>
      </c>
      <c r="L28" s="208">
        <v>33.212509903643934</v>
      </c>
      <c r="M28" s="208">
        <v>34.320944963662512</v>
      </c>
      <c r="N28" s="208">
        <v>33</v>
      </c>
      <c r="O28" s="208">
        <v>33.17993558412104</v>
      </c>
      <c r="P28" s="208">
        <v>30.483308014110165</v>
      </c>
      <c r="Q28" s="208">
        <v>28.455181430325137</v>
      </c>
      <c r="R28" s="208">
        <v>28.016512600880123</v>
      </c>
      <c r="S28" s="208">
        <v>26.082635111254042</v>
      </c>
    </row>
    <row r="29" spans="2:19" ht="12" customHeight="1">
      <c r="B29" s="99" t="s">
        <v>5</v>
      </c>
      <c r="C29" s="208">
        <v>15.325214914136213</v>
      </c>
      <c r="D29" s="208">
        <v>12.779249737268136</v>
      </c>
      <c r="E29" s="208">
        <v>12.289961295923073</v>
      </c>
      <c r="F29" s="208">
        <v>11.839096330661683</v>
      </c>
      <c r="G29" s="208">
        <v>11.732005895521295</v>
      </c>
      <c r="H29" s="208">
        <v>11.777345967431193</v>
      </c>
      <c r="I29" s="208">
        <v>9.9553299663305026</v>
      </c>
      <c r="J29" s="208">
        <v>9.7168340664996293</v>
      </c>
      <c r="K29" s="208">
        <v>9.1706090303435914</v>
      </c>
      <c r="L29" s="208">
        <v>8.4906568061400129</v>
      </c>
      <c r="M29" s="208">
        <v>9.4968805015394526</v>
      </c>
      <c r="N29" s="208">
        <v>9.3000000000000007</v>
      </c>
      <c r="O29" s="208">
        <v>9.075983932594152</v>
      </c>
      <c r="P29" s="208">
        <v>9.5168996835230786</v>
      </c>
      <c r="Q29" s="208">
        <v>8.1356688266837267</v>
      </c>
      <c r="R29" s="208">
        <v>7.2838335930503328</v>
      </c>
      <c r="S29" s="208">
        <v>7.6251550529503289</v>
      </c>
    </row>
    <row r="30" spans="2:19" ht="12" customHeight="1">
      <c r="B30" s="99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</row>
    <row r="31" spans="2:19" ht="12" customHeight="1">
      <c r="B31" s="82" t="s">
        <v>58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S31" s="27"/>
    </row>
    <row r="32" spans="2:19" ht="12" customHeight="1">
      <c r="B32" s="99" t="s">
        <v>4</v>
      </c>
      <c r="C32" s="208">
        <v>22.611096726418094</v>
      </c>
      <c r="D32" s="208">
        <v>21.851725138532164</v>
      </c>
      <c r="E32" s="208">
        <v>20.888462071877868</v>
      </c>
      <c r="F32" s="208">
        <v>19.899879914996323</v>
      </c>
      <c r="G32" s="208">
        <v>20.279134785588138</v>
      </c>
      <c r="H32" s="208">
        <v>18.389621132293367</v>
      </c>
      <c r="I32" s="208">
        <v>16.388868995072801</v>
      </c>
      <c r="J32" s="208">
        <v>15.881942340552698</v>
      </c>
      <c r="K32" s="208">
        <v>15.947464968537744</v>
      </c>
      <c r="L32" s="208">
        <v>16.303619070058119</v>
      </c>
      <c r="M32" s="208">
        <v>15.501851025771026</v>
      </c>
      <c r="N32" s="208">
        <v>15</v>
      </c>
      <c r="O32" s="208">
        <v>15.322277686673234</v>
      </c>
      <c r="P32" s="208">
        <v>14.413534691202251</v>
      </c>
      <c r="Q32" s="208">
        <v>13.476308099321395</v>
      </c>
      <c r="R32" s="208">
        <v>13.259246012327067</v>
      </c>
      <c r="S32" s="208">
        <v>11.785649849997922</v>
      </c>
    </row>
    <row r="33" spans="2:19" ht="12" customHeight="1">
      <c r="B33" s="99" t="s">
        <v>5</v>
      </c>
      <c r="C33" s="208">
        <v>7.338741370756356</v>
      </c>
      <c r="D33" s="208">
        <v>7.5864232374464757</v>
      </c>
      <c r="E33" s="208">
        <v>7.6085112673045758</v>
      </c>
      <c r="F33" s="208">
        <v>6.4362209316509214</v>
      </c>
      <c r="G33" s="208">
        <v>6.9408869231714672</v>
      </c>
      <c r="H33" s="208">
        <v>7.1553573490638689</v>
      </c>
      <c r="I33" s="208">
        <v>6.1682757078786459</v>
      </c>
      <c r="J33" s="208">
        <v>5.9754965740236621</v>
      </c>
      <c r="K33" s="208">
        <v>5.8220403850156206</v>
      </c>
      <c r="L33" s="208">
        <v>5.2520626952385951</v>
      </c>
      <c r="M33" s="208">
        <v>5.7415466871546137</v>
      </c>
      <c r="N33" s="208">
        <v>5.9</v>
      </c>
      <c r="O33" s="208">
        <v>5.6846233441387604</v>
      </c>
      <c r="P33" s="208">
        <v>5.5818723146861799</v>
      </c>
      <c r="Q33" s="208">
        <v>5.1701121013397078</v>
      </c>
      <c r="R33" s="208">
        <v>4.8178252390897915</v>
      </c>
      <c r="S33" s="208">
        <v>4.5704888217719928</v>
      </c>
    </row>
    <row r="34" spans="2:19" ht="12" customHeight="1" thickBot="1">
      <c r="B34" s="81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</row>
    <row r="35" spans="2:19" ht="24.75" customHeight="1">
      <c r="B35" s="379" t="s">
        <v>161</v>
      </c>
      <c r="C35" s="379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</row>
    <row r="36" spans="2:19" ht="12" customHeight="1">
      <c r="B36" s="380" t="s">
        <v>2</v>
      </c>
      <c r="C36" s="380"/>
      <c r="D36" s="380"/>
      <c r="E36" s="380"/>
      <c r="F36" s="380"/>
      <c r="G36" s="380"/>
      <c r="H36" s="380"/>
      <c r="I36" s="380"/>
      <c r="J36" s="380"/>
      <c r="K36" s="380"/>
      <c r="L36" s="380"/>
      <c r="M36" s="380"/>
      <c r="N36" s="380"/>
      <c r="O36" s="380"/>
      <c r="P36" s="380"/>
      <c r="Q36" s="380"/>
      <c r="R36" s="380"/>
      <c r="S36" s="380"/>
    </row>
    <row r="37" spans="2:19"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</row>
    <row r="38" spans="2:19"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40" spans="2:19">
      <c r="L40" s="71"/>
      <c r="M40" s="71"/>
      <c r="N40" s="71"/>
      <c r="O40" s="71"/>
    </row>
    <row r="41" spans="2:19">
      <c r="L41" s="71"/>
      <c r="M41" s="71"/>
      <c r="N41" s="71"/>
      <c r="O41" s="71"/>
    </row>
    <row r="42" spans="2:19">
      <c r="L42" s="71"/>
      <c r="M42" s="71"/>
      <c r="N42" s="71"/>
      <c r="O42" s="71"/>
    </row>
  </sheetData>
  <mergeCells count="5">
    <mergeCell ref="B2:S2"/>
    <mergeCell ref="B3:S3"/>
    <mergeCell ref="B4:S4"/>
    <mergeCell ref="B35:S35"/>
    <mergeCell ref="B36:S3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98"/>
  <sheetViews>
    <sheetView showGridLines="0" zoomScaleNormal="100" workbookViewId="0">
      <selection activeCell="AK35" sqref="AK35"/>
    </sheetView>
  </sheetViews>
  <sheetFormatPr baseColWidth="10" defaultRowHeight="12.75"/>
  <cols>
    <col min="1" max="1" width="6.85546875" style="156" customWidth="1"/>
    <col min="2" max="4" width="12.5703125" style="156" customWidth="1"/>
    <col min="5" max="5" width="14" style="156" customWidth="1"/>
    <col min="6" max="9" width="12.5703125" style="156" customWidth="1"/>
    <col min="10" max="11" width="11.42578125" style="156"/>
    <col min="12" max="12" width="18" style="156" customWidth="1"/>
    <col min="13" max="15" width="10.140625" style="156" customWidth="1"/>
    <col min="16" max="16384" width="11.42578125" style="156"/>
  </cols>
  <sheetData>
    <row r="1" spans="1:16" ht="21" customHeight="1"/>
    <row r="2" spans="1:16" ht="14.25">
      <c r="A2" s="55"/>
      <c r="B2" s="341" t="s">
        <v>163</v>
      </c>
      <c r="C2" s="341"/>
      <c r="D2" s="341"/>
      <c r="E2" s="341"/>
      <c r="F2" s="341"/>
      <c r="G2" s="341"/>
      <c r="H2" s="341"/>
      <c r="I2" s="341"/>
      <c r="J2" s="250"/>
      <c r="K2" s="250"/>
      <c r="L2"/>
      <c r="M2"/>
      <c r="N2"/>
      <c r="O2"/>
      <c r="P2"/>
    </row>
    <row r="3" spans="1:16" ht="30" customHeight="1">
      <c r="A3" s="55"/>
      <c r="B3" s="382" t="s">
        <v>185</v>
      </c>
      <c r="C3" s="382"/>
      <c r="D3" s="382"/>
      <c r="E3" s="382"/>
      <c r="F3" s="382"/>
      <c r="G3" s="382"/>
      <c r="H3" s="382"/>
      <c r="I3" s="382"/>
      <c r="L3"/>
      <c r="M3"/>
      <c r="N3"/>
      <c r="O3"/>
      <c r="P3"/>
    </row>
    <row r="4" spans="1:16" ht="14.25">
      <c r="B4" s="383" t="s">
        <v>3</v>
      </c>
      <c r="C4" s="383"/>
      <c r="D4" s="383"/>
      <c r="E4" s="383"/>
      <c r="F4" s="383"/>
      <c r="G4" s="383"/>
      <c r="H4" s="383"/>
      <c r="I4" s="383"/>
      <c r="L4"/>
      <c r="M4"/>
      <c r="N4"/>
      <c r="O4"/>
      <c r="P4"/>
    </row>
    <row r="5" spans="1:16">
      <c r="B5" s="157"/>
      <c r="C5" s="157"/>
      <c r="D5" s="157"/>
      <c r="E5" s="157"/>
      <c r="F5" s="157"/>
      <c r="G5" s="157"/>
      <c r="H5" s="157"/>
      <c r="I5" s="157"/>
      <c r="L5"/>
      <c r="M5"/>
      <c r="N5"/>
      <c r="O5"/>
      <c r="P5"/>
    </row>
    <row r="6" spans="1:16">
      <c r="B6" s="157"/>
      <c r="C6" s="157"/>
      <c r="D6" s="157"/>
      <c r="E6" s="157"/>
      <c r="F6" s="157"/>
      <c r="G6" s="157"/>
      <c r="H6" s="157"/>
      <c r="I6" s="157"/>
      <c r="L6"/>
      <c r="M6"/>
      <c r="N6"/>
      <c r="O6"/>
      <c r="P6"/>
    </row>
    <row r="7" spans="1:16">
      <c r="B7" s="157"/>
      <c r="C7" s="157"/>
      <c r="D7" s="157"/>
      <c r="E7" s="157"/>
      <c r="F7" s="157"/>
      <c r="G7" s="157"/>
      <c r="H7" s="157"/>
      <c r="I7" s="157"/>
    </row>
    <row r="8" spans="1:16">
      <c r="B8" s="157"/>
      <c r="C8" s="157"/>
      <c r="D8" s="157"/>
      <c r="E8" s="157"/>
      <c r="F8" s="157"/>
      <c r="G8" s="157"/>
      <c r="H8" s="157"/>
      <c r="I8" s="157"/>
    </row>
    <row r="9" spans="1:16">
      <c r="B9" s="157"/>
      <c r="C9" s="157"/>
      <c r="D9" s="157"/>
      <c r="E9" s="157"/>
      <c r="F9" s="157"/>
      <c r="G9" s="157"/>
      <c r="H9" s="157"/>
      <c r="I9" s="157"/>
    </row>
    <row r="10" spans="1:16">
      <c r="B10" s="157"/>
      <c r="C10" s="157"/>
      <c r="D10" s="157"/>
      <c r="E10" s="157"/>
      <c r="F10" s="157"/>
      <c r="G10" s="157"/>
      <c r="H10" s="157"/>
      <c r="I10" s="157"/>
    </row>
    <row r="11" spans="1:16">
      <c r="B11" s="157"/>
      <c r="C11" s="157"/>
      <c r="D11" s="157"/>
      <c r="E11" s="157"/>
      <c r="F11" s="157"/>
      <c r="G11" s="157"/>
      <c r="H11" s="157"/>
      <c r="I11" s="157"/>
    </row>
    <row r="12" spans="1:16">
      <c r="B12" s="157"/>
      <c r="C12" s="157"/>
      <c r="D12" s="157"/>
      <c r="E12" s="157"/>
      <c r="F12" s="157"/>
      <c r="G12" s="157"/>
      <c r="H12" s="157"/>
      <c r="I12" s="157"/>
    </row>
    <row r="13" spans="1:16">
      <c r="B13" s="157"/>
      <c r="C13" s="157"/>
      <c r="D13" s="157"/>
      <c r="E13" s="157"/>
      <c r="F13" s="157"/>
      <c r="G13" s="157"/>
      <c r="H13" s="157"/>
      <c r="I13" s="157"/>
    </row>
    <row r="14" spans="1:16">
      <c r="B14" s="157"/>
      <c r="C14" s="157"/>
      <c r="D14" s="157"/>
      <c r="E14" s="157"/>
      <c r="F14" s="157"/>
      <c r="G14" s="157"/>
      <c r="H14" s="157"/>
      <c r="I14" s="157"/>
    </row>
    <row r="15" spans="1:16">
      <c r="B15" s="157"/>
      <c r="C15" s="157"/>
      <c r="D15" s="157"/>
      <c r="E15" s="157"/>
      <c r="F15" s="157"/>
      <c r="G15" s="157"/>
      <c r="H15" s="157"/>
      <c r="I15" s="157"/>
    </row>
    <row r="16" spans="1:16">
      <c r="B16" s="157"/>
      <c r="C16" s="157"/>
      <c r="D16" s="157"/>
      <c r="E16" s="157"/>
      <c r="F16" s="157"/>
      <c r="G16" s="157"/>
      <c r="H16" s="157"/>
      <c r="I16" s="157"/>
    </row>
    <row r="17" spans="2:12">
      <c r="B17" s="157"/>
      <c r="C17" s="157"/>
      <c r="D17" s="157"/>
      <c r="E17" s="157"/>
      <c r="F17" s="157"/>
      <c r="G17" s="157"/>
      <c r="H17" s="157"/>
      <c r="I17" s="157"/>
    </row>
    <row r="18" spans="2:12">
      <c r="B18" s="157"/>
      <c r="C18" s="157"/>
      <c r="D18" s="157"/>
      <c r="E18" s="157"/>
      <c r="F18" s="157"/>
      <c r="G18" s="157"/>
      <c r="H18" s="157"/>
      <c r="I18" s="157"/>
    </row>
    <row r="19" spans="2:12">
      <c r="B19" s="157"/>
      <c r="C19" s="157"/>
      <c r="D19" s="157"/>
      <c r="E19" s="157"/>
      <c r="F19" s="157"/>
      <c r="G19" s="157"/>
      <c r="H19" s="157"/>
      <c r="I19" s="157"/>
    </row>
    <row r="20" spans="2:12">
      <c r="B20" s="157"/>
      <c r="C20" s="157"/>
      <c r="D20" s="157"/>
      <c r="E20" s="157"/>
      <c r="F20" s="157"/>
      <c r="G20" s="157"/>
      <c r="H20" s="157"/>
      <c r="I20" s="157"/>
    </row>
    <row r="21" spans="2:12">
      <c r="B21" s="157"/>
      <c r="C21" s="157"/>
      <c r="D21" s="157"/>
      <c r="E21" s="157"/>
      <c r="F21" s="157"/>
      <c r="G21" s="157"/>
      <c r="H21" s="157"/>
      <c r="I21" s="157"/>
      <c r="L21"/>
    </row>
    <row r="22" spans="2:12">
      <c r="B22" s="157"/>
      <c r="C22" s="157"/>
      <c r="D22" s="157"/>
      <c r="E22" s="157"/>
      <c r="F22" s="157"/>
      <c r="G22" s="157"/>
      <c r="H22" s="157"/>
      <c r="I22" s="157"/>
    </row>
    <row r="23" spans="2:12">
      <c r="B23" s="157"/>
      <c r="C23" s="157"/>
      <c r="D23" s="157"/>
      <c r="E23" s="157"/>
      <c r="F23" s="157"/>
      <c r="G23" s="157"/>
      <c r="H23" s="157"/>
      <c r="I23" s="157"/>
    </row>
    <row r="24" spans="2:12">
      <c r="B24" s="157"/>
      <c r="C24" s="157"/>
      <c r="D24" s="157"/>
      <c r="E24" s="157"/>
      <c r="F24" s="157"/>
      <c r="G24" s="157"/>
      <c r="H24" s="157"/>
      <c r="I24" s="157"/>
    </row>
    <row r="25" spans="2:12">
      <c r="B25" s="157"/>
      <c r="C25" s="157"/>
      <c r="D25" s="157"/>
      <c r="E25" s="157"/>
      <c r="F25" s="157"/>
      <c r="G25" s="157"/>
      <c r="H25" s="157"/>
      <c r="I25" s="157"/>
    </row>
    <row r="26" spans="2:12">
      <c r="B26" s="157"/>
      <c r="C26" s="157"/>
      <c r="D26" s="157"/>
      <c r="E26" s="157"/>
      <c r="F26" s="157"/>
      <c r="G26" s="157"/>
      <c r="H26" s="157"/>
      <c r="I26" s="157"/>
    </row>
    <row r="27" spans="2:12">
      <c r="B27" s="157"/>
      <c r="C27" s="157"/>
      <c r="D27" s="157"/>
      <c r="E27" s="157"/>
      <c r="F27" s="157"/>
      <c r="G27" s="157"/>
      <c r="H27" s="157"/>
      <c r="I27" s="157"/>
    </row>
    <row r="28" spans="2:12">
      <c r="B28" s="157"/>
      <c r="C28" s="157"/>
      <c r="D28" s="157"/>
      <c r="E28" s="157"/>
      <c r="F28" s="157"/>
      <c r="G28" s="157"/>
      <c r="H28" s="157"/>
      <c r="I28" s="157"/>
    </row>
    <row r="29" spans="2:12">
      <c r="B29" s="157"/>
      <c r="C29" s="157"/>
      <c r="D29" s="157"/>
      <c r="E29" s="157"/>
      <c r="F29" s="157"/>
      <c r="G29" s="157"/>
      <c r="H29" s="157"/>
      <c r="I29" s="157"/>
    </row>
    <row r="30" spans="2:12">
      <c r="B30" s="157"/>
      <c r="C30" s="157"/>
      <c r="D30" s="157"/>
      <c r="E30" s="157"/>
      <c r="F30" s="157"/>
      <c r="G30" s="157"/>
      <c r="H30" s="157"/>
      <c r="I30" s="157"/>
    </row>
    <row r="31" spans="2:12">
      <c r="B31" s="157"/>
      <c r="C31" s="157"/>
      <c r="D31" s="157"/>
      <c r="E31" s="157"/>
      <c r="F31" s="157"/>
      <c r="G31" s="157"/>
      <c r="H31" s="157"/>
      <c r="I31" s="157"/>
    </row>
    <row r="32" spans="2:12">
      <c r="B32" s="157"/>
      <c r="C32" s="157"/>
      <c r="D32" s="157"/>
      <c r="E32" s="157"/>
      <c r="F32" s="157"/>
      <c r="G32" s="157"/>
      <c r="H32" s="157"/>
      <c r="I32" s="157"/>
    </row>
    <row r="33" spans="1:15">
      <c r="B33" s="157"/>
      <c r="C33" s="157"/>
      <c r="D33" s="157"/>
      <c r="E33" s="157"/>
      <c r="F33" s="157"/>
      <c r="G33" s="157"/>
      <c r="H33" s="157"/>
      <c r="I33" s="157"/>
    </row>
    <row r="34" spans="1:15">
      <c r="B34" s="157"/>
      <c r="C34" s="157"/>
      <c r="D34" s="157"/>
      <c r="E34" s="157"/>
      <c r="F34" s="157"/>
      <c r="G34" s="157"/>
      <c r="H34" s="157"/>
      <c r="I34" s="157"/>
    </row>
    <row r="35" spans="1:15" ht="24" customHeight="1">
      <c r="B35" s="367" t="s">
        <v>128</v>
      </c>
      <c r="C35" s="367"/>
      <c r="D35" s="367"/>
      <c r="E35" s="367"/>
      <c r="F35" s="367"/>
      <c r="G35" s="367"/>
      <c r="H35" s="367"/>
      <c r="I35" s="367"/>
      <c r="J35" s="251"/>
    </row>
    <row r="36" spans="1:15" ht="36" customHeight="1">
      <c r="B36" s="367" t="s">
        <v>129</v>
      </c>
      <c r="C36" s="367"/>
      <c r="D36" s="367"/>
      <c r="E36" s="367"/>
      <c r="F36" s="367"/>
      <c r="G36" s="367"/>
      <c r="H36" s="367"/>
      <c r="I36" s="367"/>
      <c r="J36" s="251"/>
    </row>
    <row r="37" spans="1:15" ht="13.5" customHeight="1">
      <c r="B37" s="384" t="s">
        <v>2</v>
      </c>
      <c r="C37" s="384"/>
      <c r="D37" s="384"/>
      <c r="E37" s="384"/>
      <c r="F37" s="384"/>
      <c r="G37" s="384"/>
      <c r="H37" s="384"/>
      <c r="I37" s="384"/>
    </row>
    <row r="38" spans="1:15">
      <c r="A38"/>
      <c r="B38"/>
      <c r="C38"/>
    </row>
    <row r="39" spans="1:15">
      <c r="A39"/>
      <c r="B39"/>
      <c r="C39"/>
      <c r="D39" s="381"/>
      <c r="E39" s="381"/>
    </row>
    <row r="40" spans="1:15" ht="13.5" thickBot="1">
      <c r="A40"/>
      <c r="B40"/>
      <c r="C40"/>
    </row>
    <row r="41" spans="1:15">
      <c r="A41"/>
      <c r="B41"/>
      <c r="C41"/>
      <c r="D41" s="150"/>
      <c r="E41" s="193"/>
      <c r="F41" s="194"/>
      <c r="G41" s="150"/>
      <c r="L41" s="252"/>
      <c r="M41" s="253" t="s">
        <v>1</v>
      </c>
      <c r="N41" s="253" t="s">
        <v>0</v>
      </c>
      <c r="O41" s="254" t="s">
        <v>1</v>
      </c>
    </row>
    <row r="42" spans="1:15" ht="24">
      <c r="A42"/>
      <c r="B42"/>
      <c r="C42"/>
      <c r="D42" s="150"/>
      <c r="E42" s="193"/>
      <c r="F42" s="194"/>
      <c r="G42" s="150"/>
      <c r="L42" s="305" t="s">
        <v>157</v>
      </c>
      <c r="M42" s="306">
        <v>2.4673069532202589</v>
      </c>
      <c r="N42" s="307">
        <v>1.2766292640922101</v>
      </c>
      <c r="O42" s="255">
        <f>-M42</f>
        <v>-2.4673069532202589</v>
      </c>
    </row>
    <row r="43" spans="1:15">
      <c r="A43"/>
      <c r="B43"/>
      <c r="C43"/>
      <c r="D43" s="150"/>
      <c r="E43" s="193"/>
      <c r="F43" s="194"/>
      <c r="G43" s="150"/>
      <c r="L43" s="305" t="s">
        <v>126</v>
      </c>
      <c r="M43" s="306">
        <v>2.8573091023932546</v>
      </c>
      <c r="N43" s="307">
        <v>1.183678364579432</v>
      </c>
      <c r="O43" s="255">
        <f t="shared" ref="O43:O67" si="0">-M43</f>
        <v>-2.8573091023932546</v>
      </c>
    </row>
    <row r="44" spans="1:15">
      <c r="A44"/>
      <c r="B44"/>
      <c r="C44"/>
      <c r="D44" s="150"/>
      <c r="E44" s="193"/>
      <c r="F44" s="194"/>
      <c r="G44" s="150"/>
      <c r="L44" s="305" t="s">
        <v>149</v>
      </c>
      <c r="M44" s="306">
        <v>3.9177470938073355</v>
      </c>
      <c r="N44" s="307">
        <v>0.63266332525164271</v>
      </c>
      <c r="O44" s="255">
        <f t="shared" si="0"/>
        <v>-3.9177470938073355</v>
      </c>
    </row>
    <row r="45" spans="1:15">
      <c r="A45"/>
      <c r="B45"/>
      <c r="C45"/>
      <c r="D45" s="150"/>
      <c r="E45" s="193"/>
      <c r="F45" s="194"/>
      <c r="G45" s="150"/>
      <c r="L45" s="305" t="s">
        <v>155</v>
      </c>
      <c r="M45" s="306">
        <v>4.1183016041787219</v>
      </c>
      <c r="N45" s="307">
        <v>4.4211284676072102</v>
      </c>
      <c r="O45" s="255">
        <f t="shared" si="0"/>
        <v>-4.1183016041787219</v>
      </c>
    </row>
    <row r="46" spans="1:15">
      <c r="A46"/>
      <c r="B46"/>
      <c r="C46"/>
      <c r="D46" s="150"/>
      <c r="E46" s="193"/>
      <c r="F46" s="194"/>
      <c r="G46" s="150"/>
      <c r="L46" s="305" t="s">
        <v>143</v>
      </c>
      <c r="M46" s="306">
        <v>4.1830658839675499</v>
      </c>
      <c r="N46" s="307">
        <v>1.5690924495008929</v>
      </c>
      <c r="O46" s="255">
        <f>-M46</f>
        <v>-4.1830658839675499</v>
      </c>
    </row>
    <row r="47" spans="1:15">
      <c r="A47"/>
      <c r="B47"/>
      <c r="C47"/>
      <c r="D47" s="150"/>
      <c r="E47" s="193"/>
      <c r="F47" s="194"/>
      <c r="G47" s="150"/>
      <c r="L47" s="305" t="s">
        <v>138</v>
      </c>
      <c r="M47" s="306">
        <v>5.3709919636791215</v>
      </c>
      <c r="N47" s="307">
        <v>1.2111752018588722</v>
      </c>
      <c r="O47" s="255">
        <f t="shared" si="0"/>
        <v>-5.3709919636791215</v>
      </c>
    </row>
    <row r="48" spans="1:15">
      <c r="A48"/>
      <c r="B48"/>
      <c r="C48"/>
      <c r="D48" s="150"/>
      <c r="E48" s="193"/>
      <c r="F48" s="194"/>
      <c r="G48" s="150"/>
      <c r="L48" s="305" t="s">
        <v>154</v>
      </c>
      <c r="M48" s="306">
        <v>5.4313138057226551</v>
      </c>
      <c r="N48" s="307">
        <v>1.5784983986386658</v>
      </c>
      <c r="O48" s="255">
        <f>-M48</f>
        <v>-5.4313138057226551</v>
      </c>
    </row>
    <row r="49" spans="1:15">
      <c r="A49"/>
      <c r="B49"/>
      <c r="C49"/>
      <c r="D49" s="150"/>
      <c r="E49" s="193"/>
      <c r="F49" s="194"/>
      <c r="G49" s="150"/>
      <c r="L49" s="305" t="s">
        <v>148</v>
      </c>
      <c r="M49" s="306">
        <v>5.6465248404225834</v>
      </c>
      <c r="N49" s="307">
        <v>2.1199938510230218</v>
      </c>
      <c r="O49" s="255">
        <f t="shared" si="0"/>
        <v>-5.6465248404225834</v>
      </c>
    </row>
    <row r="50" spans="1:15">
      <c r="A50"/>
      <c r="B50"/>
      <c r="C50"/>
      <c r="D50" s="150"/>
      <c r="E50" s="193"/>
      <c r="F50" s="194"/>
      <c r="G50" s="150"/>
      <c r="L50" s="305" t="s">
        <v>156</v>
      </c>
      <c r="M50" s="306">
        <v>5.8882778742767021</v>
      </c>
      <c r="N50" s="307">
        <v>3.3295988824046385</v>
      </c>
      <c r="O50" s="255">
        <f t="shared" si="0"/>
        <v>-5.8882778742767021</v>
      </c>
    </row>
    <row r="51" spans="1:15">
      <c r="A51"/>
      <c r="B51"/>
      <c r="C51"/>
      <c r="D51" s="150"/>
      <c r="E51" s="193"/>
      <c r="F51" s="194"/>
      <c r="G51" s="150"/>
      <c r="L51" s="305" t="s">
        <v>127</v>
      </c>
      <c r="M51" s="306">
        <v>6.143153257579522</v>
      </c>
      <c r="N51" s="307">
        <v>2.6693378504702747</v>
      </c>
      <c r="O51" s="255">
        <f t="shared" si="0"/>
        <v>-6.143153257579522</v>
      </c>
    </row>
    <row r="52" spans="1:15">
      <c r="A52"/>
      <c r="B52"/>
      <c r="C52"/>
      <c r="D52" s="150"/>
      <c r="E52" s="193"/>
      <c r="F52" s="194"/>
      <c r="G52" s="150"/>
      <c r="L52" s="305" t="s">
        <v>150</v>
      </c>
      <c r="M52" s="306">
        <v>6.5177305671110384</v>
      </c>
      <c r="N52" s="307">
        <v>3.873043999250207</v>
      </c>
      <c r="O52" s="255">
        <f t="shared" si="0"/>
        <v>-6.5177305671110384</v>
      </c>
    </row>
    <row r="53" spans="1:15">
      <c r="A53"/>
      <c r="B53"/>
      <c r="C53"/>
      <c r="D53" s="150"/>
      <c r="E53" s="193"/>
      <c r="F53" s="194"/>
      <c r="G53" s="150"/>
      <c r="L53" s="305" t="s">
        <v>146</v>
      </c>
      <c r="M53" s="306">
        <v>6.9474562782844638</v>
      </c>
      <c r="N53" s="307">
        <v>2.4683194080171922</v>
      </c>
      <c r="O53" s="255">
        <f t="shared" si="0"/>
        <v>-6.9474562782844638</v>
      </c>
    </row>
    <row r="54" spans="1:15">
      <c r="A54"/>
      <c r="B54"/>
      <c r="C54"/>
      <c r="D54" s="150"/>
      <c r="E54" s="193"/>
      <c r="F54" s="194"/>
      <c r="G54" s="150"/>
      <c r="L54" s="305" t="s">
        <v>147</v>
      </c>
      <c r="M54" s="306">
        <v>7.0601902493608995</v>
      </c>
      <c r="N54" s="307">
        <v>2.6434018421387533</v>
      </c>
      <c r="O54" s="255">
        <f t="shared" si="0"/>
        <v>-7.0601902493608995</v>
      </c>
    </row>
    <row r="55" spans="1:15">
      <c r="A55"/>
      <c r="B55"/>
      <c r="C55"/>
      <c r="D55" s="150"/>
      <c r="E55" s="193"/>
      <c r="F55" s="193"/>
      <c r="G55" s="150"/>
      <c r="L55" s="305" t="s">
        <v>145</v>
      </c>
      <c r="M55" s="306">
        <v>7.2664045839182272</v>
      </c>
      <c r="N55" s="307">
        <v>2.2919365728165029</v>
      </c>
      <c r="O55" s="255">
        <f t="shared" si="0"/>
        <v>-7.2664045839182272</v>
      </c>
    </row>
    <row r="56" spans="1:15">
      <c r="A56"/>
      <c r="B56"/>
      <c r="C56"/>
      <c r="D56" s="150"/>
      <c r="E56" s="193"/>
      <c r="F56" s="193"/>
      <c r="G56" s="150"/>
      <c r="L56" s="305" t="s">
        <v>151</v>
      </c>
      <c r="M56" s="306">
        <v>8.0173581797324225</v>
      </c>
      <c r="N56" s="307">
        <v>4.5494453470888372</v>
      </c>
      <c r="O56" s="255">
        <f t="shared" si="0"/>
        <v>-8.0173581797324225</v>
      </c>
    </row>
    <row r="57" spans="1:15">
      <c r="A57"/>
      <c r="B57"/>
      <c r="C57"/>
      <c r="D57" s="150"/>
      <c r="E57" s="193"/>
      <c r="F57" s="193"/>
      <c r="G57" s="150"/>
      <c r="L57" s="305" t="s">
        <v>153</v>
      </c>
      <c r="M57" s="306">
        <v>8.1289197345441977</v>
      </c>
      <c r="N57" s="307">
        <v>4.4344860568591891</v>
      </c>
      <c r="O57" s="255">
        <f t="shared" si="0"/>
        <v>-8.1289197345441977</v>
      </c>
    </row>
    <row r="58" spans="1:15">
      <c r="A58"/>
      <c r="B58"/>
      <c r="C58"/>
      <c r="D58" s="150"/>
      <c r="E58" s="193"/>
      <c r="F58" s="194"/>
      <c r="G58" s="150"/>
      <c r="L58" s="305" t="s">
        <v>144</v>
      </c>
      <c r="M58" s="306">
        <v>8.4622609194386111</v>
      </c>
      <c r="N58" s="307">
        <v>1.7945090316310426</v>
      </c>
      <c r="O58" s="255">
        <f>-M58</f>
        <v>-8.4622609194386111</v>
      </c>
    </row>
    <row r="59" spans="1:15">
      <c r="A59"/>
      <c r="B59"/>
      <c r="C59"/>
      <c r="D59" s="150"/>
      <c r="E59" s="193"/>
      <c r="F59" s="194"/>
      <c r="G59" s="150"/>
      <c r="L59" s="305" t="s">
        <v>137</v>
      </c>
      <c r="M59" s="306">
        <v>9.3017026023777358</v>
      </c>
      <c r="N59" s="307">
        <v>3.4261790209358516</v>
      </c>
      <c r="O59" s="255">
        <f t="shared" si="0"/>
        <v>-9.3017026023777358</v>
      </c>
    </row>
    <row r="60" spans="1:15">
      <c r="A60"/>
      <c r="B60"/>
      <c r="C60"/>
      <c r="D60" s="150"/>
      <c r="E60" s="193"/>
      <c r="F60" s="194"/>
      <c r="G60" s="150"/>
      <c r="L60" s="305" t="s">
        <v>152</v>
      </c>
      <c r="M60" s="306">
        <v>10.271830877068371</v>
      </c>
      <c r="N60" s="307">
        <v>2.4524775841711168</v>
      </c>
      <c r="O60" s="255">
        <f t="shared" si="0"/>
        <v>-10.271830877068371</v>
      </c>
    </row>
    <row r="61" spans="1:15">
      <c r="A61"/>
      <c r="B61"/>
      <c r="C61"/>
      <c r="D61" s="150"/>
      <c r="E61" s="193"/>
      <c r="F61" s="194"/>
      <c r="G61" s="150"/>
      <c r="L61" s="305" t="s">
        <v>166</v>
      </c>
      <c r="M61" s="306">
        <v>11.343657881153879</v>
      </c>
      <c r="N61" s="307">
        <v>3.3752128742702108</v>
      </c>
      <c r="O61" s="255">
        <f t="shared" si="0"/>
        <v>-11.343657881153879</v>
      </c>
    </row>
    <row r="62" spans="1:15">
      <c r="A62"/>
      <c r="B62"/>
      <c r="C62"/>
      <c r="D62" s="150"/>
      <c r="E62" s="193"/>
      <c r="F62" s="194"/>
      <c r="G62" s="150"/>
      <c r="L62" s="305" t="s">
        <v>139</v>
      </c>
      <c r="M62" s="306">
        <v>13.182659352329425</v>
      </c>
      <c r="N62" s="307">
        <v>3.8040943155469122</v>
      </c>
      <c r="O62" s="255">
        <f t="shared" si="0"/>
        <v>-13.182659352329425</v>
      </c>
    </row>
    <row r="63" spans="1:15">
      <c r="A63"/>
      <c r="B63"/>
      <c r="C63"/>
      <c r="D63" s="150"/>
      <c r="E63" s="193"/>
      <c r="F63" s="194"/>
      <c r="G63" s="150"/>
      <c r="L63" s="305" t="s">
        <v>141</v>
      </c>
      <c r="M63" s="306">
        <v>13.447636242276658</v>
      </c>
      <c r="N63" s="307">
        <v>4.4509561741085193</v>
      </c>
      <c r="O63" s="255">
        <f t="shared" si="0"/>
        <v>-13.447636242276658</v>
      </c>
    </row>
    <row r="64" spans="1:15">
      <c r="A64"/>
      <c r="B64"/>
      <c r="C64"/>
      <c r="D64" s="150"/>
      <c r="E64" s="193"/>
      <c r="F64" s="194"/>
      <c r="G64" s="150"/>
      <c r="L64" s="305" t="s">
        <v>142</v>
      </c>
      <c r="M64" s="306">
        <v>13.870716620924203</v>
      </c>
      <c r="N64" s="307">
        <v>4.4754228702243086</v>
      </c>
      <c r="O64" s="255">
        <f t="shared" si="0"/>
        <v>-13.870716620924203</v>
      </c>
    </row>
    <row r="65" spans="1:15">
      <c r="A65"/>
      <c r="B65"/>
      <c r="C65"/>
      <c r="D65" s="150"/>
      <c r="E65" s="193"/>
      <c r="F65" s="194"/>
      <c r="G65" s="150"/>
      <c r="L65" s="305" t="s">
        <v>140</v>
      </c>
      <c r="M65" s="306">
        <v>14.262671228716822</v>
      </c>
      <c r="N65" s="307">
        <v>5.5163608524820358</v>
      </c>
      <c r="O65" s="255">
        <f t="shared" si="0"/>
        <v>-14.262671228716822</v>
      </c>
    </row>
    <row r="66" spans="1:15">
      <c r="A66"/>
      <c r="B66"/>
      <c r="C66"/>
      <c r="D66" s="150"/>
      <c r="E66" s="193"/>
      <c r="F66" s="194"/>
      <c r="G66" s="150"/>
      <c r="L66" s="305" t="s">
        <v>168</v>
      </c>
      <c r="M66" s="306">
        <v>18.368890786573196</v>
      </c>
      <c r="N66" s="307">
        <v>4.3388913855483633</v>
      </c>
      <c r="O66" s="255">
        <f>-M66</f>
        <v>-18.368890786573196</v>
      </c>
    </row>
    <row r="67" spans="1:15" ht="13.5" thickBot="1">
      <c r="A67"/>
      <c r="B67"/>
      <c r="C67"/>
      <c r="D67" s="150"/>
      <c r="E67" s="193"/>
      <c r="F67" s="194"/>
      <c r="G67" s="150"/>
      <c r="L67" s="308" t="s">
        <v>167</v>
      </c>
      <c r="M67" s="309">
        <v>18.968264173167604</v>
      </c>
      <c r="N67" s="310">
        <v>6.2886025147115578</v>
      </c>
      <c r="O67" s="256">
        <f t="shared" si="0"/>
        <v>-18.968264173167604</v>
      </c>
    </row>
    <row r="68" spans="1:15">
      <c r="A68"/>
      <c r="B68"/>
      <c r="C68"/>
    </row>
    <row r="69" spans="1:15">
      <c r="A69"/>
      <c r="B69"/>
      <c r="C69"/>
    </row>
    <row r="71" spans="1:15">
      <c r="M71" s="156" t="s">
        <v>169</v>
      </c>
      <c r="N71" s="156" t="s">
        <v>170</v>
      </c>
    </row>
    <row r="72" spans="1:15">
      <c r="L72" s="295" t="s">
        <v>32</v>
      </c>
      <c r="M72" s="299">
        <v>7.5451628135829685</v>
      </c>
      <c r="N72" s="299">
        <v>2.6639861130614046</v>
      </c>
    </row>
    <row r="73" spans="1:15">
      <c r="L73" s="295" t="s">
        <v>137</v>
      </c>
      <c r="M73" s="303">
        <v>10.589688901951195</v>
      </c>
      <c r="N73" s="303">
        <v>4.7001668118799831</v>
      </c>
    </row>
    <row r="74" spans="1:15">
      <c r="L74" s="295" t="s">
        <v>166</v>
      </c>
      <c r="M74" s="303">
        <v>11.708113488167314</v>
      </c>
      <c r="N74" s="303">
        <v>3.9056511611243017</v>
      </c>
    </row>
    <row r="75" spans="1:15">
      <c r="L75" s="295" t="s">
        <v>168</v>
      </c>
      <c r="M75" s="303">
        <v>17.369422358244261</v>
      </c>
      <c r="N75" s="303">
        <v>4.8070853070077062</v>
      </c>
    </row>
    <row r="76" spans="1:15">
      <c r="L76" s="295" t="s">
        <v>138</v>
      </c>
      <c r="M76" s="303">
        <v>4.5083928745014372</v>
      </c>
      <c r="N76" s="303">
        <v>1.2283498383840374</v>
      </c>
    </row>
    <row r="77" spans="1:15">
      <c r="L77" s="295" t="s">
        <v>139</v>
      </c>
      <c r="M77" s="303">
        <v>15.466339308536234</v>
      </c>
      <c r="N77" s="303">
        <v>3.8531566809075115</v>
      </c>
    </row>
    <row r="78" spans="1:15">
      <c r="L78" s="295" t="s">
        <v>140</v>
      </c>
      <c r="M78" s="303">
        <v>16.217837236290151</v>
      </c>
      <c r="N78" s="303">
        <v>5.4246186056967254</v>
      </c>
    </row>
    <row r="79" spans="1:15">
      <c r="L79" s="295" t="s">
        <v>171</v>
      </c>
      <c r="M79" s="303">
        <v>3.7167043572975937</v>
      </c>
      <c r="N79" s="303">
        <v>1.7662288618130233</v>
      </c>
    </row>
    <row r="80" spans="1:15">
      <c r="L80" s="295" t="s">
        <v>141</v>
      </c>
      <c r="M80" s="303">
        <v>15.787087462024889</v>
      </c>
      <c r="N80" s="303">
        <v>3.749704376823964</v>
      </c>
    </row>
    <row r="81" spans="12:14">
      <c r="L81" s="295" t="s">
        <v>142</v>
      </c>
      <c r="M81" s="303">
        <v>14.209429578130743</v>
      </c>
      <c r="N81" s="303">
        <v>3.5704686530032124</v>
      </c>
    </row>
    <row r="82" spans="12:14">
      <c r="L82" s="295" t="s">
        <v>167</v>
      </c>
      <c r="M82" s="303">
        <v>21.333840141346684</v>
      </c>
      <c r="N82" s="303">
        <v>7.9881899306580033</v>
      </c>
    </row>
    <row r="83" spans="12:14">
      <c r="L83" s="295" t="s">
        <v>143</v>
      </c>
      <c r="M83" s="303">
        <v>4.6181148230646869</v>
      </c>
      <c r="N83" s="303">
        <v>2.1980595878472862</v>
      </c>
    </row>
    <row r="84" spans="12:14">
      <c r="L84" s="295" t="s">
        <v>144</v>
      </c>
      <c r="M84" s="303">
        <v>8.4295959985213305</v>
      </c>
      <c r="N84" s="303">
        <v>2.2985185098204233</v>
      </c>
    </row>
    <row r="85" spans="12:14">
      <c r="L85" s="295" t="s">
        <v>145</v>
      </c>
      <c r="M85" s="303">
        <v>6.8503589599807642</v>
      </c>
      <c r="N85" s="303">
        <v>2.8562894501834606</v>
      </c>
    </row>
    <row r="86" spans="12:14">
      <c r="L86" s="295" t="s">
        <v>146</v>
      </c>
      <c r="M86" s="303">
        <v>7.1376867302281131</v>
      </c>
      <c r="N86" s="303">
        <v>3.0644859110530001</v>
      </c>
    </row>
    <row r="87" spans="12:14">
      <c r="L87" s="295" t="s">
        <v>126</v>
      </c>
      <c r="M87" s="303">
        <v>2.8333513295343051</v>
      </c>
      <c r="N87" s="303">
        <v>1.0699814348435508</v>
      </c>
    </row>
    <row r="88" spans="12:14">
      <c r="L88" s="295" t="s">
        <v>127</v>
      </c>
      <c r="M88" s="303">
        <v>7.2989481234583575</v>
      </c>
      <c r="N88" s="303">
        <v>2.9812785718894386</v>
      </c>
    </row>
    <row r="89" spans="12:14">
      <c r="L89" s="295" t="s">
        <v>147</v>
      </c>
      <c r="M89" s="303">
        <v>7.985245040492285</v>
      </c>
      <c r="N89" s="303">
        <v>3.1012727004988898</v>
      </c>
    </row>
    <row r="90" spans="12:14">
      <c r="L90" s="295" t="s">
        <v>148</v>
      </c>
      <c r="M90" s="303">
        <v>5.5535240840017952</v>
      </c>
      <c r="N90" s="303">
        <v>1.7606825722688852</v>
      </c>
    </row>
    <row r="91" spans="12:14">
      <c r="L91" s="295" t="s">
        <v>149</v>
      </c>
      <c r="M91" s="303">
        <v>5.4245307771971198</v>
      </c>
      <c r="N91" s="303">
        <v>1.51800492577155</v>
      </c>
    </row>
    <row r="92" spans="12:14">
      <c r="L92" s="295" t="s">
        <v>150</v>
      </c>
      <c r="M92" s="303">
        <v>9.6470582602794384</v>
      </c>
      <c r="N92" s="303">
        <v>3.3814193353758779</v>
      </c>
    </row>
    <row r="93" spans="12:14">
      <c r="L93" s="295" t="s">
        <v>151</v>
      </c>
      <c r="M93" s="303">
        <v>7.9022667950803367</v>
      </c>
      <c r="N93" s="303">
        <v>4.0239744403546993</v>
      </c>
    </row>
    <row r="94" spans="12:14">
      <c r="L94" s="295" t="s">
        <v>152</v>
      </c>
      <c r="M94" s="303">
        <v>12.552289455310433</v>
      </c>
      <c r="N94" s="303">
        <v>2.2102091056530786</v>
      </c>
    </row>
    <row r="95" spans="12:14">
      <c r="L95" s="295" t="s">
        <v>153</v>
      </c>
      <c r="M95" s="303">
        <v>11.212277488269644</v>
      </c>
      <c r="N95" s="303">
        <v>4.4560145568023977</v>
      </c>
    </row>
    <row r="96" spans="12:14">
      <c r="L96" s="295" t="s">
        <v>154</v>
      </c>
      <c r="M96" s="303">
        <v>4.8106927289056394</v>
      </c>
      <c r="N96" s="303">
        <v>1.0530392243686755</v>
      </c>
    </row>
    <row r="97" spans="12:14">
      <c r="L97" s="295" t="s">
        <v>155</v>
      </c>
      <c r="M97" s="303">
        <v>5.59540345249287</v>
      </c>
      <c r="N97" s="303">
        <v>2.904269726085341</v>
      </c>
    </row>
    <row r="98" spans="12:14">
      <c r="L98" s="295" t="s">
        <v>156</v>
      </c>
      <c r="M98" s="303">
        <v>5.836697202990182</v>
      </c>
      <c r="N98" s="303">
        <v>2.9099546139215846</v>
      </c>
    </row>
  </sheetData>
  <sortState xmlns:xlrd2="http://schemas.microsoft.com/office/spreadsheetml/2017/richdata2" ref="L42:N67">
    <sortCondition ref="M42:M67"/>
  </sortState>
  <mergeCells count="7">
    <mergeCell ref="D39:E39"/>
    <mergeCell ref="B2:I2"/>
    <mergeCell ref="B3:I3"/>
    <mergeCell ref="B4:I4"/>
    <mergeCell ref="B35:I35"/>
    <mergeCell ref="B36:I36"/>
    <mergeCell ref="B37:I3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5"/>
  <sheetViews>
    <sheetView showGridLines="0" topLeftCell="B1" zoomScaleNormal="100" workbookViewId="0">
      <selection activeCell="AK35" sqref="AK35"/>
    </sheetView>
  </sheetViews>
  <sheetFormatPr baseColWidth="10" defaultRowHeight="12.75"/>
  <cols>
    <col min="1" max="1" width="6.42578125" customWidth="1"/>
    <col min="2" max="2" width="30.140625" customWidth="1"/>
    <col min="3" max="8" width="10" hidden="1" customWidth="1"/>
    <col min="9" max="9" width="9.140625" hidden="1" customWidth="1"/>
    <col min="10" max="20" width="6.7109375" customWidth="1"/>
  </cols>
  <sheetData>
    <row r="1" spans="1:20" ht="14.25" customHeight="1"/>
    <row r="2" spans="1:20" ht="14.25">
      <c r="A2" s="27"/>
      <c r="B2" s="335" t="s">
        <v>20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</row>
    <row r="3" spans="1:20" ht="28.5" customHeight="1">
      <c r="A3" s="27"/>
      <c r="B3" s="334" t="s">
        <v>172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</row>
    <row r="4" spans="1:20" ht="16.5" customHeight="1">
      <c r="A4" s="27"/>
      <c r="B4" s="336" t="s">
        <v>3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</row>
    <row r="5" spans="1:20" ht="12" customHeight="1" thickBot="1">
      <c r="A5" s="27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27"/>
      <c r="P5" s="27"/>
      <c r="Q5" s="27"/>
      <c r="R5" s="27"/>
      <c r="S5" s="100"/>
      <c r="T5" s="27"/>
    </row>
    <row r="6" spans="1:20" ht="25.5" customHeight="1" thickBot="1">
      <c r="A6" s="27"/>
      <c r="B6" s="23" t="s">
        <v>7</v>
      </c>
      <c r="C6" s="23">
        <v>2005</v>
      </c>
      <c r="D6" s="23">
        <v>2006</v>
      </c>
      <c r="E6" s="23">
        <v>2007</v>
      </c>
      <c r="F6" s="23">
        <v>2008</v>
      </c>
      <c r="G6" s="23">
        <v>2009</v>
      </c>
      <c r="H6" s="23">
        <v>2010</v>
      </c>
      <c r="I6" s="23">
        <v>2011</v>
      </c>
      <c r="J6" s="23">
        <v>2013</v>
      </c>
      <c r="K6" s="23">
        <v>2014</v>
      </c>
      <c r="L6" s="23">
        <v>2015</v>
      </c>
      <c r="M6" s="23">
        <v>2016</v>
      </c>
      <c r="N6" s="23">
        <v>2017</v>
      </c>
      <c r="O6" s="23">
        <v>2018</v>
      </c>
      <c r="P6" s="23">
        <v>2019</v>
      </c>
      <c r="Q6" s="23">
        <v>2020</v>
      </c>
      <c r="R6" s="23">
        <v>2021</v>
      </c>
      <c r="S6" s="23">
        <v>2022</v>
      </c>
      <c r="T6" s="23">
        <v>2023</v>
      </c>
    </row>
    <row r="7" spans="1:20">
      <c r="A7" s="27"/>
      <c r="B7" s="83"/>
      <c r="C7" s="83"/>
      <c r="D7" s="83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0">
      <c r="A8" s="27"/>
      <c r="B8" s="84" t="s">
        <v>6</v>
      </c>
      <c r="C8" s="85"/>
      <c r="D8" s="85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ht="18.75" customHeight="1">
      <c r="A9" s="27"/>
      <c r="B9" s="73" t="s">
        <v>101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27"/>
      <c r="T9" s="27"/>
    </row>
    <row r="10" spans="1:20" ht="12.75" customHeight="1">
      <c r="A10" s="27"/>
      <c r="B10" s="67" t="s">
        <v>104</v>
      </c>
      <c r="C10" s="68">
        <v>58.255291889353323</v>
      </c>
      <c r="D10" s="68">
        <v>63.091395523068904</v>
      </c>
      <c r="E10" s="68">
        <v>66.692199865926241</v>
      </c>
      <c r="F10" s="68">
        <v>68.821493124477115</v>
      </c>
      <c r="G10" s="68">
        <v>67.306450134072918</v>
      </c>
      <c r="H10" s="68">
        <v>69.193486686320156</v>
      </c>
      <c r="I10" s="68">
        <v>69.832786309293695</v>
      </c>
      <c r="J10" s="69">
        <v>76.455194236985861</v>
      </c>
      <c r="K10" s="70">
        <v>80.121693902151335</v>
      </c>
      <c r="L10" s="70">
        <v>81.083186499645606</v>
      </c>
      <c r="M10" s="70">
        <v>81.031003177900288</v>
      </c>
      <c r="N10" s="70">
        <v>82.941808013141213</v>
      </c>
      <c r="O10" s="70">
        <v>83.8</v>
      </c>
      <c r="P10" s="70">
        <v>84.898938068906844</v>
      </c>
      <c r="Q10" s="70">
        <v>72.996145962240433</v>
      </c>
      <c r="R10" s="70">
        <v>77.68348649817105</v>
      </c>
      <c r="S10" s="70">
        <v>78.601414497798899</v>
      </c>
      <c r="T10" s="70">
        <v>83.087394547082553</v>
      </c>
    </row>
    <row r="11" spans="1:20">
      <c r="A11" s="27"/>
      <c r="B11" s="67" t="s">
        <v>105</v>
      </c>
      <c r="C11" s="68">
        <v>62.063497870622399</v>
      </c>
      <c r="D11" s="68">
        <v>61.18240004474336</v>
      </c>
      <c r="E11" s="68">
        <v>67.12446732305655</v>
      </c>
      <c r="F11" s="68">
        <v>66.519257767862911</v>
      </c>
      <c r="G11" s="68">
        <v>68.5204498429637</v>
      </c>
      <c r="H11" s="68">
        <v>69.70016455493446</v>
      </c>
      <c r="I11" s="68">
        <v>72.197668746729221</v>
      </c>
      <c r="J11" s="69">
        <v>76.875231614834178</v>
      </c>
      <c r="K11" s="70">
        <v>76.722928818359719</v>
      </c>
      <c r="L11" s="70">
        <v>79.238375141484852</v>
      </c>
      <c r="M11" s="70">
        <v>80.423464919562775</v>
      </c>
      <c r="N11" s="70">
        <v>82.485261633343498</v>
      </c>
      <c r="O11" s="70">
        <v>83.2</v>
      </c>
      <c r="P11" s="70">
        <v>83.746447003511548</v>
      </c>
      <c r="Q11" s="70">
        <v>75.547465620394178</v>
      </c>
      <c r="R11" s="70">
        <v>74.73137577004411</v>
      </c>
      <c r="S11" s="70">
        <v>78.35103555617016</v>
      </c>
      <c r="T11" s="70">
        <v>80.352369067627023</v>
      </c>
    </row>
    <row r="12" spans="1:20" ht="24">
      <c r="A12" s="27"/>
      <c r="B12" s="86" t="s">
        <v>162</v>
      </c>
      <c r="C12" s="28">
        <f>+C10/C11</f>
        <v>0.93864016512237736</v>
      </c>
      <c r="D12" s="28">
        <f t="shared" ref="D12:I12" si="0">+D10/D11</f>
        <v>1.031201709591802</v>
      </c>
      <c r="E12" s="28">
        <f t="shared" si="0"/>
        <v>0.9935602102427139</v>
      </c>
      <c r="F12" s="28">
        <f t="shared" si="0"/>
        <v>1.0346100578068458</v>
      </c>
      <c r="G12" s="28">
        <f t="shared" si="0"/>
        <v>0.9822826658074626</v>
      </c>
      <c r="H12" s="28">
        <f t="shared" si="0"/>
        <v>0.99273060728264184</v>
      </c>
      <c r="I12" s="28">
        <f t="shared" si="0"/>
        <v>0.96724433796149878</v>
      </c>
      <c r="J12" s="28">
        <f>+J10/J11</f>
        <v>0.9945361156119461</v>
      </c>
      <c r="K12" s="28">
        <f t="shared" ref="K12:O12" si="1">+K10/K11</f>
        <v>1.0442992093255217</v>
      </c>
      <c r="L12" s="28">
        <f t="shared" si="1"/>
        <v>1.0232817918699966</v>
      </c>
      <c r="M12" s="28">
        <f t="shared" si="1"/>
        <v>1.0075542412770346</v>
      </c>
      <c r="N12" s="28">
        <f t="shared" si="1"/>
        <v>1.0055348843024481</v>
      </c>
      <c r="O12" s="28">
        <f t="shared" si="1"/>
        <v>1.0072115384615383</v>
      </c>
      <c r="P12" s="28">
        <f>+P10/P11</f>
        <v>1.0137616711709212</v>
      </c>
      <c r="Q12" s="28">
        <f>+Q10/Q11</f>
        <v>0.966228917976237</v>
      </c>
      <c r="R12" s="28">
        <f>+R10/R11</f>
        <v>1.0395029624131487</v>
      </c>
      <c r="S12" s="28">
        <f>+S10/S11</f>
        <v>1.0031956047530379</v>
      </c>
      <c r="T12" s="28">
        <f>+T10/T11</f>
        <v>1.0340378947278288</v>
      </c>
    </row>
    <row r="13" spans="1:20">
      <c r="A13" s="27"/>
      <c r="B13" s="87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27"/>
      <c r="S13" s="27"/>
    </row>
    <row r="14" spans="1:20">
      <c r="A14" s="27"/>
      <c r="B14" s="84" t="s">
        <v>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27"/>
      <c r="S14" s="27"/>
    </row>
    <row r="15" spans="1:20">
      <c r="A15" s="27"/>
      <c r="B15" s="73" t="s">
        <v>10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27"/>
      <c r="S15" s="27"/>
    </row>
    <row r="16" spans="1:20">
      <c r="A16" s="27"/>
      <c r="B16" s="67" t="s">
        <v>11</v>
      </c>
      <c r="C16" s="74">
        <v>96.49301758214888</v>
      </c>
      <c r="D16" s="68">
        <v>97.320037242407054</v>
      </c>
      <c r="E16" s="74">
        <v>98.433105412562</v>
      </c>
      <c r="F16" s="74">
        <v>98.342601786024545</v>
      </c>
      <c r="G16" s="74">
        <v>98.412782463017919</v>
      </c>
      <c r="H16" s="74">
        <v>98.834437976262393</v>
      </c>
      <c r="I16" s="74">
        <v>98.812573036380329</v>
      </c>
      <c r="J16" s="74">
        <v>99.091090475980891</v>
      </c>
      <c r="K16" s="74">
        <v>99.154781649319517</v>
      </c>
      <c r="L16" s="74">
        <v>99.077016435549012</v>
      </c>
      <c r="M16" s="74">
        <v>99.175677866160967</v>
      </c>
      <c r="N16" s="74">
        <v>99.537822965308081</v>
      </c>
      <c r="O16" s="74">
        <v>99.5</v>
      </c>
      <c r="P16" s="74">
        <v>99.077714754979269</v>
      </c>
      <c r="Q16" s="74">
        <v>97.767201860646324</v>
      </c>
      <c r="R16" s="74">
        <v>97.768423318903643</v>
      </c>
      <c r="S16" s="74">
        <v>99.100084477864883</v>
      </c>
      <c r="T16" s="74">
        <v>99.592093063165692</v>
      </c>
    </row>
    <row r="17" spans="1:20" ht="18.75" customHeight="1">
      <c r="A17" s="27"/>
      <c r="B17" s="67" t="s">
        <v>12</v>
      </c>
      <c r="C17" s="74">
        <v>97.220722082141535</v>
      </c>
      <c r="D17" s="74">
        <v>98.485346215205453</v>
      </c>
      <c r="E17" s="74">
        <v>98.773173276224185</v>
      </c>
      <c r="F17" s="74">
        <v>98.40701081333161</v>
      </c>
      <c r="G17" s="74">
        <v>98.989855028561252</v>
      </c>
      <c r="H17" s="74">
        <v>98.275224833755047</v>
      </c>
      <c r="I17" s="74">
        <v>98.90948476004732</v>
      </c>
      <c r="J17" s="74">
        <v>99.190537490388749</v>
      </c>
      <c r="K17" s="74">
        <v>99.168466680345119</v>
      </c>
      <c r="L17" s="74">
        <v>99.122711001669742</v>
      </c>
      <c r="M17" s="74">
        <v>99.178900308938552</v>
      </c>
      <c r="N17" s="74">
        <v>99.369689822922354</v>
      </c>
      <c r="O17" s="74">
        <v>99.5</v>
      </c>
      <c r="P17" s="74">
        <v>98.841189241037384</v>
      </c>
      <c r="Q17" s="74">
        <v>98.422262535611807</v>
      </c>
      <c r="R17" s="74">
        <v>98.557320232808479</v>
      </c>
      <c r="S17" s="74">
        <v>99.327126813564277</v>
      </c>
      <c r="T17" s="74">
        <v>99.302177672783856</v>
      </c>
    </row>
    <row r="18" spans="1:20" ht="24">
      <c r="A18" s="27"/>
      <c r="B18" s="73" t="s">
        <v>15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74"/>
      <c r="Q18" s="74"/>
      <c r="R18" s="74"/>
      <c r="S18" s="74"/>
      <c r="T18" s="74"/>
    </row>
    <row r="19" spans="1:20">
      <c r="A19" s="27"/>
      <c r="B19" s="67" t="s">
        <v>11</v>
      </c>
      <c r="C19" s="75">
        <v>92.015897321758288</v>
      </c>
      <c r="D19" s="76">
        <v>92.714400636420763</v>
      </c>
      <c r="E19" s="75">
        <v>93.545880012353138</v>
      </c>
      <c r="F19" s="75">
        <v>94.038578055951078</v>
      </c>
      <c r="G19" s="75">
        <v>93.750392639254287</v>
      </c>
      <c r="H19" s="75">
        <v>93.836757671281021</v>
      </c>
      <c r="I19" s="75">
        <v>93.418269748791516</v>
      </c>
      <c r="J19" s="76">
        <v>93.174944429866315</v>
      </c>
      <c r="K19" s="76">
        <v>91.713847512750746</v>
      </c>
      <c r="L19" s="76">
        <v>91.261134720967291</v>
      </c>
      <c r="M19" s="76">
        <v>91.699757276186531</v>
      </c>
      <c r="N19" s="76">
        <v>92.1</v>
      </c>
      <c r="O19" s="76">
        <v>94.3</v>
      </c>
      <c r="P19" s="76">
        <v>93.859636470163593</v>
      </c>
      <c r="Q19" s="76">
        <v>91.987492126586289</v>
      </c>
      <c r="R19" s="76">
        <v>92.08302939594941</v>
      </c>
      <c r="S19" s="76">
        <v>94.973895848969889</v>
      </c>
      <c r="T19" s="76">
        <v>93.95803384990748</v>
      </c>
    </row>
    <row r="20" spans="1:20">
      <c r="A20" s="27"/>
      <c r="B20" s="67" t="s">
        <v>12</v>
      </c>
      <c r="C20" s="75">
        <v>93.097836014544171</v>
      </c>
      <c r="D20" s="75">
        <v>94.436788020676403</v>
      </c>
      <c r="E20" s="75">
        <v>94.246128882366506</v>
      </c>
      <c r="F20" s="75">
        <v>94.059766534462241</v>
      </c>
      <c r="G20" s="75">
        <v>94.881645233106795</v>
      </c>
      <c r="H20" s="75">
        <v>93.732794415671421</v>
      </c>
      <c r="I20" s="75">
        <v>93.744612139235315</v>
      </c>
      <c r="J20" s="76">
        <v>92.241858991856603</v>
      </c>
      <c r="K20" s="75">
        <v>92.560181052415942</v>
      </c>
      <c r="L20" s="75">
        <v>91.58942246999527</v>
      </c>
      <c r="M20" s="75">
        <v>91.19050191025859</v>
      </c>
      <c r="N20" s="75">
        <v>92.291412309463666</v>
      </c>
      <c r="O20" s="75">
        <v>93.1</v>
      </c>
      <c r="P20" s="76">
        <v>93.666852428292543</v>
      </c>
      <c r="Q20" s="76">
        <v>91.831356267924193</v>
      </c>
      <c r="R20" s="76">
        <v>91.911331439477323</v>
      </c>
      <c r="S20" s="76">
        <v>93.850965678473372</v>
      </c>
      <c r="T20" s="76">
        <v>93.486336999176743</v>
      </c>
    </row>
    <row r="21" spans="1:20" ht="24">
      <c r="A21" s="27"/>
      <c r="B21" s="86" t="s">
        <v>162</v>
      </c>
      <c r="C21" s="28">
        <f>+C19/C20</f>
        <v>0.98837847645978738</v>
      </c>
      <c r="D21" s="28">
        <f t="shared" ref="D21:I21" si="2">+D19/D20</f>
        <v>0.98176147854712581</v>
      </c>
      <c r="E21" s="28">
        <f t="shared" si="2"/>
        <v>0.99256999859498329</v>
      </c>
      <c r="F21" s="28">
        <f t="shared" si="2"/>
        <v>0.9997747338815326</v>
      </c>
      <c r="G21" s="28">
        <f t="shared" si="2"/>
        <v>0.98807722409246568</v>
      </c>
      <c r="H21" s="28">
        <f t="shared" si="2"/>
        <v>1.0011091449503635</v>
      </c>
      <c r="I21" s="28">
        <f t="shared" si="2"/>
        <v>0.99651881443640633</v>
      </c>
      <c r="J21" s="28">
        <f>+J19/J20</f>
        <v>1.0101156399947673</v>
      </c>
      <c r="K21" s="28">
        <f t="shared" ref="K21" si="3">+K19/K20</f>
        <v>0.99085639710248707</v>
      </c>
      <c r="L21" s="28">
        <f t="shared" ref="L21:P21" si="4">+L19/L20</f>
        <v>0.99641565870627113</v>
      </c>
      <c r="M21" s="28">
        <f t="shared" si="4"/>
        <v>1.005584522019948</v>
      </c>
      <c r="N21" s="28">
        <f t="shared" si="4"/>
        <v>0.99792600086320227</v>
      </c>
      <c r="O21" s="28">
        <f t="shared" si="4"/>
        <v>1.0128893662728249</v>
      </c>
      <c r="P21" s="28">
        <f t="shared" si="4"/>
        <v>1.0020581885359994</v>
      </c>
      <c r="Q21" s="28">
        <f>+Q19/Q20</f>
        <v>1.0017002455915665</v>
      </c>
      <c r="R21" s="28">
        <f>+R19/R20</f>
        <v>1.0018680825724426</v>
      </c>
      <c r="S21" s="28">
        <f>+S19/S20</f>
        <v>1.0119650358670107</v>
      </c>
      <c r="T21" s="28">
        <f>+T19/T20</f>
        <v>1.0050456234127014</v>
      </c>
    </row>
    <row r="22" spans="1:20">
      <c r="A22" s="27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27"/>
      <c r="S22" s="27"/>
    </row>
    <row r="23" spans="1:20">
      <c r="A23" s="27"/>
      <c r="B23" s="84" t="s">
        <v>13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76"/>
      <c r="Q23" s="76"/>
      <c r="R23" s="27"/>
      <c r="S23" s="27"/>
    </row>
    <row r="24" spans="1:20">
      <c r="A24" s="27"/>
      <c r="B24" s="73" t="s">
        <v>10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76"/>
      <c r="Q24" s="76"/>
      <c r="R24" s="27"/>
      <c r="S24" s="27"/>
    </row>
    <row r="25" spans="1:20">
      <c r="A25" s="27"/>
      <c r="B25" s="67" t="s">
        <v>11</v>
      </c>
      <c r="C25" s="77">
        <v>86.914931559365996</v>
      </c>
      <c r="D25" s="78">
        <v>89.465965875495726</v>
      </c>
      <c r="E25" s="77">
        <v>89.59618979143255</v>
      </c>
      <c r="F25" s="77">
        <v>89.886268367342851</v>
      </c>
      <c r="G25" s="77">
        <v>90.838996120019985</v>
      </c>
      <c r="H25" s="79">
        <v>91.656952019474105</v>
      </c>
      <c r="I25" s="78">
        <v>93.105222782694995</v>
      </c>
      <c r="J25" s="78">
        <v>92.919072419563122</v>
      </c>
      <c r="K25" s="78">
        <v>93.816874661090793</v>
      </c>
      <c r="L25" s="78">
        <v>94.2504914082607</v>
      </c>
      <c r="M25" s="78">
        <v>93.866061850432331</v>
      </c>
      <c r="N25" s="78">
        <v>94.421013235724374</v>
      </c>
      <c r="O25" s="78">
        <v>95.1</v>
      </c>
      <c r="P25" s="70">
        <v>96.084243683167301</v>
      </c>
      <c r="Q25" s="70">
        <v>94.347401036827307</v>
      </c>
      <c r="R25" s="70">
        <v>95.891462476855935</v>
      </c>
      <c r="S25" s="70">
        <v>96.997347843522363</v>
      </c>
      <c r="T25" s="70">
        <v>97.225346345719856</v>
      </c>
    </row>
    <row r="26" spans="1:20">
      <c r="A26" s="27"/>
      <c r="B26" s="67" t="s">
        <v>12</v>
      </c>
      <c r="C26" s="77">
        <v>88.661998393049203</v>
      </c>
      <c r="D26" s="77">
        <v>91.128084389036928</v>
      </c>
      <c r="E26" s="77">
        <v>91.246131768294163</v>
      </c>
      <c r="F26" s="77">
        <v>91.150522863376196</v>
      </c>
      <c r="G26" s="77">
        <v>92.290394726815052</v>
      </c>
      <c r="H26" s="79">
        <v>93.057905560623581</v>
      </c>
      <c r="I26" s="78">
        <v>92.379157242189322</v>
      </c>
      <c r="J26" s="78">
        <v>93.272036964586533</v>
      </c>
      <c r="K26" s="78">
        <v>93.366251978634878</v>
      </c>
      <c r="L26" s="78">
        <v>94.525051270101059</v>
      </c>
      <c r="M26" s="78">
        <v>95.199779072014778</v>
      </c>
      <c r="N26" s="78">
        <v>96.188519642554212</v>
      </c>
      <c r="O26" s="78">
        <v>96.1</v>
      </c>
      <c r="P26" s="70">
        <v>96.058919359832785</v>
      </c>
      <c r="Q26" s="70">
        <v>94.801999763459094</v>
      </c>
      <c r="R26" s="70">
        <v>94.723112926468048</v>
      </c>
      <c r="S26" s="70">
        <v>95.81370487999439</v>
      </c>
      <c r="T26" s="70">
        <v>97.026333013055606</v>
      </c>
    </row>
    <row r="27" spans="1:20" ht="24">
      <c r="A27" s="27"/>
      <c r="B27" s="73" t="s">
        <v>103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</row>
    <row r="28" spans="1:20" ht="18.75" customHeight="1">
      <c r="A28" s="27"/>
      <c r="B28" s="67" t="s">
        <v>11</v>
      </c>
      <c r="C28" s="80">
        <v>70.291169168623924</v>
      </c>
      <c r="D28" s="76">
        <v>74.116230834508627</v>
      </c>
      <c r="E28" s="75">
        <v>74.871146454137829</v>
      </c>
      <c r="F28" s="77">
        <v>75.822421779985049</v>
      </c>
      <c r="G28" s="77">
        <v>77.340495561018002</v>
      </c>
      <c r="H28" s="77">
        <v>79.002759583625334</v>
      </c>
      <c r="I28" s="77">
        <v>80.563931871270782</v>
      </c>
      <c r="J28" s="77">
        <v>82.560159386995153</v>
      </c>
      <c r="K28" s="77">
        <v>83.806786829706041</v>
      </c>
      <c r="L28" s="77">
        <v>84.238158713378837</v>
      </c>
      <c r="M28" s="77">
        <v>83.027528155604628</v>
      </c>
      <c r="N28" s="77">
        <v>84.408562816333543</v>
      </c>
      <c r="O28" s="77">
        <v>85.5</v>
      </c>
      <c r="P28" s="70">
        <v>85.308556553368746</v>
      </c>
      <c r="Q28" s="70">
        <v>82.53377853667422</v>
      </c>
      <c r="R28" s="70">
        <v>85.824890286698732</v>
      </c>
      <c r="S28" s="70">
        <v>85.948532033843804</v>
      </c>
      <c r="T28" s="70">
        <v>86.214690009348416</v>
      </c>
    </row>
    <row r="29" spans="1:20" ht="12.75" customHeight="1">
      <c r="A29" s="27"/>
      <c r="B29" s="67" t="s">
        <v>12</v>
      </c>
      <c r="C29" s="75">
        <v>70.92417400839247</v>
      </c>
      <c r="D29" s="75">
        <v>74.185876263904774</v>
      </c>
      <c r="E29" s="75">
        <v>75.810745772659189</v>
      </c>
      <c r="F29" s="77">
        <v>75.169012763797895</v>
      </c>
      <c r="G29" s="77">
        <v>77.739791241105479</v>
      </c>
      <c r="H29" s="77">
        <v>78.00916947085102</v>
      </c>
      <c r="I29" s="77">
        <v>78.639480579238409</v>
      </c>
      <c r="J29" s="77">
        <v>81.018346907898461</v>
      </c>
      <c r="K29" s="77">
        <v>82.505258398215574</v>
      </c>
      <c r="L29" s="77">
        <v>83.951365946922081</v>
      </c>
      <c r="M29" s="77">
        <v>84.091598351214174</v>
      </c>
      <c r="N29" s="77">
        <v>85.25558753233959</v>
      </c>
      <c r="O29" s="77">
        <v>84.9</v>
      </c>
      <c r="P29" s="70">
        <v>85.198551567247193</v>
      </c>
      <c r="Q29" s="70">
        <v>82.89106054360542</v>
      </c>
      <c r="R29" s="70">
        <v>83.114446612590498</v>
      </c>
      <c r="S29" s="70">
        <v>83.568601443601821</v>
      </c>
      <c r="T29" s="70">
        <v>85.403143592894708</v>
      </c>
    </row>
    <row r="30" spans="1:20" ht="36">
      <c r="A30" s="27"/>
      <c r="B30" s="86" t="s">
        <v>23</v>
      </c>
      <c r="C30" s="28">
        <f>+C28/C29</f>
        <v>0.99107490712977997</v>
      </c>
      <c r="D30" s="28">
        <f t="shared" ref="D30:I30" si="5">+D28/D29</f>
        <v>0.99906120365622708</v>
      </c>
      <c r="E30" s="28">
        <f t="shared" si="5"/>
        <v>0.98760598766118168</v>
      </c>
      <c r="F30" s="28">
        <f t="shared" si="5"/>
        <v>1.0086925315653719</v>
      </c>
      <c r="G30" s="28">
        <f t="shared" si="5"/>
        <v>0.99486368983357465</v>
      </c>
      <c r="H30" s="28">
        <f t="shared" si="5"/>
        <v>1.0127368374706973</v>
      </c>
      <c r="I30" s="28">
        <f t="shared" si="5"/>
        <v>1.0244718209970025</v>
      </c>
      <c r="J30" s="28">
        <f>+J28/J29</f>
        <v>1.0190304114801234</v>
      </c>
      <c r="K30" s="28">
        <f t="shared" ref="K30" si="6">+K28/K29</f>
        <v>1.0157750967242425</v>
      </c>
      <c r="L30" s="28">
        <f t="shared" ref="L30:P30" si="7">+L28/L29</f>
        <v>1.0034161774882624</v>
      </c>
      <c r="M30" s="28">
        <f t="shared" si="7"/>
        <v>0.98734629598589163</v>
      </c>
      <c r="N30" s="28">
        <f t="shared" si="7"/>
        <v>0.99006487738196924</v>
      </c>
      <c r="O30" s="28">
        <f t="shared" si="7"/>
        <v>1.0070671378091871</v>
      </c>
      <c r="P30" s="28">
        <f t="shared" si="7"/>
        <v>1.0012911602849812</v>
      </c>
      <c r="Q30" s="28">
        <f>+Q28/Q29</f>
        <v>0.99568974018925416</v>
      </c>
      <c r="R30" s="28">
        <f>+R28/R29</f>
        <v>1.0326109814186941</v>
      </c>
      <c r="S30" s="28">
        <f>+S28/S29</f>
        <v>1.028478765339254</v>
      </c>
      <c r="T30" s="28">
        <f>+T28/T29</f>
        <v>1.0095025356481284</v>
      </c>
    </row>
    <row r="31" spans="1:20" ht="8.25" customHeight="1" thickBot="1">
      <c r="A31" s="27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</row>
    <row r="32" spans="1:20" ht="24" customHeight="1">
      <c r="A32" s="27"/>
      <c r="B32" s="337" t="s">
        <v>130</v>
      </c>
      <c r="C32" s="337"/>
      <c r="D32" s="337"/>
      <c r="E32" s="337"/>
      <c r="F32" s="337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S32" s="337"/>
      <c r="T32" s="337"/>
    </row>
    <row r="33" spans="1:20" ht="12" customHeight="1">
      <c r="A33" s="27"/>
      <c r="B33" s="338" t="s">
        <v>14</v>
      </c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  <c r="T33" s="338"/>
    </row>
    <row r="34" spans="1:20" ht="12" customHeight="1">
      <c r="A34" s="27"/>
      <c r="B34" s="333" t="s">
        <v>8</v>
      </c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27"/>
      <c r="T34" s="27"/>
    </row>
    <row r="35" spans="1:20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1:20">
      <c r="T36" s="27"/>
    </row>
    <row r="42" spans="1:20" ht="18.75" customHeight="1"/>
    <row r="43" spans="1:20" ht="12.75" customHeight="1"/>
    <row r="50" ht="18.75" customHeight="1"/>
    <row r="51" ht="12.75" customHeight="1"/>
    <row r="64" ht="18.75" customHeight="1"/>
    <row r="65" ht="12.75" customHeight="1"/>
  </sheetData>
  <mergeCells count="6">
    <mergeCell ref="B34:R34"/>
    <mergeCell ref="B3:T3"/>
    <mergeCell ref="B2:T2"/>
    <mergeCell ref="B4:T4"/>
    <mergeCell ref="B32:T32"/>
    <mergeCell ref="B33:T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0"/>
  <sheetViews>
    <sheetView showGridLines="0" topLeftCell="B1" zoomScaleNormal="100" workbookViewId="0">
      <selection activeCell="AK35" sqref="AK35"/>
    </sheetView>
  </sheetViews>
  <sheetFormatPr baseColWidth="10" defaultRowHeight="12.75"/>
  <cols>
    <col min="1" max="1" width="6.28515625" style="156" customWidth="1"/>
    <col min="2" max="2" width="20.28515625" style="156" customWidth="1"/>
    <col min="3" max="6" width="11.42578125" style="156"/>
    <col min="7" max="7" width="14.140625" style="156" customWidth="1"/>
    <col min="8" max="8" width="18.140625" style="156" customWidth="1"/>
    <col min="9" max="10" width="11.42578125" style="156"/>
    <col min="11" max="11" width="12.5703125" style="156" customWidth="1"/>
    <col min="12" max="16384" width="11.42578125" style="156"/>
  </cols>
  <sheetData>
    <row r="1" spans="2:12" ht="27" customHeight="1">
      <c r="C1" s="195"/>
      <c r="D1" s="196"/>
      <c r="E1" s="197"/>
    </row>
    <row r="2" spans="2:12" ht="14.25">
      <c r="B2" s="341" t="s">
        <v>106</v>
      </c>
      <c r="C2" s="341"/>
      <c r="D2" s="341"/>
      <c r="E2" s="341"/>
      <c r="F2" s="341"/>
      <c r="G2" s="341"/>
      <c r="H2" s="341"/>
      <c r="I2" s="341"/>
      <c r="J2" s="341"/>
    </row>
    <row r="3" spans="2:12" ht="16.5" customHeight="1">
      <c r="B3" s="342" t="s">
        <v>187</v>
      </c>
      <c r="C3" s="343"/>
      <c r="D3" s="343"/>
      <c r="E3" s="343"/>
      <c r="F3" s="343"/>
      <c r="G3" s="343"/>
      <c r="H3" s="343"/>
      <c r="I3" s="343"/>
      <c r="J3" s="343"/>
      <c r="L3" s="192"/>
    </row>
    <row r="4" spans="2:12">
      <c r="B4" s="344" t="s">
        <v>3</v>
      </c>
      <c r="C4" s="344"/>
      <c r="D4" s="344"/>
      <c r="E4" s="344"/>
      <c r="F4" s="344"/>
      <c r="G4" s="344"/>
      <c r="H4" s="344"/>
      <c r="I4" s="344"/>
      <c r="J4" s="344"/>
    </row>
    <row r="5" spans="2:12">
      <c r="B5" s="157"/>
      <c r="C5" s="157"/>
      <c r="D5" s="157"/>
      <c r="E5" s="157"/>
      <c r="F5" s="157"/>
      <c r="G5" s="157"/>
      <c r="H5" s="157"/>
      <c r="I5" s="157"/>
      <c r="J5" s="157"/>
    </row>
    <row r="6" spans="2:12">
      <c r="B6" s="157"/>
      <c r="C6" s="157"/>
      <c r="D6" s="157"/>
      <c r="E6" s="157"/>
      <c r="F6" s="157"/>
      <c r="G6" s="157"/>
      <c r="H6" s="157"/>
      <c r="I6" s="157"/>
      <c r="J6" s="157"/>
    </row>
    <row r="7" spans="2:12">
      <c r="B7" s="157"/>
      <c r="C7" s="157"/>
      <c r="D7" s="157"/>
      <c r="E7" s="157"/>
      <c r="F7" s="157"/>
      <c r="G7" s="157"/>
      <c r="H7" s="157"/>
      <c r="I7" s="157"/>
      <c r="J7" s="157"/>
    </row>
    <row r="8" spans="2:12">
      <c r="B8" s="157"/>
      <c r="C8" s="157"/>
      <c r="D8" s="157"/>
      <c r="E8" s="157"/>
      <c r="F8" s="157"/>
      <c r="G8" s="157"/>
      <c r="H8" s="157"/>
      <c r="I8" s="157"/>
      <c r="J8" s="157"/>
    </row>
    <row r="9" spans="2:12">
      <c r="B9" s="157"/>
      <c r="C9" s="157"/>
      <c r="D9" s="157"/>
      <c r="E9" s="157"/>
      <c r="F9" s="157"/>
      <c r="G9" s="157"/>
      <c r="H9" s="157"/>
      <c r="I9" s="157"/>
      <c r="J9" s="157"/>
    </row>
    <row r="10" spans="2:12">
      <c r="B10" s="157"/>
      <c r="C10" s="157"/>
      <c r="D10" s="157"/>
      <c r="E10" s="157"/>
      <c r="F10" s="157"/>
      <c r="G10" s="157"/>
      <c r="H10" s="157"/>
      <c r="I10" s="157"/>
      <c r="J10" s="157"/>
    </row>
    <row r="11" spans="2:12">
      <c r="B11" s="157"/>
      <c r="C11" s="157"/>
      <c r="D11" s="157"/>
      <c r="E11" s="157"/>
      <c r="F11" s="157"/>
      <c r="G11" s="157"/>
      <c r="H11" s="157"/>
      <c r="I11" s="157"/>
      <c r="J11" s="157"/>
    </row>
    <row r="12" spans="2:12">
      <c r="B12" s="157"/>
      <c r="C12" s="157"/>
      <c r="D12" s="157"/>
      <c r="E12" s="157"/>
      <c r="F12" s="157"/>
      <c r="G12" s="157"/>
      <c r="H12" s="157"/>
      <c r="I12" s="157"/>
      <c r="J12" s="157"/>
    </row>
    <row r="13" spans="2:12">
      <c r="B13" s="157"/>
      <c r="C13" s="157"/>
      <c r="D13" s="157"/>
      <c r="E13" s="157"/>
      <c r="F13" s="157"/>
      <c r="G13" s="157"/>
      <c r="H13" s="157"/>
      <c r="I13" s="157"/>
      <c r="J13" s="157"/>
    </row>
    <row r="14" spans="2:12">
      <c r="B14" s="157"/>
      <c r="C14" s="157"/>
      <c r="D14" s="157"/>
      <c r="E14" s="157"/>
      <c r="F14" s="157"/>
      <c r="G14" s="157"/>
      <c r="H14" s="157"/>
      <c r="I14" s="157"/>
      <c r="J14" s="157"/>
    </row>
    <row r="15" spans="2:12">
      <c r="B15" s="157"/>
      <c r="C15" s="157"/>
      <c r="D15" s="157"/>
      <c r="E15" s="157"/>
      <c r="F15" s="157"/>
      <c r="G15" s="157"/>
      <c r="H15" s="157"/>
      <c r="I15" s="157"/>
      <c r="J15" s="157"/>
    </row>
    <row r="16" spans="2:12">
      <c r="B16" s="157"/>
      <c r="C16" s="157"/>
      <c r="D16" s="157"/>
      <c r="E16" s="157"/>
      <c r="F16" s="157"/>
      <c r="G16" s="157"/>
      <c r="H16" s="157"/>
      <c r="I16" s="157"/>
      <c r="J16" s="157"/>
    </row>
    <row r="17" spans="2:12">
      <c r="B17" s="157"/>
      <c r="C17" s="157"/>
      <c r="D17" s="157"/>
      <c r="E17" s="157"/>
      <c r="F17" s="157"/>
      <c r="G17" s="157"/>
      <c r="H17" s="157"/>
      <c r="I17" s="157"/>
      <c r="J17" s="157"/>
    </row>
    <row r="18" spans="2:12">
      <c r="B18" s="157"/>
      <c r="C18" s="157"/>
      <c r="D18" s="157"/>
      <c r="E18" s="157"/>
      <c r="F18" s="157"/>
      <c r="G18" s="157"/>
      <c r="H18" s="157"/>
      <c r="I18" s="157"/>
      <c r="J18" s="157"/>
    </row>
    <row r="19" spans="2:12">
      <c r="B19" s="157"/>
      <c r="C19" s="157"/>
      <c r="D19" s="157"/>
      <c r="E19" s="157"/>
      <c r="F19" s="157"/>
      <c r="G19" s="157"/>
      <c r="H19" s="157"/>
      <c r="I19" s="157"/>
      <c r="J19" s="157"/>
    </row>
    <row r="20" spans="2:12">
      <c r="B20" s="157"/>
      <c r="C20" s="157"/>
      <c r="D20" s="157"/>
      <c r="E20" s="157"/>
      <c r="F20" s="157"/>
      <c r="G20" s="157"/>
      <c r="H20" s="157"/>
      <c r="I20" s="157"/>
      <c r="J20" s="157"/>
    </row>
    <row r="21" spans="2:12">
      <c r="B21" s="157"/>
      <c r="C21" s="157"/>
      <c r="D21" s="157"/>
      <c r="E21" s="157"/>
      <c r="F21" s="157"/>
      <c r="G21" s="157"/>
      <c r="H21" s="157"/>
      <c r="I21" s="157"/>
      <c r="J21" s="157"/>
    </row>
    <row r="22" spans="2:12">
      <c r="B22" s="157"/>
      <c r="C22" s="157"/>
      <c r="D22" s="157"/>
      <c r="E22" s="157"/>
      <c r="F22" s="157"/>
      <c r="G22" s="157"/>
      <c r="H22" s="157"/>
      <c r="I22" s="157"/>
      <c r="J22" s="157"/>
      <c r="L22" s="156" t="s">
        <v>113</v>
      </c>
    </row>
    <row r="23" spans="2:12">
      <c r="B23" s="157"/>
      <c r="C23" s="157"/>
      <c r="D23" s="157"/>
      <c r="E23" s="157"/>
      <c r="F23" s="157"/>
      <c r="G23" s="157"/>
      <c r="H23" s="157"/>
      <c r="I23" s="157"/>
      <c r="J23" s="157"/>
    </row>
    <row r="24" spans="2:12">
      <c r="B24" s="157"/>
      <c r="C24" s="157"/>
      <c r="D24" s="157"/>
      <c r="E24" s="157"/>
      <c r="F24" s="157"/>
      <c r="G24" s="157"/>
      <c r="H24" s="157"/>
      <c r="I24" s="157"/>
      <c r="J24" s="157"/>
    </row>
    <row r="25" spans="2:12">
      <c r="B25" s="157"/>
      <c r="C25" s="157"/>
      <c r="D25" s="157"/>
      <c r="E25" s="157"/>
      <c r="F25" s="157"/>
      <c r="G25" s="157"/>
      <c r="H25" s="157"/>
      <c r="I25" s="157"/>
      <c r="J25" s="157"/>
      <c r="L25" s="156" t="s">
        <v>113</v>
      </c>
    </row>
    <row r="26" spans="2:12">
      <c r="B26" s="157"/>
      <c r="C26" s="157"/>
      <c r="D26" s="157"/>
      <c r="E26" s="157"/>
      <c r="F26" s="157"/>
      <c r="G26" s="157"/>
      <c r="H26" s="157"/>
      <c r="I26" s="157"/>
      <c r="J26" s="157"/>
    </row>
    <row r="27" spans="2:12">
      <c r="B27" s="157"/>
      <c r="C27" s="157"/>
      <c r="D27" s="157"/>
      <c r="E27" s="157"/>
      <c r="F27" s="157"/>
      <c r="G27" s="157"/>
      <c r="H27" s="157"/>
      <c r="I27" s="157"/>
      <c r="J27" s="157"/>
    </row>
    <row r="28" spans="2:12">
      <c r="B28" s="157"/>
      <c r="C28" s="157"/>
      <c r="D28" s="157"/>
      <c r="E28" s="157"/>
      <c r="F28" s="157"/>
      <c r="G28" s="157"/>
      <c r="H28" s="157"/>
      <c r="I28" s="157"/>
      <c r="J28" s="157"/>
    </row>
    <row r="29" spans="2:12">
      <c r="B29" s="157"/>
      <c r="C29" s="157"/>
      <c r="D29" s="157"/>
      <c r="E29" s="157"/>
      <c r="F29" s="157"/>
      <c r="G29" s="157"/>
      <c r="H29" s="157"/>
      <c r="I29" s="157"/>
      <c r="J29" s="157"/>
    </row>
    <row r="30" spans="2:12">
      <c r="B30" s="157"/>
      <c r="C30" s="157"/>
      <c r="D30" s="157"/>
      <c r="E30" s="157"/>
      <c r="F30" s="157"/>
      <c r="G30" s="157"/>
      <c r="H30" s="157"/>
      <c r="I30" s="157"/>
      <c r="J30" s="157"/>
    </row>
    <row r="31" spans="2:12">
      <c r="B31" s="157"/>
      <c r="C31" s="157"/>
      <c r="D31" s="157"/>
      <c r="E31" s="157"/>
      <c r="F31" s="157"/>
      <c r="G31" s="157"/>
      <c r="H31" s="157"/>
      <c r="I31" s="157"/>
      <c r="J31" s="157"/>
    </row>
    <row r="32" spans="2:12">
      <c r="B32" s="157"/>
      <c r="C32" s="157"/>
      <c r="D32" s="157"/>
      <c r="E32" s="157"/>
      <c r="F32" s="157"/>
      <c r="G32" s="157"/>
      <c r="H32" s="157"/>
      <c r="I32" s="157"/>
      <c r="J32" s="157"/>
    </row>
    <row r="33" spans="2:10">
      <c r="B33" s="157"/>
      <c r="C33" s="157"/>
      <c r="D33" s="157"/>
      <c r="E33" s="157"/>
      <c r="F33" s="157"/>
      <c r="G33" s="157"/>
      <c r="H33" s="157"/>
      <c r="I33" s="157"/>
      <c r="J33" s="157"/>
    </row>
    <row r="34" spans="2:10">
      <c r="B34" s="157"/>
      <c r="C34" s="157"/>
      <c r="D34" s="157"/>
      <c r="E34" s="157"/>
      <c r="F34" s="157"/>
      <c r="G34" s="157"/>
      <c r="H34" s="157"/>
      <c r="I34" s="157"/>
      <c r="J34" s="157"/>
    </row>
    <row r="35" spans="2:10">
      <c r="B35" s="157"/>
      <c r="C35" s="157"/>
      <c r="D35" s="157"/>
      <c r="E35" s="157"/>
      <c r="F35" s="157"/>
      <c r="G35" s="157"/>
      <c r="H35" s="157"/>
      <c r="I35" s="157"/>
      <c r="J35" s="157"/>
    </row>
    <row r="36" spans="2:10">
      <c r="B36" s="157"/>
      <c r="C36" s="157"/>
      <c r="D36" s="157"/>
      <c r="E36" s="157"/>
      <c r="F36" s="157"/>
      <c r="G36" s="157"/>
      <c r="H36" s="157"/>
      <c r="I36" s="157"/>
      <c r="J36" s="157"/>
    </row>
    <row r="37" spans="2:10">
      <c r="B37" s="157"/>
      <c r="C37" s="157"/>
      <c r="D37" s="157"/>
      <c r="E37" s="157"/>
      <c r="F37" s="157"/>
      <c r="G37" s="157"/>
      <c r="H37" s="157"/>
      <c r="I37" s="157"/>
      <c r="J37" s="157"/>
    </row>
    <row r="38" spans="2:10">
      <c r="B38" s="157"/>
      <c r="C38" s="157"/>
      <c r="D38" s="157"/>
      <c r="E38" s="157"/>
      <c r="F38" s="157"/>
      <c r="G38" s="157"/>
      <c r="H38" s="157"/>
      <c r="I38" s="157"/>
      <c r="J38" s="157"/>
    </row>
    <row r="39" spans="2:10">
      <c r="B39" s="157"/>
      <c r="C39" s="157"/>
      <c r="D39" s="157"/>
      <c r="E39" s="157"/>
      <c r="F39" s="157"/>
      <c r="G39" s="157"/>
      <c r="H39" s="157"/>
      <c r="I39" s="157"/>
      <c r="J39" s="157"/>
    </row>
    <row r="40" spans="2:10">
      <c r="B40" s="157"/>
      <c r="C40" s="157"/>
      <c r="D40" s="157"/>
      <c r="E40" s="157"/>
      <c r="F40" s="157"/>
      <c r="G40" s="157"/>
      <c r="H40" s="157"/>
      <c r="I40" s="157"/>
      <c r="J40" s="157"/>
    </row>
    <row r="41" spans="2:10">
      <c r="B41" s="157"/>
      <c r="C41" s="157"/>
      <c r="D41" s="157"/>
      <c r="E41" s="157"/>
      <c r="F41" s="157"/>
      <c r="G41" s="157"/>
      <c r="H41" s="157"/>
      <c r="I41" s="157"/>
      <c r="J41" s="157"/>
    </row>
    <row r="42" spans="2:10">
      <c r="B42" s="157"/>
      <c r="C42" s="157"/>
      <c r="D42" s="157"/>
      <c r="E42" s="157"/>
      <c r="F42" s="157"/>
      <c r="G42" s="157"/>
      <c r="H42" s="157"/>
      <c r="I42" s="157"/>
      <c r="J42" s="157"/>
    </row>
    <row r="43" spans="2:10">
      <c r="B43" s="157"/>
      <c r="C43" s="157"/>
      <c r="D43" s="157"/>
      <c r="E43" s="157"/>
      <c r="F43" s="157"/>
      <c r="G43" s="157"/>
      <c r="H43" s="157"/>
      <c r="I43" s="157"/>
      <c r="J43" s="157"/>
    </row>
    <row r="44" spans="2:10">
      <c r="B44" s="157"/>
      <c r="C44" s="157"/>
      <c r="D44" s="157"/>
      <c r="E44" s="157"/>
      <c r="F44" s="157"/>
      <c r="G44" s="157"/>
      <c r="H44" s="157"/>
      <c r="I44" s="157"/>
      <c r="J44" s="157"/>
    </row>
    <row r="45" spans="2:10" ht="21.75" customHeight="1">
      <c r="B45" s="345" t="s">
        <v>128</v>
      </c>
      <c r="C45" s="345"/>
      <c r="D45" s="345"/>
      <c r="E45" s="345"/>
      <c r="F45" s="345"/>
      <c r="G45" s="345"/>
      <c r="H45" s="345"/>
      <c r="I45" s="345"/>
      <c r="J45" s="345"/>
    </row>
    <row r="46" spans="2:10" ht="22.5" customHeight="1">
      <c r="B46" s="346" t="s">
        <v>129</v>
      </c>
      <c r="C46" s="346"/>
      <c r="D46" s="346"/>
      <c r="E46" s="346"/>
      <c r="F46" s="346"/>
      <c r="G46" s="346"/>
      <c r="H46" s="346"/>
      <c r="I46" s="346"/>
      <c r="J46" s="346"/>
    </row>
    <row r="47" spans="2:10" ht="12.75" customHeight="1">
      <c r="B47" s="339" t="s">
        <v>2</v>
      </c>
      <c r="C47" s="339"/>
      <c r="D47" s="339"/>
      <c r="E47" s="339"/>
      <c r="F47" s="339"/>
      <c r="G47" s="339"/>
      <c r="H47" s="339"/>
      <c r="I47" s="339"/>
      <c r="J47" s="339"/>
    </row>
    <row r="50" spans="13:17" ht="13.5" thickBot="1"/>
    <row r="51" spans="13:17">
      <c r="M51" s="210"/>
      <c r="N51" s="211"/>
      <c r="O51" s="211" t="s">
        <v>4</v>
      </c>
      <c r="P51" s="211" t="s">
        <v>5</v>
      </c>
      <c r="Q51" s="212"/>
    </row>
    <row r="52" spans="13:17" ht="12.75" customHeight="1">
      <c r="M52" s="347" t="s">
        <v>18</v>
      </c>
      <c r="N52" s="317" t="s">
        <v>142</v>
      </c>
      <c r="O52" s="318">
        <v>88.814951376480053</v>
      </c>
      <c r="P52" s="319">
        <v>95.635138613467333</v>
      </c>
      <c r="Q52" s="25">
        <f t="shared" ref="Q52:Q65" si="0">+O52-P52</f>
        <v>-6.8201872369872802</v>
      </c>
    </row>
    <row r="53" spans="13:17">
      <c r="M53" s="347"/>
      <c r="N53" s="317" t="s">
        <v>127</v>
      </c>
      <c r="O53" s="320">
        <v>90.308668326037164</v>
      </c>
      <c r="P53" s="319">
        <v>94.400624031155587</v>
      </c>
      <c r="Q53" s="25">
        <f t="shared" si="0"/>
        <v>-4.0919557051184228</v>
      </c>
    </row>
    <row r="54" spans="13:17">
      <c r="M54" s="347"/>
      <c r="N54" s="317" t="s">
        <v>147</v>
      </c>
      <c r="O54" s="321">
        <v>90.945335713951764</v>
      </c>
      <c r="P54" s="319">
        <v>94.107967338485125</v>
      </c>
      <c r="Q54" s="25">
        <f t="shared" si="0"/>
        <v>-3.1626316245333612</v>
      </c>
    </row>
    <row r="55" spans="13:17">
      <c r="M55" s="347"/>
      <c r="N55" s="317" t="s">
        <v>154</v>
      </c>
      <c r="O55" s="321">
        <v>91.720016236782087</v>
      </c>
      <c r="P55" s="319">
        <v>94.30262684330603</v>
      </c>
      <c r="Q55" s="25">
        <f t="shared" si="0"/>
        <v>-2.5826106065239429</v>
      </c>
    </row>
    <row r="56" spans="13:17">
      <c r="M56" s="347"/>
      <c r="N56" s="317" t="s">
        <v>148</v>
      </c>
      <c r="O56" s="321">
        <v>89.809251265556071</v>
      </c>
      <c r="P56" s="319">
        <v>91.372654132140241</v>
      </c>
      <c r="Q56" s="25">
        <f t="shared" si="0"/>
        <v>-1.5634028665841697</v>
      </c>
    </row>
    <row r="57" spans="13:17">
      <c r="M57" s="347"/>
      <c r="N57" s="317" t="s">
        <v>138</v>
      </c>
      <c r="O57" s="318">
        <v>95.501739209408271</v>
      </c>
      <c r="P57" s="319">
        <v>97.013730710745378</v>
      </c>
      <c r="Q57" s="25">
        <f t="shared" si="0"/>
        <v>-1.511991501337107</v>
      </c>
    </row>
    <row r="58" spans="13:17">
      <c r="M58" s="347"/>
      <c r="N58" s="317" t="s">
        <v>151</v>
      </c>
      <c r="O58" s="321">
        <v>92.69218884924959</v>
      </c>
      <c r="P58" s="319">
        <v>94.053010142552623</v>
      </c>
      <c r="Q58" s="25">
        <f t="shared" si="0"/>
        <v>-1.360821293303033</v>
      </c>
    </row>
    <row r="59" spans="13:17">
      <c r="M59" s="347"/>
      <c r="N59" s="317" t="s">
        <v>155</v>
      </c>
      <c r="O59" s="321">
        <v>93.338578603674421</v>
      </c>
      <c r="P59" s="319">
        <v>94.613675976407976</v>
      </c>
      <c r="Q59" s="25">
        <f t="shared" si="0"/>
        <v>-1.2750973727335548</v>
      </c>
    </row>
    <row r="60" spans="13:17">
      <c r="M60" s="347"/>
      <c r="N60" s="317" t="s">
        <v>167</v>
      </c>
      <c r="O60" s="318">
        <v>93.70225846791655</v>
      </c>
      <c r="P60" s="319">
        <v>94.538237128282944</v>
      </c>
      <c r="Q60" s="25">
        <f t="shared" si="0"/>
        <v>-0.83597866036639346</v>
      </c>
    </row>
    <row r="61" spans="13:17">
      <c r="M61" s="347"/>
      <c r="N61" s="317" t="s">
        <v>139</v>
      </c>
      <c r="O61" s="318">
        <v>94.463100482807036</v>
      </c>
      <c r="P61" s="319">
        <v>95.26754053223496</v>
      </c>
      <c r="Q61" s="25">
        <f t="shared" si="0"/>
        <v>-0.80444004942792446</v>
      </c>
    </row>
    <row r="62" spans="13:17">
      <c r="M62" s="347"/>
      <c r="N62" s="317" t="s">
        <v>141</v>
      </c>
      <c r="O62" s="318">
        <v>94.763638019294461</v>
      </c>
      <c r="P62" s="319">
        <v>95.389881252518165</v>
      </c>
      <c r="Q62" s="25">
        <f t="shared" si="0"/>
        <v>-0.62624323322370401</v>
      </c>
    </row>
    <row r="63" spans="13:17">
      <c r="M63" s="347"/>
      <c r="N63" s="317" t="s">
        <v>146</v>
      </c>
      <c r="O63" s="318">
        <v>95.070307018178838</v>
      </c>
      <c r="P63" s="319">
        <v>95.600214493535674</v>
      </c>
      <c r="Q63" s="25">
        <f t="shared" si="0"/>
        <v>-0.52990747535683624</v>
      </c>
    </row>
    <row r="64" spans="13:17">
      <c r="M64" s="347"/>
      <c r="N64" s="317" t="s">
        <v>137</v>
      </c>
      <c r="O64" s="318">
        <v>93.335717781492662</v>
      </c>
      <c r="P64" s="319">
        <v>93.721428449164478</v>
      </c>
      <c r="Q64" s="25">
        <f t="shared" si="0"/>
        <v>-0.38571066767181605</v>
      </c>
    </row>
    <row r="65" spans="13:17">
      <c r="M65" s="347"/>
      <c r="N65" s="317" t="s">
        <v>140</v>
      </c>
      <c r="O65" s="318">
        <v>95.399858447646196</v>
      </c>
      <c r="P65" s="319">
        <v>95.631126745980126</v>
      </c>
      <c r="Q65" s="25">
        <f t="shared" si="0"/>
        <v>-0.23126829833393003</v>
      </c>
    </row>
    <row r="66" spans="13:17">
      <c r="M66" s="214"/>
      <c r="N66" s="271"/>
      <c r="O66" s="290"/>
      <c r="P66" s="290"/>
      <c r="Q66" s="213"/>
    </row>
    <row r="67" spans="13:17">
      <c r="M67" s="340" t="s">
        <v>19</v>
      </c>
      <c r="N67" s="317" t="s">
        <v>166</v>
      </c>
      <c r="O67" s="318">
        <v>96.2873014039114</v>
      </c>
      <c r="P67" s="319">
        <v>96.005812422600826</v>
      </c>
      <c r="Q67" s="25">
        <f t="shared" ref="Q67:Q78" si="1">+O67-P67</f>
        <v>0.28148898131057365</v>
      </c>
    </row>
    <row r="68" spans="13:17" ht="12.75" customHeight="1">
      <c r="M68" s="340"/>
      <c r="N68" s="317" t="s">
        <v>157</v>
      </c>
      <c r="O68" s="318">
        <v>94.332086047778546</v>
      </c>
      <c r="P68" s="319">
        <v>94.035622559858894</v>
      </c>
      <c r="Q68" s="25">
        <f t="shared" si="1"/>
        <v>0.29646348791965238</v>
      </c>
    </row>
    <row r="69" spans="13:17">
      <c r="M69" s="340"/>
      <c r="N69" s="317" t="s">
        <v>149</v>
      </c>
      <c r="O69" s="321">
        <v>93.356903120611264</v>
      </c>
      <c r="P69" s="319">
        <v>92.374431305955</v>
      </c>
      <c r="Q69" s="25">
        <f t="shared" si="1"/>
        <v>0.98247181465626454</v>
      </c>
    </row>
    <row r="70" spans="13:17">
      <c r="M70" s="340"/>
      <c r="N70" s="317" t="s">
        <v>152</v>
      </c>
      <c r="O70" s="321">
        <v>95.492428742228142</v>
      </c>
      <c r="P70" s="319">
        <v>94.4170770769218</v>
      </c>
      <c r="Q70" s="25">
        <f t="shared" si="1"/>
        <v>1.0753516653063429</v>
      </c>
    </row>
    <row r="71" spans="13:17">
      <c r="M71" s="340"/>
      <c r="N71" s="317" t="s">
        <v>126</v>
      </c>
      <c r="O71" s="320">
        <v>93.264055823276038</v>
      </c>
      <c r="P71" s="319">
        <v>92.151478085366406</v>
      </c>
      <c r="Q71" s="25">
        <f t="shared" si="1"/>
        <v>1.112577737909632</v>
      </c>
    </row>
    <row r="72" spans="13:17">
      <c r="M72" s="340"/>
      <c r="N72" s="317" t="s">
        <v>143</v>
      </c>
      <c r="O72" s="318">
        <v>94.269370809203721</v>
      </c>
      <c r="P72" s="319">
        <v>92.968570369792204</v>
      </c>
      <c r="Q72" s="25">
        <f t="shared" si="1"/>
        <v>1.3008004394115176</v>
      </c>
    </row>
    <row r="73" spans="13:17">
      <c r="M73" s="340"/>
      <c r="N73" s="317" t="s">
        <v>153</v>
      </c>
      <c r="O73" s="321">
        <v>91.893123810762376</v>
      </c>
      <c r="P73" s="319">
        <v>90.262927557461794</v>
      </c>
      <c r="Q73" s="25">
        <f t="shared" si="1"/>
        <v>1.630196253300582</v>
      </c>
    </row>
    <row r="74" spans="13:17">
      <c r="M74" s="340"/>
      <c r="N74" s="317" t="s">
        <v>156</v>
      </c>
      <c r="O74" s="321">
        <v>94.846314144865389</v>
      </c>
      <c r="P74" s="319">
        <v>92.492529005790018</v>
      </c>
      <c r="Q74" s="25">
        <f t="shared" si="1"/>
        <v>2.3537851390753701</v>
      </c>
    </row>
    <row r="75" spans="13:17">
      <c r="M75" s="340"/>
      <c r="N75" s="317" t="s">
        <v>168</v>
      </c>
      <c r="O75" s="318">
        <v>97.925706168147983</v>
      </c>
      <c r="P75" s="319">
        <v>94.229490237970239</v>
      </c>
      <c r="Q75" s="25">
        <f t="shared" si="1"/>
        <v>3.6962159301777433</v>
      </c>
    </row>
    <row r="76" spans="13:17">
      <c r="M76" s="340"/>
      <c r="N76" s="317" t="s">
        <v>150</v>
      </c>
      <c r="O76" s="321">
        <v>98.621089148522429</v>
      </c>
      <c r="P76" s="319">
        <v>94.72940900859804</v>
      </c>
      <c r="Q76" s="25">
        <f t="shared" si="1"/>
        <v>3.8916801399243894</v>
      </c>
    </row>
    <row r="77" spans="13:17">
      <c r="M77" s="340"/>
      <c r="N77" s="317" t="s">
        <v>144</v>
      </c>
      <c r="O77" s="318">
        <v>98.378191385830476</v>
      </c>
      <c r="P77" s="319">
        <v>92.882126776859636</v>
      </c>
      <c r="Q77" s="25">
        <f t="shared" si="1"/>
        <v>5.4960646089708405</v>
      </c>
    </row>
    <row r="78" spans="13:17">
      <c r="M78" s="340"/>
      <c r="N78" s="317" t="s">
        <v>145</v>
      </c>
      <c r="O78" s="318">
        <v>94.107290872846136</v>
      </c>
      <c r="P78" s="319">
        <v>88.259609852847419</v>
      </c>
      <c r="Q78" s="25">
        <f t="shared" si="1"/>
        <v>5.847681019998717</v>
      </c>
    </row>
    <row r="80" spans="13:17">
      <c r="N80"/>
      <c r="O80"/>
      <c r="P80"/>
      <c r="Q80"/>
    </row>
    <row r="81" spans="13:17">
      <c r="N81"/>
      <c r="O81"/>
      <c r="P81"/>
      <c r="Q81"/>
    </row>
    <row r="82" spans="13:17">
      <c r="N82"/>
      <c r="O82"/>
      <c r="P82"/>
      <c r="Q82"/>
    </row>
    <row r="83" spans="13:17">
      <c r="N83"/>
      <c r="O83"/>
      <c r="P83"/>
      <c r="Q83"/>
    </row>
    <row r="84" spans="13:17">
      <c r="N84"/>
      <c r="O84"/>
      <c r="P84"/>
      <c r="Q84"/>
    </row>
    <row r="85" spans="13:17">
      <c r="N85"/>
      <c r="O85"/>
      <c r="P85"/>
      <c r="Q85"/>
    </row>
    <row r="86" spans="13:17">
      <c r="N86"/>
      <c r="O86"/>
      <c r="P86"/>
      <c r="Q86"/>
    </row>
    <row r="87" spans="13:17">
      <c r="N87"/>
      <c r="O87"/>
      <c r="P87"/>
      <c r="Q87"/>
    </row>
    <row r="88" spans="13:17">
      <c r="N88"/>
      <c r="O88"/>
      <c r="P88"/>
      <c r="Q88"/>
    </row>
    <row r="89" spans="13:17">
      <c r="N89"/>
      <c r="O89"/>
      <c r="P89"/>
      <c r="Q89"/>
    </row>
    <row r="90" spans="13:17">
      <c r="N90"/>
      <c r="O90"/>
      <c r="P90"/>
      <c r="Q90"/>
    </row>
    <row r="91" spans="13:17">
      <c r="N91"/>
      <c r="O91"/>
      <c r="P91"/>
      <c r="Q91"/>
    </row>
    <row r="92" spans="13:17">
      <c r="N92"/>
      <c r="O92"/>
      <c r="P92"/>
      <c r="Q92"/>
    </row>
    <row r="93" spans="13:17">
      <c r="N93"/>
      <c r="O93"/>
      <c r="P93"/>
      <c r="Q93"/>
    </row>
    <row r="94" spans="13:17">
      <c r="N94"/>
      <c r="O94"/>
      <c r="P94"/>
      <c r="Q94"/>
    </row>
    <row r="95" spans="13:17">
      <c r="M95" s="271"/>
      <c r="N95" s="290"/>
      <c r="O95" s="290"/>
      <c r="P95" s="25"/>
      <c r="Q95"/>
    </row>
    <row r="96" spans="13:17">
      <c r="M96" s="271"/>
      <c r="N96" s="290"/>
      <c r="O96" s="290"/>
      <c r="P96" s="25"/>
      <c r="Q96"/>
    </row>
    <row r="97" spans="13:17">
      <c r="M97" s="271"/>
      <c r="N97" s="290"/>
      <c r="O97" s="290"/>
      <c r="P97" s="25"/>
      <c r="Q97"/>
    </row>
    <row r="98" spans="13:17">
      <c r="M98" s="271"/>
      <c r="N98" s="290"/>
      <c r="O98" s="290"/>
      <c r="P98" s="25"/>
      <c r="Q98"/>
    </row>
    <row r="99" spans="13:17">
      <c r="M99" s="271"/>
      <c r="N99" s="290"/>
      <c r="O99" s="290"/>
      <c r="P99" s="25"/>
    </row>
    <row r="100" spans="13:17">
      <c r="M100" s="271"/>
      <c r="N100" s="290"/>
      <c r="O100" s="290"/>
      <c r="P100" s="25"/>
    </row>
    <row r="101" spans="13:17">
      <c r="M101" s="271"/>
      <c r="N101" s="290"/>
      <c r="O101" s="290"/>
      <c r="P101" s="25"/>
    </row>
    <row r="102" spans="13:17">
      <c r="M102" s="271"/>
      <c r="N102" s="290"/>
      <c r="O102" s="290"/>
      <c r="P102" s="25"/>
    </row>
    <row r="103" spans="13:17">
      <c r="M103" s="271"/>
      <c r="N103" s="290"/>
      <c r="O103" s="290"/>
      <c r="P103" s="25"/>
    </row>
    <row r="104" spans="13:17">
      <c r="M104" s="271"/>
      <c r="N104" s="290"/>
      <c r="O104" s="290"/>
      <c r="P104" s="25"/>
    </row>
    <row r="105" spans="13:17">
      <c r="M105" s="271"/>
      <c r="N105" s="290"/>
      <c r="O105" s="290"/>
      <c r="P105" s="25"/>
    </row>
    <row r="106" spans="13:17">
      <c r="M106" s="271"/>
      <c r="N106" s="290"/>
      <c r="O106" s="290"/>
      <c r="P106" s="25"/>
    </row>
    <row r="107" spans="13:17">
      <c r="M107" s="271"/>
      <c r="N107" s="290"/>
      <c r="O107" s="290"/>
      <c r="P107" s="25"/>
    </row>
    <row r="108" spans="13:17">
      <c r="M108" s="271"/>
      <c r="N108" s="290"/>
      <c r="O108" s="290"/>
      <c r="P108" s="25"/>
    </row>
    <row r="109" spans="13:17">
      <c r="M109" s="271"/>
      <c r="N109" s="290"/>
      <c r="O109" s="290"/>
      <c r="P109" s="25"/>
    </row>
    <row r="110" spans="13:17">
      <c r="M110" s="271"/>
      <c r="N110" s="290"/>
      <c r="O110" s="290"/>
      <c r="P110" s="25"/>
    </row>
    <row r="111" spans="13:17">
      <c r="M111" s="271"/>
      <c r="N111" s="290"/>
      <c r="O111" s="290"/>
      <c r="P111" s="25"/>
    </row>
    <row r="112" spans="13:17">
      <c r="M112" s="271"/>
      <c r="N112" s="290"/>
      <c r="O112" s="290"/>
      <c r="P112" s="25"/>
    </row>
    <row r="113" spans="13:16">
      <c r="M113" s="271"/>
      <c r="N113" s="290"/>
      <c r="O113" s="290"/>
      <c r="P113" s="25"/>
    </row>
    <row r="114" spans="13:16">
      <c r="M114" s="271"/>
      <c r="N114" s="290"/>
      <c r="O114" s="290"/>
      <c r="P114" s="25"/>
    </row>
    <row r="115" spans="13:16">
      <c r="M115" s="271"/>
      <c r="N115" s="290"/>
      <c r="O115" s="290"/>
      <c r="P115" s="25"/>
    </row>
    <row r="116" spans="13:16">
      <c r="M116" s="271"/>
      <c r="N116" s="290"/>
      <c r="O116" s="290"/>
      <c r="P116" s="25"/>
    </row>
    <row r="117" spans="13:16">
      <c r="M117" s="271"/>
      <c r="N117" s="290"/>
      <c r="O117" s="290"/>
      <c r="P117" s="25"/>
    </row>
    <row r="118" spans="13:16">
      <c r="M118" s="271"/>
      <c r="N118" s="290"/>
      <c r="O118" s="290"/>
      <c r="P118" s="25"/>
    </row>
    <row r="119" spans="13:16">
      <c r="M119" s="271"/>
      <c r="N119" s="290"/>
      <c r="O119" s="290"/>
      <c r="P119" s="25"/>
    </row>
    <row r="120" spans="13:16">
      <c r="M120" s="271"/>
      <c r="N120" s="290"/>
      <c r="O120" s="290"/>
      <c r="P120" s="25"/>
    </row>
  </sheetData>
  <sortState xmlns:xlrd2="http://schemas.microsoft.com/office/spreadsheetml/2017/richdata2" ref="M95:P120">
    <sortCondition ref="P95:P120"/>
  </sortState>
  <mergeCells count="8">
    <mergeCell ref="B47:J47"/>
    <mergeCell ref="M67:M78"/>
    <mergeCell ref="B2:J2"/>
    <mergeCell ref="B3:J3"/>
    <mergeCell ref="B4:J4"/>
    <mergeCell ref="B45:J45"/>
    <mergeCell ref="B46:J46"/>
    <mergeCell ref="M52:M6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38"/>
  <sheetViews>
    <sheetView showGridLines="0" zoomScaleNormal="100" workbookViewId="0">
      <selection activeCell="AK35" sqref="AK35"/>
    </sheetView>
  </sheetViews>
  <sheetFormatPr baseColWidth="10" defaultRowHeight="12.75"/>
  <cols>
    <col min="1" max="1" width="7" customWidth="1"/>
    <col min="2" max="2" width="33" customWidth="1"/>
    <col min="3" max="9" width="9.140625" hidden="1" customWidth="1"/>
    <col min="10" max="14" width="6.7109375" customWidth="1"/>
    <col min="15" max="15" width="6.7109375" style="27" customWidth="1"/>
    <col min="16" max="20" width="6.7109375" customWidth="1"/>
    <col min="21" max="31" width="9.140625" customWidth="1"/>
  </cols>
  <sheetData>
    <row r="1" spans="1:53" ht="16.5" customHeight="1"/>
    <row r="2" spans="1:53" ht="14.25">
      <c r="B2" s="335" t="s">
        <v>16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27"/>
      <c r="AH2" s="27"/>
      <c r="AI2" s="27"/>
      <c r="AJ2" s="27"/>
      <c r="AK2" s="65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</row>
    <row r="3" spans="1:53" ht="30" customHeight="1">
      <c r="B3" s="334" t="s">
        <v>173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T3" s="27"/>
      <c r="AU3" s="27"/>
      <c r="AV3" s="27"/>
      <c r="AW3" s="27"/>
      <c r="AX3" s="27"/>
      <c r="AY3" s="27"/>
      <c r="AZ3" s="27"/>
      <c r="BA3" s="27"/>
    </row>
    <row r="4" spans="1:53">
      <c r="A4" s="27"/>
      <c r="B4" s="336" t="s">
        <v>3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T4" s="27"/>
      <c r="AU4" s="27"/>
      <c r="AV4" s="27"/>
      <c r="AW4" s="27"/>
      <c r="AX4" s="27"/>
      <c r="AY4" s="27"/>
      <c r="AZ4" s="27"/>
      <c r="BA4" s="27"/>
    </row>
    <row r="5" spans="1:53" ht="13.5" thickBot="1">
      <c r="A5" s="27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6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T5" s="27"/>
      <c r="AU5" s="27"/>
      <c r="AV5" s="27"/>
      <c r="AW5" s="27"/>
      <c r="AX5" s="27"/>
      <c r="AY5" s="27"/>
      <c r="AZ5" s="27"/>
      <c r="BA5" s="27"/>
    </row>
    <row r="6" spans="1:53" ht="19.5" customHeight="1" thickBot="1">
      <c r="A6" s="27"/>
      <c r="B6" s="23" t="s">
        <v>7</v>
      </c>
      <c r="C6" s="23">
        <v>2005</v>
      </c>
      <c r="D6" s="23">
        <v>2006</v>
      </c>
      <c r="E6" s="23">
        <v>2007</v>
      </c>
      <c r="F6" s="23">
        <v>2008</v>
      </c>
      <c r="G6" s="23">
        <v>2009</v>
      </c>
      <c r="H6" s="23">
        <v>2010</v>
      </c>
      <c r="I6" s="23">
        <v>2011</v>
      </c>
      <c r="J6" s="23">
        <v>2013</v>
      </c>
      <c r="K6" s="23">
        <v>2014</v>
      </c>
      <c r="L6" s="23">
        <v>2015</v>
      </c>
      <c r="M6" s="23">
        <v>2016</v>
      </c>
      <c r="N6" s="23">
        <v>2017</v>
      </c>
      <c r="O6" s="23">
        <v>2018</v>
      </c>
      <c r="P6" s="23">
        <v>2019</v>
      </c>
      <c r="Q6" s="23">
        <v>2020</v>
      </c>
      <c r="R6" s="23">
        <v>2021</v>
      </c>
      <c r="S6" s="23">
        <v>2022</v>
      </c>
      <c r="T6" s="23">
        <v>2023</v>
      </c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T6" s="27"/>
      <c r="AU6" s="27"/>
      <c r="AV6" s="27"/>
      <c r="AW6" s="27"/>
      <c r="AX6" s="27"/>
      <c r="AY6" s="27"/>
      <c r="AZ6" s="27"/>
      <c r="BA6" s="27"/>
    </row>
    <row r="7" spans="1:53">
      <c r="A7" s="27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T7" s="27"/>
      <c r="AU7" s="27"/>
      <c r="AV7" s="27"/>
      <c r="AW7" s="27"/>
      <c r="AX7" s="27"/>
      <c r="AY7" s="27"/>
      <c r="AZ7" s="27"/>
      <c r="BA7" s="27"/>
    </row>
    <row r="8" spans="1:53" ht="14.25">
      <c r="A8" s="27"/>
      <c r="B8" s="66" t="s">
        <v>6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T8" s="27"/>
      <c r="AU8" s="27"/>
      <c r="AV8" s="27"/>
      <c r="AW8" s="27"/>
      <c r="AX8" s="27"/>
      <c r="AY8" s="27"/>
      <c r="AZ8" s="27"/>
      <c r="BA8" s="27"/>
    </row>
    <row r="9" spans="1:53">
      <c r="A9" s="27"/>
      <c r="B9" s="171" t="s">
        <v>114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T9" s="27"/>
      <c r="AU9" s="27"/>
      <c r="AV9" s="27"/>
      <c r="AW9" s="27"/>
      <c r="AX9" s="27"/>
      <c r="AY9" s="27"/>
      <c r="AZ9" s="27"/>
      <c r="BA9" s="27"/>
    </row>
    <row r="10" spans="1:53">
      <c r="A10" s="27"/>
      <c r="B10" s="67" t="s">
        <v>11</v>
      </c>
      <c r="C10" s="79">
        <v>56.341297389061808</v>
      </c>
      <c r="D10" s="79">
        <v>59.824854535519329</v>
      </c>
      <c r="E10" s="79">
        <v>64.539232381388942</v>
      </c>
      <c r="F10" s="78">
        <v>66.869119846375497</v>
      </c>
      <c r="G10" s="78">
        <v>66.139245942828907</v>
      </c>
      <c r="H10" s="78">
        <v>67.907801863456626</v>
      </c>
      <c r="I10" s="78">
        <v>68.724910410003588</v>
      </c>
      <c r="J10" s="78">
        <v>74.6964878393227</v>
      </c>
      <c r="K10" s="78">
        <v>78.832336742807755</v>
      </c>
      <c r="L10" s="78">
        <v>79.195227421347909</v>
      </c>
      <c r="M10" s="78">
        <v>79.309213723026076</v>
      </c>
      <c r="N10" s="78">
        <v>82.009849729230893</v>
      </c>
      <c r="O10" s="78">
        <v>82.8</v>
      </c>
      <c r="P10" s="78">
        <v>84.013851996409983</v>
      </c>
      <c r="Q10" s="78">
        <v>69.56109480523358</v>
      </c>
      <c r="R10" s="272">
        <v>76.791986392954527</v>
      </c>
      <c r="S10" s="272">
        <v>78.14714052910459</v>
      </c>
      <c r="T10" s="272">
        <v>81.725847628811081</v>
      </c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T10" s="27"/>
      <c r="AU10" s="27"/>
      <c r="AV10" s="27"/>
      <c r="AW10" s="27"/>
      <c r="AX10" s="27"/>
      <c r="AY10" s="27"/>
      <c r="AZ10" s="27"/>
      <c r="BA10" s="27"/>
    </row>
    <row r="11" spans="1:53">
      <c r="A11" s="27"/>
      <c r="B11" s="67" t="s">
        <v>12</v>
      </c>
      <c r="C11" s="79">
        <v>58.287238592844751</v>
      </c>
      <c r="D11" s="79">
        <v>58.919874424835434</v>
      </c>
      <c r="E11" s="79">
        <v>64.240304261520222</v>
      </c>
      <c r="F11" s="78">
        <v>64.625381695155696</v>
      </c>
      <c r="G11" s="78">
        <v>66.396114595054314</v>
      </c>
      <c r="H11" s="78">
        <v>67.996996851618931</v>
      </c>
      <c r="I11" s="78">
        <v>70.516644195792651</v>
      </c>
      <c r="J11" s="78">
        <v>74.587790264593608</v>
      </c>
      <c r="K11" s="78">
        <v>75.586486711017329</v>
      </c>
      <c r="L11" s="78">
        <v>78.478437487309733</v>
      </c>
      <c r="M11" s="78">
        <v>79.013173746644952</v>
      </c>
      <c r="N11" s="78">
        <v>81.022180611989199</v>
      </c>
      <c r="O11" s="78">
        <v>82.3</v>
      </c>
      <c r="P11" s="78">
        <v>82.819913131623153</v>
      </c>
      <c r="Q11" s="78">
        <v>70.914185975552527</v>
      </c>
      <c r="R11" s="272">
        <v>73.793187049136023</v>
      </c>
      <c r="S11" s="272">
        <v>77.565367804258344</v>
      </c>
      <c r="T11" s="272">
        <v>79.359901040671105</v>
      </c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T11" s="27"/>
      <c r="AU11" s="27"/>
      <c r="AV11" s="27"/>
      <c r="AW11" s="27"/>
      <c r="AX11" s="27"/>
      <c r="AY11" s="27"/>
      <c r="AZ11" s="27"/>
      <c r="BA11" s="27"/>
    </row>
    <row r="12" spans="1:53" ht="25.5">
      <c r="B12" s="172" t="s">
        <v>21</v>
      </c>
      <c r="C12" s="29">
        <f>+C10/C11</f>
        <v>0.96661462696189859</v>
      </c>
      <c r="D12" s="29">
        <f t="shared" ref="D12:I12" si="0">+D10/D11</f>
        <v>1.0153595050824216</v>
      </c>
      <c r="E12" s="29">
        <f t="shared" si="0"/>
        <v>1.0046532799510381</v>
      </c>
      <c r="F12" s="29">
        <f t="shared" si="0"/>
        <v>1.0347191473746915</v>
      </c>
      <c r="G12" s="29">
        <f t="shared" si="0"/>
        <v>0.99613126982215705</v>
      </c>
      <c r="H12" s="29">
        <f t="shared" si="0"/>
        <v>0.99868825106560299</v>
      </c>
      <c r="I12" s="29">
        <f t="shared" si="0"/>
        <v>0.97459133504971918</v>
      </c>
      <c r="J12" s="29">
        <f t="shared" ref="J12:O12" si="1">+J10/J11</f>
        <v>1.0014573105644167</v>
      </c>
      <c r="K12" s="29">
        <f t="shared" si="1"/>
        <v>1.0429422000284254</v>
      </c>
      <c r="L12" s="29">
        <f t="shared" si="1"/>
        <v>1.0091335907924273</v>
      </c>
      <c r="M12" s="29">
        <f t="shared" si="1"/>
        <v>1.0037467166846172</v>
      </c>
      <c r="N12" s="29">
        <f t="shared" si="1"/>
        <v>1.0121901078171616</v>
      </c>
      <c r="O12" s="29">
        <f t="shared" si="1"/>
        <v>1.0060753341433779</v>
      </c>
      <c r="P12" s="29">
        <f t="shared" ref="P12" si="2">+P10/P11</f>
        <v>1.014416084485495</v>
      </c>
      <c r="Q12" s="29">
        <f>+Q10/Q11</f>
        <v>0.98091931604791427</v>
      </c>
      <c r="R12" s="29">
        <f>+R10/R11</f>
        <v>1.0406378889940302</v>
      </c>
      <c r="S12" s="29">
        <f>+S10/S11</f>
        <v>1.0075004185671419</v>
      </c>
      <c r="T12" s="29">
        <f>+T10/T11</f>
        <v>1.029812872207684</v>
      </c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T12" s="27"/>
      <c r="AU12" s="27"/>
      <c r="AV12" s="27"/>
      <c r="AW12" s="27"/>
      <c r="AX12" s="27"/>
      <c r="AY12" s="27"/>
      <c r="AZ12" s="27"/>
      <c r="BA12" s="27"/>
    </row>
    <row r="13" spans="1:5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153"/>
      <c r="O13" s="153"/>
      <c r="P13" s="153"/>
      <c r="Q13" s="153"/>
      <c r="R13" s="27"/>
      <c r="S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T13" s="27"/>
      <c r="AU13" s="27"/>
      <c r="AV13" s="27"/>
      <c r="AW13" s="27"/>
      <c r="AX13" s="27"/>
      <c r="AY13" s="27"/>
      <c r="AZ13" s="27"/>
      <c r="BA13" s="27"/>
    </row>
    <row r="14" spans="1:53" ht="15" customHeight="1">
      <c r="A14" s="27"/>
      <c r="B14" s="66" t="s">
        <v>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153"/>
      <c r="O14" s="153"/>
      <c r="P14" s="153"/>
      <c r="Q14" s="153"/>
      <c r="R14" s="27"/>
      <c r="S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T14" s="27"/>
      <c r="AU14" s="27"/>
      <c r="AV14" s="27"/>
      <c r="AW14" s="27"/>
      <c r="AX14" s="27"/>
      <c r="AY14" s="27"/>
      <c r="AZ14" s="27"/>
      <c r="BA14" s="27"/>
    </row>
    <row r="15" spans="1:53">
      <c r="A15" s="27"/>
      <c r="B15" s="171" t="s">
        <v>115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153"/>
      <c r="O15" s="153"/>
      <c r="P15" s="153"/>
      <c r="Q15" s="153"/>
      <c r="R15" s="27"/>
      <c r="S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T15" s="27"/>
      <c r="AU15" s="27"/>
      <c r="AV15" s="27"/>
      <c r="AW15" s="27"/>
      <c r="AX15" s="27"/>
      <c r="AY15" s="27"/>
      <c r="AZ15" s="27"/>
      <c r="BA15" s="27"/>
    </row>
    <row r="16" spans="1:53">
      <c r="A16" s="27"/>
      <c r="B16" s="67" t="s">
        <v>11</v>
      </c>
      <c r="C16" s="77">
        <v>94.664127504855642</v>
      </c>
      <c r="D16" s="88">
        <v>96.36691028189324</v>
      </c>
      <c r="E16" s="77">
        <v>97.751071010240494</v>
      </c>
      <c r="F16" s="77">
        <v>97.913443998996115</v>
      </c>
      <c r="G16" s="77">
        <v>98.004392840876747</v>
      </c>
      <c r="H16" s="77">
        <v>97.977055688264088</v>
      </c>
      <c r="I16" s="77">
        <v>98.171815526230262</v>
      </c>
      <c r="J16" s="77">
        <v>98.735913759061305</v>
      </c>
      <c r="K16" s="77">
        <v>98.711634607424514</v>
      </c>
      <c r="L16" s="77">
        <v>98.680119361259628</v>
      </c>
      <c r="M16" s="77">
        <v>98.889477599652594</v>
      </c>
      <c r="N16" s="77">
        <v>98.740318231618048</v>
      </c>
      <c r="O16" s="77">
        <v>99.2</v>
      </c>
      <c r="P16" s="77">
        <v>99.006550399113166</v>
      </c>
      <c r="Q16" s="77">
        <v>96.217154686384816</v>
      </c>
      <c r="R16" s="77">
        <v>97.120813626605738</v>
      </c>
      <c r="S16" s="77">
        <v>98.051711669132857</v>
      </c>
      <c r="T16" s="77">
        <v>98.786701788249658</v>
      </c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T16" s="27"/>
      <c r="AU16" s="27"/>
      <c r="AV16" s="27"/>
      <c r="AW16" s="27"/>
      <c r="AX16" s="27"/>
      <c r="AY16" s="27"/>
      <c r="AZ16" s="27"/>
      <c r="BA16" s="27"/>
    </row>
    <row r="17" spans="1:53">
      <c r="A17" s="27"/>
      <c r="B17" s="67" t="s">
        <v>12</v>
      </c>
      <c r="C17" s="77">
        <v>95.24391650129327</v>
      </c>
      <c r="D17" s="77">
        <v>97.472009362903705</v>
      </c>
      <c r="E17" s="77">
        <v>97.96649820446973</v>
      </c>
      <c r="F17" s="77">
        <v>97.899679906220157</v>
      </c>
      <c r="G17" s="77">
        <v>98.341461168967157</v>
      </c>
      <c r="H17" s="77">
        <v>97.472463472692766</v>
      </c>
      <c r="I17" s="88">
        <v>97.972074594750993</v>
      </c>
      <c r="J17" s="88">
        <v>98.945660871645941</v>
      </c>
      <c r="K17" s="88">
        <v>98.782177269223752</v>
      </c>
      <c r="L17" s="88">
        <v>98.70745186529372</v>
      </c>
      <c r="M17" s="88">
        <v>98.759207993907168</v>
      </c>
      <c r="N17" s="77">
        <v>98.554139070856522</v>
      </c>
      <c r="O17" s="77">
        <v>99.1</v>
      </c>
      <c r="P17" s="77">
        <v>98.663209942465571</v>
      </c>
      <c r="Q17" s="77">
        <v>95.949640783065448</v>
      </c>
      <c r="R17" s="77">
        <v>97.695326748682604</v>
      </c>
      <c r="S17" s="77">
        <v>97.789700080409403</v>
      </c>
      <c r="T17" s="77">
        <v>98.309361011248953</v>
      </c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T17" s="27"/>
      <c r="AU17" s="27"/>
      <c r="AV17" s="27"/>
      <c r="AW17" s="27"/>
      <c r="AX17" s="27"/>
      <c r="AY17" s="27"/>
      <c r="AZ17" s="27"/>
      <c r="BA17" s="27"/>
    </row>
    <row r="18" spans="1:53" ht="24">
      <c r="A18" s="27"/>
      <c r="B18" s="171" t="s">
        <v>116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77"/>
      <c r="O18" s="77"/>
      <c r="P18" s="77"/>
      <c r="Q18" s="77"/>
      <c r="R18" s="77"/>
      <c r="S18" s="7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T18" s="27"/>
      <c r="AU18" s="27"/>
      <c r="AV18" s="27"/>
      <c r="AW18" s="27"/>
      <c r="AX18" s="27"/>
      <c r="AY18" s="27"/>
      <c r="AZ18" s="27"/>
      <c r="BA18" s="27"/>
    </row>
    <row r="19" spans="1:53">
      <c r="A19" s="27"/>
      <c r="B19" s="67" t="s">
        <v>11</v>
      </c>
      <c r="C19" s="90">
        <v>90.551732265774532</v>
      </c>
      <c r="D19" s="78">
        <v>92.05707910983682</v>
      </c>
      <c r="E19" s="90">
        <v>93.201348760704363</v>
      </c>
      <c r="F19" s="90">
        <v>93.687319983449555</v>
      </c>
      <c r="G19" s="90">
        <v>93.516164238497382</v>
      </c>
      <c r="H19" s="90">
        <v>93.312954674893518</v>
      </c>
      <c r="I19" s="90">
        <v>93.015550440621951</v>
      </c>
      <c r="J19" s="90">
        <v>92.833126607182521</v>
      </c>
      <c r="K19" s="90">
        <v>91.314718300338498</v>
      </c>
      <c r="L19" s="90">
        <v>90.894695323257125</v>
      </c>
      <c r="M19" s="90">
        <v>91.453320576221088</v>
      </c>
      <c r="N19" s="77">
        <v>91.199412955766917</v>
      </c>
      <c r="O19" s="77">
        <v>93.9</v>
      </c>
      <c r="P19" s="77">
        <v>93.788472116417083</v>
      </c>
      <c r="Q19" s="77">
        <v>90.017179851076307</v>
      </c>
      <c r="R19" s="77">
        <v>91.441907253393623</v>
      </c>
      <c r="S19" s="77">
        <v>93.931761471667826</v>
      </c>
      <c r="T19" s="77">
        <v>93.210798219765906</v>
      </c>
      <c r="U19" s="71"/>
      <c r="V19" s="71"/>
      <c r="W19" s="71"/>
      <c r="X19" s="71"/>
      <c r="Y19" s="71"/>
      <c r="Z19" s="71"/>
      <c r="AA19" s="71"/>
      <c r="AB19" s="71"/>
      <c r="AC19" s="71"/>
      <c r="AD19" s="27"/>
      <c r="AE19" s="27"/>
      <c r="AT19" s="27"/>
      <c r="AU19" s="27"/>
      <c r="AV19" s="27"/>
      <c r="AW19" s="27"/>
      <c r="AX19" s="27"/>
      <c r="AY19" s="27"/>
      <c r="AZ19" s="27"/>
      <c r="BA19" s="27"/>
    </row>
    <row r="20" spans="1:53">
      <c r="A20" s="27"/>
      <c r="B20" s="67" t="s">
        <v>12</v>
      </c>
      <c r="C20" s="90">
        <v>91.720800152496068</v>
      </c>
      <c r="D20" s="90">
        <v>93.721134562416168</v>
      </c>
      <c r="E20" s="90">
        <v>93.728580894181007</v>
      </c>
      <c r="F20" s="90">
        <v>93.702567793650417</v>
      </c>
      <c r="G20" s="90">
        <v>94.483464356133126</v>
      </c>
      <c r="H20" s="90">
        <v>93.246372239776775</v>
      </c>
      <c r="I20" s="90">
        <v>93.052490656983537</v>
      </c>
      <c r="J20" s="90">
        <v>91.996982373114221</v>
      </c>
      <c r="K20" s="90">
        <v>92.382100784645843</v>
      </c>
      <c r="L20" s="90">
        <v>91.195645195884538</v>
      </c>
      <c r="M20" s="90">
        <v>90.797941213865926</v>
      </c>
      <c r="N20" s="77">
        <v>91.555564970125971</v>
      </c>
      <c r="O20" s="77">
        <v>92.7</v>
      </c>
      <c r="P20" s="77">
        <v>93.499471657116118</v>
      </c>
      <c r="Q20" s="77">
        <v>90.169531678805555</v>
      </c>
      <c r="R20" s="77">
        <v>91.114733066086387</v>
      </c>
      <c r="S20" s="77">
        <v>92.348222183717397</v>
      </c>
      <c r="T20" s="77">
        <v>92.49352033764184</v>
      </c>
      <c r="U20" s="71"/>
      <c r="V20" s="71"/>
      <c r="W20" s="71"/>
      <c r="X20" s="71"/>
      <c r="Y20" s="71"/>
      <c r="Z20" s="71"/>
      <c r="AA20" s="71"/>
      <c r="AB20" s="71"/>
      <c r="AC20" s="71"/>
      <c r="AD20" s="27"/>
      <c r="AE20" s="27"/>
      <c r="AT20" s="27"/>
      <c r="AU20" s="27"/>
      <c r="AV20" s="27"/>
      <c r="AW20" s="27"/>
      <c r="AX20" s="27"/>
      <c r="AY20" s="27"/>
      <c r="AZ20" s="27"/>
      <c r="BA20" s="27"/>
    </row>
    <row r="21" spans="1:53" ht="25.5">
      <c r="B21" s="172" t="s">
        <v>21</v>
      </c>
      <c r="C21" s="29">
        <f>+C19/C20</f>
        <v>0.98725405922344955</v>
      </c>
      <c r="D21" s="29">
        <f t="shared" ref="D21" si="3">+D19/D20</f>
        <v>0.98224460832288452</v>
      </c>
      <c r="E21" s="29">
        <f t="shared" ref="E21" si="4">+E19/E20</f>
        <v>0.99437490540828855</v>
      </c>
      <c r="F21" s="29">
        <f t="shared" ref="F21" si="5">+F19/F20</f>
        <v>0.99983727436120595</v>
      </c>
      <c r="G21" s="29">
        <f t="shared" ref="G21" si="6">+G19/G20</f>
        <v>0.98976222851027418</v>
      </c>
      <c r="H21" s="29">
        <f t="shared" ref="H21" si="7">+H19/H20</f>
        <v>1.0007140485309769</v>
      </c>
      <c r="I21" s="29">
        <f t="shared" ref="I21" si="8">+I19/I20</f>
        <v>0.99960301743563473</v>
      </c>
      <c r="J21" s="29">
        <f t="shared" ref="J21" si="9">+J19/J20</f>
        <v>1.0090888223993819</v>
      </c>
      <c r="K21" s="29">
        <f t="shared" ref="K21" si="10">+K19/K20</f>
        <v>0.98844600333569432</v>
      </c>
      <c r="L21" s="29">
        <f t="shared" ref="L21:O21" si="11">+L19/L20</f>
        <v>0.99669995346838125</v>
      </c>
      <c r="M21" s="29">
        <f t="shared" si="11"/>
        <v>1.0072179980470204</v>
      </c>
      <c r="N21" s="29">
        <f t="shared" si="11"/>
        <v>0.99610999053443372</v>
      </c>
      <c r="O21" s="29">
        <f t="shared" si="11"/>
        <v>1.0129449838187703</v>
      </c>
      <c r="P21" s="29">
        <f t="shared" ref="P21" si="12">+P19/P20</f>
        <v>1.0030909314692258</v>
      </c>
      <c r="Q21" s="29">
        <f>+Q19/Q20</f>
        <v>0.99831038461781141</v>
      </c>
      <c r="R21" s="29">
        <f>+R19/R20</f>
        <v>1.0035907934567501</v>
      </c>
      <c r="S21" s="29">
        <f>+S19/S20</f>
        <v>1.0171474799460691</v>
      </c>
      <c r="T21" s="29">
        <f>+T19/T20</f>
        <v>1.0077548987162095</v>
      </c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T21" s="27"/>
      <c r="AU21" s="27"/>
      <c r="AV21" s="27"/>
      <c r="AW21" s="27"/>
      <c r="AX21" s="27"/>
      <c r="AY21" s="27"/>
      <c r="AZ21" s="27"/>
      <c r="BA21" s="27"/>
    </row>
    <row r="22" spans="1:53">
      <c r="A22" s="27"/>
      <c r="B22" s="27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96"/>
      <c r="O22" s="96"/>
      <c r="P22" s="96"/>
      <c r="Q22" s="96"/>
      <c r="R22" s="27"/>
      <c r="S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T22" s="27"/>
      <c r="AU22" s="27"/>
      <c r="AV22" s="27"/>
      <c r="AW22" s="27"/>
      <c r="AX22" s="27"/>
      <c r="AY22" s="27"/>
      <c r="AZ22" s="27"/>
      <c r="BA22" s="27"/>
    </row>
    <row r="23" spans="1:53" ht="14.25">
      <c r="A23" s="27"/>
      <c r="B23" s="117" t="s">
        <v>13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96"/>
      <c r="O23" s="96"/>
      <c r="P23" s="96"/>
      <c r="Q23" s="96"/>
      <c r="R23" s="27"/>
      <c r="S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T23" s="27"/>
      <c r="AU23" s="27"/>
      <c r="AV23" s="27"/>
      <c r="AW23" s="27"/>
      <c r="AX23" s="27"/>
      <c r="AY23" s="27"/>
      <c r="AZ23" s="27"/>
      <c r="BA23" s="27"/>
    </row>
    <row r="24" spans="1:53">
      <c r="A24" s="27"/>
      <c r="B24" s="171" t="s">
        <v>115</v>
      </c>
      <c r="C24" s="89"/>
      <c r="D24" s="89"/>
      <c r="E24" s="89"/>
      <c r="F24" s="89"/>
      <c r="G24" s="89"/>
      <c r="H24" s="89"/>
      <c r="I24" s="89"/>
      <c r="J24" s="89"/>
      <c r="K24" s="91"/>
      <c r="L24" s="91"/>
      <c r="M24" s="91"/>
      <c r="N24" s="154"/>
      <c r="O24" s="154"/>
      <c r="P24" s="154"/>
      <c r="Q24" s="154"/>
      <c r="R24" s="27"/>
      <c r="S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T24" s="27"/>
      <c r="AU24" s="27"/>
      <c r="AV24" s="27"/>
      <c r="AW24" s="27"/>
      <c r="AX24" s="27"/>
      <c r="AY24" s="27"/>
      <c r="AZ24" s="27"/>
      <c r="BA24" s="27"/>
    </row>
    <row r="25" spans="1:53">
      <c r="A25" s="27"/>
      <c r="B25" s="67" t="s">
        <v>11</v>
      </c>
      <c r="C25" s="26">
        <v>85.212060716663686</v>
      </c>
      <c r="D25" s="26">
        <v>88.080350723391433</v>
      </c>
      <c r="E25" s="26">
        <v>88.194960099053375</v>
      </c>
      <c r="F25" s="26">
        <v>88.690521821602047</v>
      </c>
      <c r="G25" s="26">
        <v>89.709978646705565</v>
      </c>
      <c r="H25" s="26">
        <v>90.274867068645221</v>
      </c>
      <c r="I25" s="26">
        <v>91.630389800357463</v>
      </c>
      <c r="J25" s="26">
        <v>92.104287973404951</v>
      </c>
      <c r="K25" s="26">
        <v>92.733765285840661</v>
      </c>
      <c r="L25" s="26">
        <v>93.58241798379305</v>
      </c>
      <c r="M25" s="26">
        <v>93.135201044807488</v>
      </c>
      <c r="N25" s="26">
        <v>93.240929004743151</v>
      </c>
      <c r="O25" s="26">
        <v>94.4</v>
      </c>
      <c r="P25" s="26">
        <v>95.457417693500517</v>
      </c>
      <c r="Q25" s="26">
        <v>92.546821211855146</v>
      </c>
      <c r="R25" s="26">
        <v>95.008255852289778</v>
      </c>
      <c r="S25" s="26">
        <v>96.554020111075545</v>
      </c>
      <c r="T25" s="26">
        <v>96.366659287610119</v>
      </c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T25" s="27"/>
      <c r="AU25" s="27"/>
      <c r="AV25" s="27"/>
      <c r="AW25" s="27"/>
      <c r="AX25" s="27"/>
      <c r="AY25" s="27"/>
      <c r="AZ25" s="27"/>
      <c r="BA25" s="27"/>
    </row>
    <row r="26" spans="1:53">
      <c r="A26" s="27"/>
      <c r="B26" s="67" t="s">
        <v>12</v>
      </c>
      <c r="C26" s="26">
        <v>86.404754752757455</v>
      </c>
      <c r="D26" s="26">
        <v>89.992868259642464</v>
      </c>
      <c r="E26" s="26">
        <v>90.222920215736892</v>
      </c>
      <c r="F26" s="26">
        <v>89.934200662638403</v>
      </c>
      <c r="G26" s="26">
        <v>90.860841073309828</v>
      </c>
      <c r="H26" s="26">
        <v>91.188497553535598</v>
      </c>
      <c r="I26" s="26">
        <v>91.36473792543778</v>
      </c>
      <c r="J26" s="26">
        <v>92.344294820532255</v>
      </c>
      <c r="K26" s="26">
        <v>92.643527249665226</v>
      </c>
      <c r="L26" s="26">
        <v>93.458175134709762</v>
      </c>
      <c r="M26" s="26">
        <v>94.392199064297856</v>
      </c>
      <c r="N26" s="26">
        <v>95.05791907698179</v>
      </c>
      <c r="O26" s="26">
        <v>95.6</v>
      </c>
      <c r="P26" s="26">
        <v>94.958794726500614</v>
      </c>
      <c r="Q26" s="26">
        <v>92.118091088414701</v>
      </c>
      <c r="R26" s="26">
        <v>93.318967712185255</v>
      </c>
      <c r="S26" s="26">
        <v>95.173315923899793</v>
      </c>
      <c r="T26" s="26">
        <v>96.405231535832613</v>
      </c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T26" s="27"/>
      <c r="AU26" s="27"/>
      <c r="AV26" s="27"/>
      <c r="AW26" s="27"/>
      <c r="AX26" s="27"/>
      <c r="AY26" s="27"/>
      <c r="AZ26" s="27"/>
      <c r="BA26" s="27"/>
    </row>
    <row r="27" spans="1:53" ht="24">
      <c r="A27" s="27"/>
      <c r="B27" s="171" t="s">
        <v>117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26"/>
      <c r="O27" s="26"/>
      <c r="P27" s="71"/>
      <c r="Q27" s="71"/>
      <c r="R27" s="71"/>
      <c r="S27" s="71"/>
      <c r="T27" s="71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T27" s="27"/>
      <c r="AU27" s="27"/>
      <c r="AV27" s="27"/>
      <c r="AW27" s="27"/>
      <c r="AX27" s="27"/>
      <c r="AY27" s="27"/>
      <c r="AZ27" s="27"/>
      <c r="BA27" s="27"/>
    </row>
    <row r="28" spans="1:53">
      <c r="A28" s="27"/>
      <c r="B28" s="67" t="s">
        <v>11</v>
      </c>
      <c r="C28" s="92">
        <v>70.291169168623924</v>
      </c>
      <c r="D28" s="78">
        <v>74.133529557271132</v>
      </c>
      <c r="E28" s="77">
        <v>74.871146454137829</v>
      </c>
      <c r="F28" s="77">
        <v>75.82242177998522</v>
      </c>
      <c r="G28" s="77">
        <v>77.34049556101786</v>
      </c>
      <c r="H28" s="77">
        <v>79.002759583624837</v>
      </c>
      <c r="I28" s="77">
        <v>80.563931871270782</v>
      </c>
      <c r="J28" s="77">
        <v>81.872199575638263</v>
      </c>
      <c r="K28" s="77">
        <v>82.84622948946469</v>
      </c>
      <c r="L28" s="77">
        <v>83.756577866278136</v>
      </c>
      <c r="M28" s="77">
        <v>82.444955904467875</v>
      </c>
      <c r="N28" s="26">
        <v>83.326484217358185</v>
      </c>
      <c r="O28" s="26">
        <v>84.8</v>
      </c>
      <c r="P28" s="26">
        <v>84.747912633928877</v>
      </c>
      <c r="Q28" s="26">
        <v>80.972607427002984</v>
      </c>
      <c r="R28" s="26">
        <v>85.089618479599181</v>
      </c>
      <c r="S28" s="26">
        <v>85.565526235429232</v>
      </c>
      <c r="T28" s="26">
        <v>85.504777305537132</v>
      </c>
      <c r="U28" s="71"/>
      <c r="V28" s="71"/>
      <c r="W28" s="71"/>
      <c r="X28" s="71"/>
      <c r="Y28" s="71"/>
      <c r="Z28" s="71"/>
      <c r="AA28" s="71"/>
      <c r="AB28" s="71"/>
      <c r="AC28" s="71"/>
      <c r="AD28" s="27"/>
      <c r="AE28" s="27"/>
      <c r="AT28" s="27"/>
      <c r="AU28" s="27"/>
      <c r="AV28" s="27"/>
      <c r="AW28" s="27"/>
      <c r="AX28" s="27"/>
      <c r="AY28" s="27"/>
      <c r="AZ28" s="27"/>
      <c r="BA28" s="27"/>
    </row>
    <row r="29" spans="1:53">
      <c r="A29" s="27"/>
      <c r="B29" s="67" t="s">
        <v>12</v>
      </c>
      <c r="C29" s="93">
        <v>70.924174008393422</v>
      </c>
      <c r="D29" s="93">
        <v>74.169200423964071</v>
      </c>
      <c r="E29" s="93">
        <v>75.810745772659274</v>
      </c>
      <c r="F29" s="93">
        <v>75.169012763798023</v>
      </c>
      <c r="G29" s="93">
        <v>77.739791241105422</v>
      </c>
      <c r="H29" s="93">
        <v>78.00916947085112</v>
      </c>
      <c r="I29" s="93">
        <v>78.639480579238409</v>
      </c>
      <c r="J29" s="93">
        <v>80.216769230811266</v>
      </c>
      <c r="K29" s="93">
        <v>81.816460544589162</v>
      </c>
      <c r="L29" s="93">
        <v>83.092232658159759</v>
      </c>
      <c r="M29" s="93">
        <v>83.524226669036338</v>
      </c>
      <c r="N29" s="26">
        <v>84.36043471145716</v>
      </c>
      <c r="O29" s="26">
        <v>84.6</v>
      </c>
      <c r="P29" s="26">
        <v>84.279596127387322</v>
      </c>
      <c r="Q29" s="26">
        <v>80.64738120021957</v>
      </c>
      <c r="R29" s="26">
        <v>81.971822571731849</v>
      </c>
      <c r="S29" s="26">
        <v>83.091342602428867</v>
      </c>
      <c r="T29" s="26">
        <v>85.004683163142943</v>
      </c>
      <c r="U29" s="71"/>
      <c r="V29" s="71"/>
      <c r="W29" s="71"/>
      <c r="X29" s="71"/>
      <c r="Y29" s="71"/>
      <c r="Z29" s="71"/>
      <c r="AA29" s="71"/>
      <c r="AB29" s="71"/>
      <c r="AC29" s="71"/>
      <c r="AD29" s="27"/>
      <c r="AE29" s="27"/>
      <c r="AT29" s="27"/>
      <c r="AU29" s="27"/>
      <c r="AV29" s="27"/>
      <c r="AW29" s="27"/>
      <c r="AX29" s="27"/>
      <c r="AY29" s="27"/>
      <c r="AZ29" s="27"/>
      <c r="BA29" s="27"/>
    </row>
    <row r="30" spans="1:53" ht="38.25">
      <c r="B30" s="172" t="s">
        <v>22</v>
      </c>
      <c r="C30" s="29">
        <f>+C28/C29</f>
        <v>0.99107490712976665</v>
      </c>
      <c r="D30" s="29">
        <f t="shared" ref="D30" si="13">+D28/D29</f>
        <v>0.99951906092435894</v>
      </c>
      <c r="E30" s="29">
        <f t="shared" ref="E30" si="14">+E28/E29</f>
        <v>0.98760598766118057</v>
      </c>
      <c r="F30" s="29">
        <f t="shared" ref="F30" si="15">+F28/F29</f>
        <v>1.0086925315653725</v>
      </c>
      <c r="G30" s="29">
        <f t="shared" ref="G30" si="16">+G28/G29</f>
        <v>0.99486368983357354</v>
      </c>
      <c r="H30" s="29">
        <f t="shared" ref="H30" si="17">+H28/H29</f>
        <v>1.0127368374706898</v>
      </c>
      <c r="I30" s="29">
        <f t="shared" ref="I30" si="18">+I28/I29</f>
        <v>1.0244718209970025</v>
      </c>
      <c r="J30" s="29">
        <f t="shared" ref="J30" si="19">+J28/J29</f>
        <v>1.0206369610830841</v>
      </c>
      <c r="K30" s="29">
        <f t="shared" ref="K30" si="20">+K28/K29</f>
        <v>1.0125863296703517</v>
      </c>
      <c r="L30" s="29">
        <f t="shared" ref="L30:T30" si="21">+L28/L29</f>
        <v>1.0079952744903544</v>
      </c>
      <c r="M30" s="29">
        <f t="shared" si="21"/>
        <v>0.98707835070601657</v>
      </c>
      <c r="N30" s="29">
        <f t="shared" si="21"/>
        <v>0.98774365616256654</v>
      </c>
      <c r="O30" s="29">
        <f t="shared" si="21"/>
        <v>1.0023640661938535</v>
      </c>
      <c r="P30" s="29">
        <f t="shared" si="21"/>
        <v>1.005556700886816</v>
      </c>
      <c r="Q30" s="29">
        <f t="shared" si="21"/>
        <v>1.0040326942046138</v>
      </c>
      <c r="R30" s="29">
        <f t="shared" si="21"/>
        <v>1.03803497116511</v>
      </c>
      <c r="S30" s="29">
        <f t="shared" si="21"/>
        <v>1.0297766717386998</v>
      </c>
      <c r="T30" s="29">
        <f t="shared" si="21"/>
        <v>1.0058831363612566</v>
      </c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T30" s="27"/>
      <c r="AU30" s="27"/>
      <c r="AV30" s="27"/>
      <c r="AW30" s="27"/>
      <c r="AX30" s="27"/>
      <c r="AY30" s="27"/>
      <c r="AZ30" s="27"/>
      <c r="BA30" s="27"/>
    </row>
    <row r="31" spans="1:53" ht="8.25" customHeight="1" thickBot="1">
      <c r="A31" s="27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113"/>
      <c r="N31" s="113"/>
      <c r="O31" s="113"/>
      <c r="P31" s="113"/>
      <c r="Q31" s="113"/>
      <c r="R31" s="113"/>
      <c r="S31" s="113"/>
      <c r="T31" s="113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T31" s="27"/>
      <c r="AU31" s="27"/>
      <c r="AV31" s="27"/>
      <c r="AW31" s="27"/>
      <c r="AX31" s="27"/>
      <c r="AY31" s="27"/>
      <c r="AZ31" s="27"/>
      <c r="BA31" s="27"/>
    </row>
    <row r="32" spans="1:53" ht="24.75" customHeight="1">
      <c r="A32" s="27"/>
      <c r="B32" s="338" t="s">
        <v>131</v>
      </c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  <c r="T32" s="338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T32" s="27"/>
      <c r="AU32" s="27"/>
      <c r="AV32" s="27"/>
      <c r="AW32" s="27"/>
      <c r="AX32" s="27"/>
      <c r="AY32" s="27"/>
      <c r="AZ32" s="27"/>
      <c r="BA32" s="27"/>
    </row>
    <row r="33" spans="1:53" ht="13.5" customHeight="1">
      <c r="A33" s="27"/>
      <c r="B33" s="338" t="s">
        <v>132</v>
      </c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  <c r="T33" s="338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T33" s="27"/>
      <c r="AU33" s="27"/>
      <c r="AV33" s="27"/>
      <c r="AW33" s="27"/>
      <c r="AX33" s="27"/>
      <c r="AY33" s="27"/>
      <c r="AZ33" s="27"/>
      <c r="BA33" s="27"/>
    </row>
    <row r="34" spans="1:53" ht="10.5" customHeight="1">
      <c r="A34" s="27"/>
      <c r="B34" s="348" t="s">
        <v>2</v>
      </c>
      <c r="C34" s="348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  <c r="R34" s="348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T34" s="27"/>
      <c r="AU34" s="27"/>
      <c r="AV34" s="27"/>
      <c r="AW34" s="27"/>
      <c r="AX34" s="27"/>
      <c r="AY34" s="27"/>
      <c r="AZ34" s="27"/>
      <c r="BA34" s="27"/>
    </row>
    <row r="35" spans="1:53" s="27" customFormat="1"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</row>
    <row r="36" spans="1:53">
      <c r="AT36" s="27"/>
      <c r="AU36" s="27"/>
      <c r="AV36" s="27"/>
      <c r="AW36" s="27"/>
      <c r="AX36" s="27"/>
      <c r="AY36" s="27"/>
      <c r="AZ36" s="27"/>
      <c r="BA36" s="27"/>
    </row>
    <row r="37" spans="1:53"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71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T37" s="27"/>
      <c r="AU37" s="27"/>
      <c r="AV37" s="27"/>
      <c r="AW37" s="27"/>
      <c r="AX37" s="27"/>
      <c r="AY37" s="27"/>
      <c r="AZ37" s="27"/>
      <c r="BA37" s="27"/>
    </row>
    <row r="38" spans="1:53"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71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T38" s="27"/>
      <c r="AU38" s="27"/>
      <c r="AV38" s="27"/>
      <c r="AW38" s="27"/>
      <c r="AX38" s="27"/>
      <c r="AY38" s="27"/>
      <c r="AZ38" s="27"/>
      <c r="BA38" s="27"/>
    </row>
  </sheetData>
  <mergeCells count="6">
    <mergeCell ref="B34:R34"/>
    <mergeCell ref="B3:T3"/>
    <mergeCell ref="B2:T2"/>
    <mergeCell ref="B4:T4"/>
    <mergeCell ref="B32:T32"/>
    <mergeCell ref="B33:T3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showGridLines="0" zoomScaleNormal="100" workbookViewId="0">
      <selection activeCell="AK35" sqref="AK35"/>
    </sheetView>
  </sheetViews>
  <sheetFormatPr baseColWidth="10" defaultRowHeight="12.75"/>
  <cols>
    <col min="1" max="1" width="3.85546875" style="27" customWidth="1"/>
    <col min="2" max="2" width="23.140625" style="27" customWidth="1"/>
    <col min="3" max="3" width="7.85546875" style="27" hidden="1" customWidth="1"/>
    <col min="4" max="9" width="8.140625" style="27" hidden="1" customWidth="1"/>
    <col min="10" max="16" width="6.7109375" style="27" customWidth="1"/>
    <col min="17" max="20" width="6.7109375" customWidth="1"/>
  </cols>
  <sheetData>
    <row r="1" spans="1:20" ht="15.75" customHeight="1"/>
    <row r="2" spans="1:20" ht="14.25">
      <c r="B2" s="335" t="s">
        <v>29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</row>
    <row r="3" spans="1:20" ht="29.25" customHeight="1">
      <c r="B3" s="334" t="s">
        <v>174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</row>
    <row r="4" spans="1:20">
      <c r="B4" s="336" t="s">
        <v>3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</row>
    <row r="5" spans="1:20" ht="13.5" thickBot="1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</row>
    <row r="6" spans="1:20" ht="30.75" customHeight="1" thickBot="1">
      <c r="B6" s="23" t="s">
        <v>30</v>
      </c>
      <c r="C6" s="23">
        <v>2005</v>
      </c>
      <c r="D6" s="23">
        <v>2006</v>
      </c>
      <c r="E6" s="23">
        <v>2007</v>
      </c>
      <c r="F6" s="23">
        <v>2008</v>
      </c>
      <c r="G6" s="23">
        <v>2009</v>
      </c>
      <c r="H6" s="23">
        <v>2010</v>
      </c>
      <c r="I6" s="23">
        <v>2011</v>
      </c>
      <c r="J6" s="23">
        <v>2013</v>
      </c>
      <c r="K6" s="23">
        <v>2014</v>
      </c>
      <c r="L6" s="23">
        <v>2015</v>
      </c>
      <c r="M6" s="23">
        <v>2016</v>
      </c>
      <c r="N6" s="23">
        <v>2017</v>
      </c>
      <c r="O6" s="23">
        <v>2018</v>
      </c>
      <c r="P6" s="23">
        <v>2019</v>
      </c>
      <c r="Q6" s="23">
        <v>2020</v>
      </c>
      <c r="R6" s="23">
        <v>2021</v>
      </c>
      <c r="S6" s="23">
        <v>2022</v>
      </c>
      <c r="T6" s="23">
        <v>2023</v>
      </c>
    </row>
    <row r="7" spans="1:20" ht="12" customHeight="1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Q7" s="27"/>
      <c r="R7" s="27"/>
    </row>
    <row r="8" spans="1:20" ht="12" customHeight="1">
      <c r="B8" s="66" t="s">
        <v>26</v>
      </c>
      <c r="Q8" s="27"/>
      <c r="R8" s="27"/>
    </row>
    <row r="9" spans="1:20" ht="12" customHeight="1">
      <c r="B9" s="114" t="s">
        <v>11</v>
      </c>
      <c r="C9" s="115">
        <v>91.257890860658705</v>
      </c>
      <c r="D9" s="115">
        <v>88.624245992839562</v>
      </c>
      <c r="E9" s="115">
        <v>92.646510595271323</v>
      </c>
      <c r="F9" s="115">
        <v>92.72779040169118</v>
      </c>
      <c r="G9" s="115">
        <v>93.480326473776131</v>
      </c>
      <c r="H9" s="115">
        <v>92.855845707877791</v>
      </c>
      <c r="I9" s="115">
        <v>92.558739748009216</v>
      </c>
      <c r="J9" s="115">
        <v>92.795485781684135</v>
      </c>
      <c r="K9" s="115">
        <v>91.767836231237126</v>
      </c>
      <c r="L9" s="115">
        <v>92.745809342455956</v>
      </c>
      <c r="M9" s="115">
        <v>90.986546948989101</v>
      </c>
      <c r="N9" s="115">
        <v>92.768053794610211</v>
      </c>
      <c r="O9" s="115">
        <v>93.6</v>
      </c>
      <c r="P9" s="115">
        <v>93.793293145372189</v>
      </c>
      <c r="Q9" s="115">
        <v>90.040205224350558</v>
      </c>
      <c r="R9" s="115">
        <v>92.963234278663364</v>
      </c>
      <c r="S9" s="115">
        <v>93.566908264437814</v>
      </c>
      <c r="T9" s="115">
        <v>92.678082011367934</v>
      </c>
    </row>
    <row r="10" spans="1:20" ht="12" customHeight="1">
      <c r="B10" s="114" t="s">
        <v>12</v>
      </c>
      <c r="C10" s="115">
        <v>89.995493196304864</v>
      </c>
      <c r="D10" s="115">
        <v>91.077995111743093</v>
      </c>
      <c r="E10" s="115">
        <v>92.417243638168117</v>
      </c>
      <c r="F10" s="115">
        <v>92.997119019171564</v>
      </c>
      <c r="G10" s="115">
        <v>94.440559022412558</v>
      </c>
      <c r="H10" s="115">
        <v>91.495033321598441</v>
      </c>
      <c r="I10" s="115">
        <v>94.093717223479644</v>
      </c>
      <c r="J10" s="115">
        <v>92.580575113575648</v>
      </c>
      <c r="K10" s="115">
        <v>91.78982143387438</v>
      </c>
      <c r="L10" s="115">
        <v>92.056306176782442</v>
      </c>
      <c r="M10" s="115">
        <v>93.109440912374041</v>
      </c>
      <c r="N10" s="115">
        <v>91.123456679923152</v>
      </c>
      <c r="O10" s="115">
        <v>92.9</v>
      </c>
      <c r="P10" s="115">
        <v>93.15617680317331</v>
      </c>
      <c r="Q10" s="115">
        <v>90.610922128436044</v>
      </c>
      <c r="R10" s="115">
        <v>92.715174584005382</v>
      </c>
      <c r="S10" s="115">
        <v>93.006539285174327</v>
      </c>
      <c r="T10" s="115">
        <v>93.274992166048222</v>
      </c>
    </row>
    <row r="11" spans="1:20" ht="12" customHeight="1">
      <c r="B11" s="114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5"/>
      <c r="O11" s="115"/>
      <c r="P11" s="115"/>
      <c r="Q11" s="115"/>
      <c r="R11" s="115"/>
      <c r="S11" s="115"/>
      <c r="T11" s="115"/>
    </row>
    <row r="12" spans="1:20" ht="12" customHeight="1">
      <c r="B12" s="117" t="s">
        <v>24</v>
      </c>
      <c r="C12" s="118"/>
      <c r="D12" s="118"/>
      <c r="E12" s="118"/>
      <c r="F12" s="119"/>
      <c r="G12" s="119"/>
      <c r="H12" s="119"/>
      <c r="I12" s="119"/>
      <c r="J12" s="119"/>
      <c r="K12" s="119"/>
      <c r="L12" s="119"/>
      <c r="M12" s="119"/>
      <c r="N12" s="115"/>
      <c r="O12" s="115"/>
      <c r="P12" s="115"/>
    </row>
    <row r="13" spans="1:20" ht="12" customHeight="1">
      <c r="B13" s="114" t="s">
        <v>11</v>
      </c>
      <c r="C13" s="115">
        <v>91.446724691391168</v>
      </c>
      <c r="D13" s="115">
        <v>93.285997096113334</v>
      </c>
      <c r="E13" s="115">
        <v>93.257522351167083</v>
      </c>
      <c r="F13" s="115">
        <v>91.677416979860539</v>
      </c>
      <c r="G13" s="115">
        <v>94.717633342946002</v>
      </c>
      <c r="H13" s="115">
        <v>93.699583773289291</v>
      </c>
      <c r="I13" s="115">
        <v>91.596575536839254</v>
      </c>
      <c r="J13" s="115">
        <v>91.743873936796803</v>
      </c>
      <c r="K13" s="115">
        <v>90.549216253367007</v>
      </c>
      <c r="L13" s="115">
        <v>90.899723277012953</v>
      </c>
      <c r="M13" s="115">
        <v>92.648656203133299</v>
      </c>
      <c r="N13" s="115">
        <v>88.866927502966988</v>
      </c>
      <c r="O13" s="115">
        <v>93</v>
      </c>
      <c r="P13" s="115">
        <v>92.278550127873558</v>
      </c>
      <c r="Q13" s="115">
        <v>88.355051548300608</v>
      </c>
      <c r="R13" s="115">
        <v>89.62999458403597</v>
      </c>
      <c r="S13" s="115">
        <v>92.44752131929782</v>
      </c>
      <c r="T13" s="115">
        <v>93.77433784875214</v>
      </c>
    </row>
    <row r="14" spans="1:20" ht="12" customHeight="1">
      <c r="B14" s="114" t="s">
        <v>12</v>
      </c>
      <c r="C14" s="115">
        <v>93.122919179041915</v>
      </c>
      <c r="D14" s="115">
        <v>95.266196096441433</v>
      </c>
      <c r="E14" s="115">
        <v>94.167834784539352</v>
      </c>
      <c r="F14" s="115">
        <v>92.716127506900364</v>
      </c>
      <c r="G14" s="115">
        <v>94.244919396598391</v>
      </c>
      <c r="H14" s="115">
        <v>95.033875502084669</v>
      </c>
      <c r="I14" s="115">
        <v>93.565760885197861</v>
      </c>
      <c r="J14" s="115">
        <v>92.356993857015667</v>
      </c>
      <c r="K14" s="115">
        <v>93.093041900854246</v>
      </c>
      <c r="L14" s="115">
        <v>90.866855775143549</v>
      </c>
      <c r="M14" s="115">
        <v>91.372593365305804</v>
      </c>
      <c r="N14" s="115">
        <v>92.105485582958011</v>
      </c>
      <c r="O14" s="115">
        <v>94.4</v>
      </c>
      <c r="P14" s="115">
        <v>94.064520609818175</v>
      </c>
      <c r="Q14" s="115">
        <v>90.024912029675036</v>
      </c>
      <c r="R14" s="115">
        <v>90.333252595230704</v>
      </c>
      <c r="S14" s="115">
        <v>93.034190561525307</v>
      </c>
      <c r="T14" s="115">
        <v>92.355089826571017</v>
      </c>
    </row>
    <row r="15" spans="1:20" ht="12" customHeight="1">
      <c r="B15" s="114"/>
      <c r="C15" s="118"/>
      <c r="D15" s="118"/>
      <c r="E15" s="118"/>
      <c r="F15" s="119"/>
      <c r="G15" s="119"/>
      <c r="H15" s="119"/>
      <c r="I15" s="119"/>
      <c r="J15" s="119"/>
      <c r="K15" s="119"/>
      <c r="L15" s="119"/>
      <c r="M15" s="119"/>
      <c r="N15" s="115"/>
      <c r="O15" s="115"/>
      <c r="P15" s="115"/>
      <c r="Q15" s="115"/>
      <c r="R15" s="115"/>
      <c r="S15" s="115"/>
      <c r="T15" s="115"/>
    </row>
    <row r="16" spans="1:20" ht="12" customHeight="1">
      <c r="B16" s="117" t="s">
        <v>25</v>
      </c>
      <c r="C16" s="118"/>
      <c r="D16" s="118"/>
      <c r="E16" s="118"/>
      <c r="F16" s="119"/>
      <c r="G16" s="119"/>
      <c r="H16" s="119"/>
      <c r="I16" s="119"/>
      <c r="J16" s="119"/>
      <c r="K16" s="119"/>
      <c r="L16" s="119"/>
      <c r="M16" s="119"/>
      <c r="N16" s="115"/>
      <c r="O16" s="115"/>
      <c r="P16" s="115"/>
    </row>
    <row r="17" spans="2:20" ht="12" customHeight="1">
      <c r="B17" s="114" t="s">
        <v>11</v>
      </c>
      <c r="C17" s="115">
        <v>90.619754099045849</v>
      </c>
      <c r="D17" s="115">
        <v>92.14527802028222</v>
      </c>
      <c r="E17" s="115">
        <v>94.124240083241958</v>
      </c>
      <c r="F17" s="115">
        <v>94.436652286882776</v>
      </c>
      <c r="G17" s="115">
        <v>94.030366057436311</v>
      </c>
      <c r="H17" s="115">
        <v>94.178678545413931</v>
      </c>
      <c r="I17" s="115">
        <v>93.938731845562288</v>
      </c>
      <c r="J17" s="115">
        <v>92.697023559028153</v>
      </c>
      <c r="K17" s="115">
        <v>91.191692402741282</v>
      </c>
      <c r="L17" s="115">
        <v>88.706097025007935</v>
      </c>
      <c r="M17" s="115">
        <v>89.683975051728552</v>
      </c>
      <c r="N17" s="115">
        <v>90.684580324151668</v>
      </c>
      <c r="O17" s="115">
        <v>93.9</v>
      </c>
      <c r="P17" s="115">
        <v>94.599451758413565</v>
      </c>
      <c r="Q17" s="115">
        <v>90.802853891903695</v>
      </c>
      <c r="R17" s="115">
        <v>90.789122627395727</v>
      </c>
      <c r="S17" s="115">
        <v>94.445449800795942</v>
      </c>
      <c r="T17" s="115">
        <v>94.25315164698371</v>
      </c>
    </row>
    <row r="18" spans="2:20" ht="12" customHeight="1">
      <c r="B18" s="114" t="s">
        <v>12</v>
      </c>
      <c r="C18" s="115">
        <v>92.703190245872619</v>
      </c>
      <c r="D18" s="115">
        <v>94.32257381583608</v>
      </c>
      <c r="E18" s="115">
        <v>93.929712666946372</v>
      </c>
      <c r="F18" s="115">
        <v>95.112551638517004</v>
      </c>
      <c r="G18" s="115">
        <v>95.222200464763702</v>
      </c>
      <c r="H18" s="115">
        <v>92.848222010511705</v>
      </c>
      <c r="I18" s="115">
        <v>93.125857467555392</v>
      </c>
      <c r="J18" s="115">
        <v>89.343650728924572</v>
      </c>
      <c r="K18" s="115">
        <v>91.972715592526129</v>
      </c>
      <c r="L18" s="115">
        <v>91.206853199402673</v>
      </c>
      <c r="M18" s="115">
        <v>89.269835429427289</v>
      </c>
      <c r="N18" s="115">
        <v>92.026365101969731</v>
      </c>
      <c r="O18" s="115">
        <v>92.3</v>
      </c>
      <c r="P18" s="115">
        <v>92.661920876651976</v>
      </c>
      <c r="Q18" s="115">
        <v>86.712693070635126</v>
      </c>
      <c r="R18" s="115">
        <v>89.658671303054504</v>
      </c>
      <c r="S18" s="115">
        <v>92.078418230730378</v>
      </c>
      <c r="T18" s="115">
        <v>92.700148078547102</v>
      </c>
    </row>
    <row r="19" spans="2:20" ht="12" customHeight="1">
      <c r="B19" s="114"/>
      <c r="C19" s="118"/>
      <c r="D19" s="118"/>
      <c r="E19" s="118"/>
      <c r="F19" s="119"/>
      <c r="G19" s="119"/>
      <c r="H19" s="119"/>
      <c r="I19" s="119"/>
      <c r="J19" s="119"/>
      <c r="K19" s="119"/>
      <c r="L19" s="119"/>
      <c r="M19" s="119"/>
      <c r="N19" s="115"/>
      <c r="O19" s="115"/>
      <c r="P19" s="115"/>
      <c r="Q19" s="115"/>
      <c r="R19" s="115"/>
      <c r="S19" s="115"/>
      <c r="T19" s="115"/>
    </row>
    <row r="20" spans="2:20" ht="12" customHeight="1">
      <c r="B20" s="117" t="s">
        <v>27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15"/>
      <c r="O20" s="115"/>
      <c r="P20" s="115"/>
    </row>
    <row r="21" spans="2:20" ht="12" customHeight="1">
      <c r="B21" s="114" t="s">
        <v>11</v>
      </c>
      <c r="C21" s="115">
        <v>91.86764317019221</v>
      </c>
      <c r="D21" s="115">
        <v>95.83333737519709</v>
      </c>
      <c r="E21" s="115">
        <v>92.499136730629502</v>
      </c>
      <c r="F21" s="115">
        <v>96.417563173351567</v>
      </c>
      <c r="G21" s="115">
        <v>90.011788798955848</v>
      </c>
      <c r="H21" s="115">
        <v>92.230519125364808</v>
      </c>
      <c r="I21" s="115">
        <v>93.180671654505232</v>
      </c>
      <c r="J21" s="115">
        <v>91.982928885460851</v>
      </c>
      <c r="K21" s="115">
        <v>91.360882895809851</v>
      </c>
      <c r="L21" s="115">
        <v>92.637838672870529</v>
      </c>
      <c r="M21" s="115">
        <v>91.831143665497805</v>
      </c>
      <c r="N21" s="115">
        <v>91.599141177523876</v>
      </c>
      <c r="O21" s="115">
        <v>94.8</v>
      </c>
      <c r="P21" s="115">
        <v>94.128645027042623</v>
      </c>
      <c r="Q21" s="115">
        <v>89.651164642367704</v>
      </c>
      <c r="R21" s="115">
        <v>92.473973215387062</v>
      </c>
      <c r="S21" s="115">
        <v>95.437871186183642</v>
      </c>
      <c r="T21" s="115">
        <v>94.811461153707697</v>
      </c>
    </row>
    <row r="22" spans="2:20" ht="12" customHeight="1">
      <c r="B22" s="114" t="s">
        <v>12</v>
      </c>
      <c r="C22" s="115">
        <v>92.017344677377778</v>
      </c>
      <c r="D22" s="115">
        <v>94.488854116851627</v>
      </c>
      <c r="E22" s="115">
        <v>94.40565645352558</v>
      </c>
      <c r="F22" s="115">
        <v>92.994036072277154</v>
      </c>
      <c r="G22" s="115">
        <v>93.423385296395722</v>
      </c>
      <c r="H22" s="115">
        <v>92.682933066796792</v>
      </c>
      <c r="I22" s="115">
        <v>90.91355891215909</v>
      </c>
      <c r="J22" s="115">
        <v>91.665293268712148</v>
      </c>
      <c r="K22" s="115">
        <v>92.926989089650803</v>
      </c>
      <c r="L22" s="115">
        <v>91.575588401331871</v>
      </c>
      <c r="M22" s="115">
        <v>87.517280273725987</v>
      </c>
      <c r="N22" s="115">
        <v>91.67576874554922</v>
      </c>
      <c r="O22" s="115">
        <v>91.4</v>
      </c>
      <c r="P22" s="115">
        <v>94.269384722702057</v>
      </c>
      <c r="Q22" s="115">
        <v>93.012169370333424</v>
      </c>
      <c r="R22" s="115">
        <v>91.21774026431747</v>
      </c>
      <c r="S22" s="115">
        <v>92.196222169654163</v>
      </c>
      <c r="T22" s="115">
        <v>93.080393198626368</v>
      </c>
    </row>
    <row r="23" spans="2:20" ht="12" customHeight="1">
      <c r="B23" s="114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15"/>
      <c r="O23" s="115"/>
      <c r="P23" s="115"/>
      <c r="Q23" s="115"/>
      <c r="R23" s="115"/>
      <c r="S23" s="115"/>
      <c r="T23" s="115"/>
    </row>
    <row r="24" spans="2:20" ht="12" customHeight="1">
      <c r="B24" s="117" t="s">
        <v>28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5"/>
      <c r="O24" s="115"/>
      <c r="P24" s="115"/>
    </row>
    <row r="25" spans="2:20" ht="12" customHeight="1">
      <c r="B25" s="114" t="s">
        <v>11</v>
      </c>
      <c r="C25" s="115">
        <v>85.953940098939128</v>
      </c>
      <c r="D25" s="115">
        <v>92.277795180975531</v>
      </c>
      <c r="E25" s="115">
        <v>93.773079455278932</v>
      </c>
      <c r="F25" s="115">
        <v>94.721156839763452</v>
      </c>
      <c r="G25" s="115">
        <v>95.098058541591513</v>
      </c>
      <c r="H25" s="115">
        <v>93.663738915455085</v>
      </c>
      <c r="I25" s="115">
        <v>95.239662647597115</v>
      </c>
      <c r="J25" s="115">
        <v>96.487342549314164</v>
      </c>
      <c r="K25" s="115">
        <v>91.937102835760214</v>
      </c>
      <c r="L25" s="115">
        <v>87.254275603944436</v>
      </c>
      <c r="M25" s="115">
        <v>92.882322234734445</v>
      </c>
      <c r="N25" s="115">
        <v>92.356886454468139</v>
      </c>
      <c r="O25" s="115">
        <v>96.1</v>
      </c>
      <c r="P25" s="115">
        <v>95.362242586444566</v>
      </c>
      <c r="Q25" s="115">
        <v>93.702889691381202</v>
      </c>
      <c r="R25" s="115">
        <v>91.093553094957329</v>
      </c>
      <c r="S25" s="115">
        <v>95.088438698677038</v>
      </c>
      <c r="T25" s="115">
        <v>89.086015523427633</v>
      </c>
    </row>
    <row r="26" spans="2:20" ht="12" customHeight="1">
      <c r="B26" s="114" t="s">
        <v>12</v>
      </c>
      <c r="C26" s="115">
        <v>91.097569444464085</v>
      </c>
      <c r="D26" s="115">
        <v>94.026225855079446</v>
      </c>
      <c r="E26" s="115">
        <v>94.499491544044645</v>
      </c>
      <c r="F26" s="115">
        <v>95.7173712109349</v>
      </c>
      <c r="G26" s="115">
        <v>95.123918159646621</v>
      </c>
      <c r="H26" s="115">
        <v>95.4177012812561</v>
      </c>
      <c r="I26" s="115">
        <v>92.099595227202698</v>
      </c>
      <c r="J26" s="115">
        <v>95.200399878909153</v>
      </c>
      <c r="K26" s="115">
        <v>92.444031359792035</v>
      </c>
      <c r="L26" s="115">
        <v>88.572406675775397</v>
      </c>
      <c r="M26" s="115">
        <v>90.775599633953647</v>
      </c>
      <c r="N26" s="115">
        <v>90.57467957917936</v>
      </c>
      <c r="O26" s="115">
        <v>91.1</v>
      </c>
      <c r="P26" s="115">
        <v>93.826693810768674</v>
      </c>
      <c r="Q26" s="115">
        <v>91.663672200326857</v>
      </c>
      <c r="R26" s="115">
        <v>91.017874580684605</v>
      </c>
      <c r="S26" s="115">
        <v>89.550258672379755</v>
      </c>
      <c r="T26" s="115">
        <v>89.423217470206353</v>
      </c>
    </row>
    <row r="27" spans="2:20" ht="8.25" customHeight="1" thickBot="1"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2:20" ht="15" customHeight="1">
      <c r="B28" s="82" t="s">
        <v>8</v>
      </c>
    </row>
    <row r="31" spans="2:20"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</row>
    <row r="32" spans="2:20"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</row>
  </sheetData>
  <mergeCells count="3">
    <mergeCell ref="B3:T3"/>
    <mergeCell ref="B2:T2"/>
    <mergeCell ref="B4:T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T41"/>
  <sheetViews>
    <sheetView showGridLines="0" zoomScaleNormal="100" workbookViewId="0">
      <selection activeCell="AK35" sqref="AK35"/>
    </sheetView>
  </sheetViews>
  <sheetFormatPr baseColWidth="10" defaultRowHeight="12.75"/>
  <cols>
    <col min="1" max="1" width="4.28515625" style="27" customWidth="1"/>
    <col min="2" max="2" width="21" style="27" customWidth="1"/>
    <col min="3" max="7" width="9.7109375" style="27" hidden="1" customWidth="1"/>
    <col min="8" max="9" width="7.5703125" style="27" hidden="1" customWidth="1"/>
    <col min="10" max="18" width="6.7109375" style="27" customWidth="1"/>
    <col min="19" max="20" width="6.7109375" customWidth="1"/>
  </cols>
  <sheetData>
    <row r="3" spans="2:20" ht="14.25">
      <c r="B3" s="335" t="s">
        <v>31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</row>
    <row r="4" spans="2:20" ht="26.25" customHeight="1">
      <c r="B4" s="334" t="s">
        <v>175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</row>
    <row r="5" spans="2:20" ht="15.75" customHeight="1">
      <c r="B5" s="336" t="s">
        <v>3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</row>
    <row r="6" spans="2:20" ht="7.5" customHeight="1" thickBot="1"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67"/>
      <c r="P6" s="167"/>
    </row>
    <row r="7" spans="2:20" ht="33" customHeight="1" thickBot="1">
      <c r="B7" s="23" t="s">
        <v>112</v>
      </c>
      <c r="C7" s="23">
        <v>2005</v>
      </c>
      <c r="D7" s="23">
        <v>2006</v>
      </c>
      <c r="E7" s="23">
        <v>2007</v>
      </c>
      <c r="F7" s="23">
        <v>2008</v>
      </c>
      <c r="G7" s="23">
        <v>2009</v>
      </c>
      <c r="H7" s="23">
        <v>2010</v>
      </c>
      <c r="I7" s="23">
        <v>2011</v>
      </c>
      <c r="J7" s="23">
        <v>2013</v>
      </c>
      <c r="K7" s="23">
        <v>2014</v>
      </c>
      <c r="L7" s="23">
        <v>2015</v>
      </c>
      <c r="M7" s="23">
        <v>2016</v>
      </c>
      <c r="N7" s="23">
        <v>2017</v>
      </c>
      <c r="O7" s="23">
        <v>2018</v>
      </c>
      <c r="P7" s="23">
        <v>2019</v>
      </c>
      <c r="Q7" s="23">
        <v>2020</v>
      </c>
      <c r="R7" s="23">
        <v>2021</v>
      </c>
      <c r="S7" s="23">
        <v>2022</v>
      </c>
      <c r="T7" s="23">
        <v>2023</v>
      </c>
    </row>
    <row r="8" spans="2:20" ht="13.5" customHeight="1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2:20" ht="14.25">
      <c r="B9" s="66" t="s">
        <v>26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20" ht="14.25">
      <c r="B10" s="94" t="s">
        <v>11</v>
      </c>
      <c r="C10" s="95">
        <v>48.330957227398194</v>
      </c>
      <c r="D10" s="95">
        <v>48.771284393612021</v>
      </c>
      <c r="E10" s="95">
        <v>53.195891417375037</v>
      </c>
      <c r="F10" s="181">
        <v>56.977241716565253</v>
      </c>
      <c r="G10" s="181">
        <v>60.715116040167246</v>
      </c>
      <c r="H10" s="181">
        <v>60.284055317515339</v>
      </c>
      <c r="I10" s="181">
        <v>63.81172025140318</v>
      </c>
      <c r="J10" s="181">
        <v>69.744862858077809</v>
      </c>
      <c r="K10" s="181">
        <v>73.008464354719067</v>
      </c>
      <c r="L10" s="181">
        <v>72.631430123918378</v>
      </c>
      <c r="M10" s="181">
        <v>72.912284479416272</v>
      </c>
      <c r="N10" s="181">
        <v>74.553474655209385</v>
      </c>
      <c r="O10" s="181">
        <v>76</v>
      </c>
      <c r="P10" s="181">
        <v>74.434874606911862</v>
      </c>
      <c r="Q10" s="181">
        <v>78.36113014891481</v>
      </c>
      <c r="R10" s="181">
        <v>78.377494898515991</v>
      </c>
      <c r="S10" s="181">
        <v>83.497838828898992</v>
      </c>
      <c r="T10" s="181">
        <v>79.294588949260998</v>
      </c>
    </row>
    <row r="11" spans="2:20" ht="14.25">
      <c r="B11" s="94" t="s">
        <v>12</v>
      </c>
      <c r="C11" s="95">
        <v>52.056972427891367</v>
      </c>
      <c r="D11" s="95">
        <v>54.39691459183075</v>
      </c>
      <c r="E11" s="95">
        <v>59.500908406280949</v>
      </c>
      <c r="F11" s="181">
        <v>59.908005722015695</v>
      </c>
      <c r="G11" s="181">
        <v>60.814533988245977</v>
      </c>
      <c r="H11" s="181">
        <v>62.269501546489835</v>
      </c>
      <c r="I11" s="181">
        <v>64.456747107338501</v>
      </c>
      <c r="J11" s="181">
        <v>69.522605961128406</v>
      </c>
      <c r="K11" s="181">
        <v>72.479357148486102</v>
      </c>
      <c r="L11" s="181">
        <v>74.252710671254178</v>
      </c>
      <c r="M11" s="181">
        <v>75.954028077765244</v>
      </c>
      <c r="N11" s="181">
        <v>76.630214514374742</v>
      </c>
      <c r="O11" s="181">
        <v>76.900000000000006</v>
      </c>
      <c r="P11" s="181">
        <v>78.599358854324763</v>
      </c>
      <c r="Q11" s="181">
        <v>76.32994468739146</v>
      </c>
      <c r="R11" s="181">
        <v>76.542275133284022</v>
      </c>
      <c r="S11" s="181">
        <v>78.415283581253249</v>
      </c>
      <c r="T11" s="181">
        <v>83.13704855745361</v>
      </c>
    </row>
    <row r="12" spans="2:20" ht="12" customHeight="1">
      <c r="B12" s="94"/>
      <c r="C12" s="95"/>
      <c r="D12" s="95"/>
      <c r="E12" s="95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S12" s="27"/>
      <c r="T12" s="27"/>
    </row>
    <row r="13" spans="2:20" ht="14.25">
      <c r="B13" s="66" t="s">
        <v>24</v>
      </c>
      <c r="C13" s="95"/>
      <c r="D13" s="95"/>
      <c r="E13" s="95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2:20" ht="14.25">
      <c r="B14" s="94" t="s">
        <v>11</v>
      </c>
      <c r="C14" s="95">
        <v>65.748335632871047</v>
      </c>
      <c r="D14" s="95">
        <v>70.59165800209945</v>
      </c>
      <c r="E14" s="95">
        <v>74.359355108498036</v>
      </c>
      <c r="F14" s="181">
        <v>75.077378398590085</v>
      </c>
      <c r="G14" s="181">
        <v>74.815910541749119</v>
      </c>
      <c r="H14" s="181">
        <v>80.878964281978512</v>
      </c>
      <c r="I14" s="181">
        <v>81.142418615938354</v>
      </c>
      <c r="J14" s="181">
        <v>83.806128889845596</v>
      </c>
      <c r="K14" s="181">
        <v>82.035269762702484</v>
      </c>
      <c r="L14" s="181">
        <v>83.19331500514545</v>
      </c>
      <c r="M14" s="181">
        <v>82.185179712551175</v>
      </c>
      <c r="N14" s="181">
        <v>85.170989867935774</v>
      </c>
      <c r="O14" s="181">
        <v>84.8</v>
      </c>
      <c r="P14" s="181">
        <v>83.484462469845823</v>
      </c>
      <c r="Q14" s="181">
        <v>81.722985840998618</v>
      </c>
      <c r="R14" s="181">
        <v>84.282270518674849</v>
      </c>
      <c r="S14" s="181">
        <v>82.625772076712551</v>
      </c>
      <c r="T14" s="181">
        <v>86.143445513479051</v>
      </c>
    </row>
    <row r="15" spans="2:20" ht="14.25">
      <c r="B15" s="94" t="s">
        <v>12</v>
      </c>
      <c r="C15" s="95">
        <v>67.391833848533722</v>
      </c>
      <c r="D15" s="95">
        <v>70.544803133568536</v>
      </c>
      <c r="E15" s="95">
        <v>72.137093158665252</v>
      </c>
      <c r="F15" s="181">
        <v>70.269038601088582</v>
      </c>
      <c r="G15" s="181">
        <v>75.377532583117031</v>
      </c>
      <c r="H15" s="181">
        <v>78.898099618428589</v>
      </c>
      <c r="I15" s="181">
        <v>79.260582449625744</v>
      </c>
      <c r="J15" s="181">
        <v>81.91735319204696</v>
      </c>
      <c r="K15" s="181">
        <v>80.533018782405719</v>
      </c>
      <c r="L15" s="181">
        <v>83.190898310485736</v>
      </c>
      <c r="M15" s="181">
        <v>83.328622940440908</v>
      </c>
      <c r="N15" s="181">
        <v>83.35395592558892</v>
      </c>
      <c r="O15" s="181">
        <v>85.6</v>
      </c>
      <c r="P15" s="181">
        <v>85.22415404113886</v>
      </c>
      <c r="Q15" s="181">
        <v>78.620377286319183</v>
      </c>
      <c r="R15" s="181">
        <v>82.490459152900968</v>
      </c>
      <c r="S15" s="181">
        <v>78.363651137128528</v>
      </c>
      <c r="T15" s="181">
        <v>85.791425742216035</v>
      </c>
    </row>
    <row r="16" spans="2:20" ht="11.25" customHeight="1">
      <c r="B16" s="94"/>
      <c r="C16" s="95"/>
      <c r="D16" s="95"/>
      <c r="E16" s="95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S16" s="27"/>
      <c r="T16" s="27"/>
    </row>
    <row r="17" spans="2:20" ht="14.25">
      <c r="B17" s="66" t="s">
        <v>25</v>
      </c>
      <c r="C17" s="95"/>
      <c r="D17" s="95"/>
      <c r="E17" s="95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2:20" ht="14.25">
      <c r="B18" s="94" t="s">
        <v>11</v>
      </c>
      <c r="C18" s="95">
        <v>80.85926936821231</v>
      </c>
      <c r="D18" s="95">
        <v>84.073290929619787</v>
      </c>
      <c r="E18" s="95">
        <v>81.27666615489899</v>
      </c>
      <c r="F18" s="181">
        <v>82.267487912551545</v>
      </c>
      <c r="G18" s="181">
        <v>86.035293533058464</v>
      </c>
      <c r="H18" s="181">
        <v>86.162663667690708</v>
      </c>
      <c r="I18" s="181">
        <v>86.89410015474671</v>
      </c>
      <c r="J18" s="181">
        <v>84.396996694814092</v>
      </c>
      <c r="K18" s="181">
        <v>87.711551315255534</v>
      </c>
      <c r="L18" s="181">
        <v>88.809960141453956</v>
      </c>
      <c r="M18" s="181">
        <v>87.671294242287019</v>
      </c>
      <c r="N18" s="181">
        <v>86.38619023509824</v>
      </c>
      <c r="O18" s="181">
        <v>88.5</v>
      </c>
      <c r="P18" s="181">
        <v>87.885099964967878</v>
      </c>
      <c r="Q18" s="181">
        <v>81.040089194959648</v>
      </c>
      <c r="R18" s="181">
        <v>87.570596762188657</v>
      </c>
      <c r="S18" s="181">
        <v>86.853518416475126</v>
      </c>
      <c r="T18" s="181">
        <v>86.997229633958455</v>
      </c>
    </row>
    <row r="19" spans="2:20" ht="14.25">
      <c r="B19" s="94" t="s">
        <v>12</v>
      </c>
      <c r="C19" s="95">
        <v>79.043150246118216</v>
      </c>
      <c r="D19" s="95">
        <v>83.118495900374867</v>
      </c>
      <c r="E19" s="95">
        <v>80.565984857959066</v>
      </c>
      <c r="F19" s="181">
        <v>82.173412779453457</v>
      </c>
      <c r="G19" s="181">
        <v>84.44065547597171</v>
      </c>
      <c r="H19" s="181">
        <v>80.901556953299192</v>
      </c>
      <c r="I19" s="181">
        <v>83.521296912676817</v>
      </c>
      <c r="J19" s="181">
        <v>81.913715566341153</v>
      </c>
      <c r="K19" s="181">
        <v>83.393519566305187</v>
      </c>
      <c r="L19" s="181">
        <v>88.044384825545848</v>
      </c>
      <c r="M19" s="181">
        <v>85.411565005219103</v>
      </c>
      <c r="N19" s="181">
        <v>88.993005068974213</v>
      </c>
      <c r="O19" s="181">
        <v>85.3</v>
      </c>
      <c r="P19" s="181">
        <v>85.418961679509849</v>
      </c>
      <c r="Q19" s="181">
        <v>83.770069029857936</v>
      </c>
      <c r="R19" s="181">
        <v>83.904375545265154</v>
      </c>
      <c r="S19" s="181">
        <v>86.591209888370074</v>
      </c>
      <c r="T19" s="181">
        <v>85.707594821086701</v>
      </c>
    </row>
    <row r="20" spans="2:20" ht="12.75" customHeight="1">
      <c r="B20" s="94"/>
      <c r="C20" s="95"/>
      <c r="D20" s="95"/>
      <c r="E20" s="95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S20" s="27"/>
      <c r="T20" s="27"/>
    </row>
    <row r="21" spans="2:20" ht="14.25">
      <c r="B21" s="66" t="s">
        <v>27</v>
      </c>
      <c r="C21" s="95"/>
      <c r="D21" s="95"/>
      <c r="E21" s="95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</row>
    <row r="22" spans="2:20" ht="14.25">
      <c r="B22" s="94" t="s">
        <v>11</v>
      </c>
      <c r="C22" s="95">
        <v>84.895348077907542</v>
      </c>
      <c r="D22" s="95">
        <v>89.224674327208845</v>
      </c>
      <c r="E22" s="95">
        <v>86.869477479164559</v>
      </c>
      <c r="F22" s="181">
        <v>85.259885881174057</v>
      </c>
      <c r="G22" s="181">
        <v>87.926890639393449</v>
      </c>
      <c r="H22" s="181">
        <v>88.378805826910053</v>
      </c>
      <c r="I22" s="181">
        <v>92.316471993447507</v>
      </c>
      <c r="J22" s="181">
        <v>88.795201692369105</v>
      </c>
      <c r="K22" s="181">
        <v>89.924543032511025</v>
      </c>
      <c r="L22" s="181">
        <v>91.529820935220613</v>
      </c>
      <c r="M22" s="181">
        <v>88.372403359431388</v>
      </c>
      <c r="N22" s="181">
        <v>86.409529772721541</v>
      </c>
      <c r="O22" s="181">
        <v>89.2</v>
      </c>
      <c r="P22" s="181">
        <v>93.980843449636083</v>
      </c>
      <c r="Q22" s="181">
        <v>83.539902936789773</v>
      </c>
      <c r="R22" s="181">
        <v>90.663425997986764</v>
      </c>
      <c r="S22" s="181">
        <v>88.46493420310604</v>
      </c>
      <c r="T22" s="181">
        <v>88.16633640444806</v>
      </c>
    </row>
    <row r="23" spans="2:20" ht="14.25">
      <c r="B23" s="94" t="s">
        <v>12</v>
      </c>
      <c r="C23" s="95">
        <v>84.384703866904289</v>
      </c>
      <c r="D23" s="95">
        <v>83.915883576136039</v>
      </c>
      <c r="E23" s="95">
        <v>86.317395147473945</v>
      </c>
      <c r="F23" s="181">
        <v>87.038361012919694</v>
      </c>
      <c r="G23" s="181">
        <v>88.613344580466901</v>
      </c>
      <c r="H23" s="181">
        <v>87.543985698350539</v>
      </c>
      <c r="I23" s="181">
        <v>85.039726758727241</v>
      </c>
      <c r="J23" s="181">
        <v>87.274154234002509</v>
      </c>
      <c r="K23" s="181">
        <v>92.010708079851014</v>
      </c>
      <c r="L23" s="181">
        <v>87.872735312129166</v>
      </c>
      <c r="M23" s="181">
        <v>88.753366511134558</v>
      </c>
      <c r="N23" s="181">
        <v>89.709989586537787</v>
      </c>
      <c r="O23" s="181">
        <v>90.3</v>
      </c>
      <c r="P23" s="181">
        <v>88.163089360201468</v>
      </c>
      <c r="Q23" s="181">
        <v>83.898091474574457</v>
      </c>
      <c r="R23" s="181">
        <v>82.878235430110152</v>
      </c>
      <c r="S23" s="181">
        <v>90.384937384862994</v>
      </c>
      <c r="T23" s="181">
        <v>84.84613228551521</v>
      </c>
    </row>
    <row r="24" spans="2:20" ht="13.5" customHeight="1">
      <c r="B24" s="94"/>
      <c r="C24" s="95"/>
      <c r="D24" s="95"/>
      <c r="E24" s="95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S24" s="27"/>
      <c r="T24" s="27"/>
    </row>
    <row r="25" spans="2:20" ht="14.25">
      <c r="B25" s="66" t="s">
        <v>28</v>
      </c>
      <c r="C25" s="95"/>
      <c r="D25" s="95"/>
      <c r="E25" s="95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</row>
    <row r="26" spans="2:20" ht="14.25">
      <c r="B26" s="94" t="s">
        <v>11</v>
      </c>
      <c r="C26" s="95">
        <v>84.506636282823862</v>
      </c>
      <c r="D26" s="95">
        <v>92.966654643007928</v>
      </c>
      <c r="E26" s="95">
        <v>92.108244322108007</v>
      </c>
      <c r="F26" s="181">
        <v>91.402695055926969</v>
      </c>
      <c r="G26" s="181">
        <v>88.505995635079628</v>
      </c>
      <c r="H26" s="181">
        <v>91.179003693176895</v>
      </c>
      <c r="I26" s="181">
        <v>91.60956015903723</v>
      </c>
      <c r="J26" s="181">
        <v>91.740906333075642</v>
      </c>
      <c r="K26" s="181">
        <v>89.884154496126357</v>
      </c>
      <c r="L26" s="181">
        <v>91.150597485359157</v>
      </c>
      <c r="M26" s="181">
        <v>89.420364296304243</v>
      </c>
      <c r="N26" s="181">
        <v>90.897874932718537</v>
      </c>
      <c r="O26" s="181">
        <v>92.8</v>
      </c>
      <c r="P26" s="181">
        <v>93.339295120215567</v>
      </c>
      <c r="Q26" s="181">
        <v>83.128911963701185</v>
      </c>
      <c r="R26" s="181">
        <v>88.907217607817756</v>
      </c>
      <c r="S26" s="181">
        <v>89.911776327255822</v>
      </c>
      <c r="T26" s="181">
        <v>91.475677328135518</v>
      </c>
    </row>
    <row r="27" spans="2:20" ht="14.25">
      <c r="B27" s="94" t="s">
        <v>12</v>
      </c>
      <c r="C27" s="95">
        <v>86.593324311044356</v>
      </c>
      <c r="D27" s="95">
        <v>90.259961418359481</v>
      </c>
      <c r="E27" s="95">
        <v>92.695424338471256</v>
      </c>
      <c r="F27" s="181">
        <v>89.265044405761856</v>
      </c>
      <c r="G27" s="181">
        <v>92.239112497236718</v>
      </c>
      <c r="H27" s="181">
        <v>89.440449619237938</v>
      </c>
      <c r="I27" s="181">
        <v>90.198411199362369</v>
      </c>
      <c r="J27" s="181">
        <v>88.456538178020764</v>
      </c>
      <c r="K27" s="181">
        <v>90.813999025592608</v>
      </c>
      <c r="L27" s="181">
        <v>88.812953630957296</v>
      </c>
      <c r="M27" s="181">
        <v>92.740786381608544</v>
      </c>
      <c r="N27" s="181">
        <v>90.487974530359764</v>
      </c>
      <c r="O27" s="181">
        <v>91.5</v>
      </c>
      <c r="P27" s="181">
        <v>89.009152978398404</v>
      </c>
      <c r="Q27" s="181">
        <v>86.87984549568138</v>
      </c>
      <c r="R27" s="181">
        <v>88.319059681714734</v>
      </c>
      <c r="S27" s="181">
        <v>85.381586546833816</v>
      </c>
      <c r="T27" s="181">
        <v>86.405625753694537</v>
      </c>
    </row>
    <row r="28" spans="2:20" ht="8.1" customHeight="1" thickBot="1"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2:20" ht="12" customHeight="1">
      <c r="B29" s="82" t="s">
        <v>8</v>
      </c>
    </row>
    <row r="35" spans="3:16"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</row>
    <row r="36" spans="3:16"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</row>
    <row r="37" spans="3:16"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</row>
    <row r="38" spans="3:16"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</row>
    <row r="39" spans="3:16"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</row>
    <row r="40" spans="3:16"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</row>
    <row r="41" spans="3:16"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</row>
  </sheetData>
  <mergeCells count="3">
    <mergeCell ref="B3:T3"/>
    <mergeCell ref="B4:T4"/>
    <mergeCell ref="B5:T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55"/>
  <sheetViews>
    <sheetView showGridLines="0" zoomScaleNormal="100" workbookViewId="0">
      <selection activeCell="AK35" sqref="AK35"/>
    </sheetView>
  </sheetViews>
  <sheetFormatPr baseColWidth="10" defaultColWidth="11.42578125" defaultRowHeight="12.75"/>
  <cols>
    <col min="1" max="1" width="5" style="27" customWidth="1"/>
    <col min="2" max="2" width="19.28515625" style="27" customWidth="1"/>
    <col min="3" max="4" width="11.7109375" style="27" customWidth="1"/>
    <col min="5" max="5" width="17.42578125" customWidth="1"/>
    <col min="6" max="7" width="11.7109375" style="27" customWidth="1"/>
    <col min="8" max="8" width="17.42578125" customWidth="1"/>
    <col min="9" max="9" width="10.7109375" customWidth="1"/>
    <col min="10" max="10" width="11" style="27" customWidth="1"/>
  </cols>
  <sheetData>
    <row r="1" spans="1:10" ht="15.75" customHeight="1"/>
    <row r="2" spans="1:10" ht="14.25">
      <c r="B2" s="335" t="s">
        <v>39</v>
      </c>
      <c r="C2" s="335"/>
      <c r="D2" s="335"/>
      <c r="E2" s="335"/>
      <c r="F2" s="335"/>
      <c r="G2" s="335"/>
      <c r="H2" s="335"/>
    </row>
    <row r="3" spans="1:10" ht="24" customHeight="1">
      <c r="B3" s="334" t="s">
        <v>189</v>
      </c>
      <c r="C3" s="334"/>
      <c r="D3" s="334"/>
      <c r="E3" s="334"/>
      <c r="F3" s="334"/>
      <c r="G3" s="334"/>
      <c r="H3" s="334"/>
    </row>
    <row r="4" spans="1:10">
      <c r="B4" s="336" t="s">
        <v>3</v>
      </c>
      <c r="C4" s="336"/>
      <c r="D4" s="336"/>
      <c r="E4" s="336"/>
      <c r="F4" s="336"/>
      <c r="G4" s="336"/>
      <c r="H4" s="336"/>
    </row>
    <row r="5" spans="1:10" ht="13.5" thickBot="1">
      <c r="A5" s="106"/>
      <c r="B5" s="106"/>
      <c r="C5" s="106"/>
      <c r="D5" s="106"/>
      <c r="E5" s="106"/>
      <c r="F5" s="106"/>
      <c r="G5" s="106"/>
      <c r="H5" s="106"/>
    </row>
    <row r="6" spans="1:10" ht="18.75" customHeight="1" thickBot="1">
      <c r="B6" s="350" t="s">
        <v>17</v>
      </c>
      <c r="C6" s="352" t="s">
        <v>33</v>
      </c>
      <c r="D6" s="353"/>
      <c r="E6" s="354"/>
      <c r="F6" s="352" t="s">
        <v>34</v>
      </c>
      <c r="G6" s="353"/>
      <c r="H6" s="354"/>
    </row>
    <row r="7" spans="1:10" ht="115.5" customHeight="1" thickBot="1">
      <c r="B7" s="351"/>
      <c r="C7" s="152" t="s">
        <v>35</v>
      </c>
      <c r="D7" s="152" t="s">
        <v>36</v>
      </c>
      <c r="E7" s="151" t="s">
        <v>133</v>
      </c>
      <c r="F7" s="152" t="s">
        <v>37</v>
      </c>
      <c r="G7" s="152" t="s">
        <v>38</v>
      </c>
      <c r="H7" s="151" t="s">
        <v>120</v>
      </c>
      <c r="J7"/>
    </row>
    <row r="8" spans="1:10" ht="15" customHeight="1">
      <c r="B8" s="107"/>
      <c r="C8" s="122"/>
      <c r="D8" s="122"/>
      <c r="E8" s="122"/>
      <c r="F8" s="122"/>
      <c r="G8" s="122"/>
      <c r="H8" s="122"/>
      <c r="J8"/>
    </row>
    <row r="9" spans="1:10" ht="12.95" customHeight="1">
      <c r="B9" s="125" t="s">
        <v>32</v>
      </c>
      <c r="C9" s="199">
        <v>93.210798219765906</v>
      </c>
      <c r="D9" s="199">
        <v>92.49352033764184</v>
      </c>
      <c r="E9" s="198">
        <f>+C9/D9*100</f>
        <v>100.77548987162095</v>
      </c>
      <c r="F9" s="199">
        <v>85.504777305537132</v>
      </c>
      <c r="G9" s="199">
        <v>85.004683163142943</v>
      </c>
      <c r="H9" s="198">
        <f>+F9/G9*100</f>
        <v>100.58831363612566</v>
      </c>
      <c r="J9"/>
    </row>
    <row r="10" spans="1:10" ht="12.95" customHeight="1">
      <c r="B10" s="174"/>
      <c r="C10" s="124"/>
      <c r="D10" s="124"/>
      <c r="E10" s="198"/>
      <c r="F10" s="124"/>
      <c r="G10" s="124"/>
      <c r="H10" s="198"/>
      <c r="J10"/>
    </row>
    <row r="11" spans="1:10" ht="15" customHeight="1">
      <c r="B11" s="200" t="s">
        <v>78</v>
      </c>
      <c r="C11" s="201">
        <v>93.335717781492662</v>
      </c>
      <c r="D11" s="201">
        <v>93.721428449164478</v>
      </c>
      <c r="E11" s="198">
        <f>+C11/D11*100</f>
        <v>99.588449862476196</v>
      </c>
      <c r="F11" s="201">
        <v>83.99099404686271</v>
      </c>
      <c r="G11" s="201">
        <v>85.947246692654716</v>
      </c>
      <c r="H11" s="198">
        <f>+F11/G11*100</f>
        <v>97.723891432162432</v>
      </c>
      <c r="J11"/>
    </row>
    <row r="12" spans="1:10" ht="15" customHeight="1">
      <c r="B12" s="200" t="s">
        <v>79</v>
      </c>
      <c r="C12" s="201">
        <v>96.2873014039114</v>
      </c>
      <c r="D12" s="201">
        <v>96.005812422600826</v>
      </c>
      <c r="E12" s="198">
        <f t="shared" ref="E12:E36" si="0">+C12/D12*100</f>
        <v>100.29319993676165</v>
      </c>
      <c r="F12" s="201">
        <v>89.814422225851004</v>
      </c>
      <c r="G12" s="201">
        <v>82.297137599948684</v>
      </c>
      <c r="H12" s="198">
        <f t="shared" ref="H12:H36" si="1">+F12/G12*100</f>
        <v>109.13432088299875</v>
      </c>
      <c r="J12"/>
    </row>
    <row r="13" spans="1:10" ht="15" customHeight="1">
      <c r="B13" s="200" t="s">
        <v>80</v>
      </c>
      <c r="C13" s="201">
        <v>95.466646469392074</v>
      </c>
      <c r="D13" s="201">
        <v>94.229490237970239</v>
      </c>
      <c r="E13" s="198">
        <f t="shared" si="0"/>
        <v>101.31291831070877</v>
      </c>
      <c r="F13" s="201">
        <v>85.991557882388221</v>
      </c>
      <c r="G13" s="201">
        <v>85.794622416624506</v>
      </c>
      <c r="H13" s="198">
        <f t="shared" si="1"/>
        <v>100.22954290166042</v>
      </c>
      <c r="J13"/>
    </row>
    <row r="14" spans="1:10" ht="15" customHeight="1">
      <c r="B14" s="200" t="s">
        <v>81</v>
      </c>
      <c r="C14" s="201">
        <v>95.501739209408271</v>
      </c>
      <c r="D14" s="201">
        <v>97.013730710745378</v>
      </c>
      <c r="E14" s="198">
        <f t="shared" si="0"/>
        <v>98.441466491124601</v>
      </c>
      <c r="F14" s="201">
        <v>85.139838968582652</v>
      </c>
      <c r="G14" s="201">
        <v>87.894546181895393</v>
      </c>
      <c r="H14" s="198">
        <f t="shared" si="1"/>
        <v>96.865895174415087</v>
      </c>
      <c r="J14"/>
    </row>
    <row r="15" spans="1:10" ht="15" customHeight="1">
      <c r="B15" s="200" t="s">
        <v>82</v>
      </c>
      <c r="C15" s="201">
        <v>94.463100482807036</v>
      </c>
      <c r="D15" s="201">
        <v>95.26754053223496</v>
      </c>
      <c r="E15" s="198">
        <f t="shared" si="0"/>
        <v>99.155599016271722</v>
      </c>
      <c r="F15" s="201">
        <v>88.090828367535352</v>
      </c>
      <c r="G15" s="201">
        <v>90.473796828590594</v>
      </c>
      <c r="H15" s="198">
        <f t="shared" si="1"/>
        <v>97.366123071445813</v>
      </c>
      <c r="J15"/>
    </row>
    <row r="16" spans="1:10" ht="15" customHeight="1">
      <c r="B16" s="200" t="s">
        <v>83</v>
      </c>
      <c r="C16" s="201">
        <v>95.399858447646196</v>
      </c>
      <c r="D16" s="201">
        <v>95.631126745980126</v>
      </c>
      <c r="E16" s="198">
        <f t="shared" si="0"/>
        <v>99.758166293545585</v>
      </c>
      <c r="F16" s="201">
        <v>82.439445340679669</v>
      </c>
      <c r="G16" s="201">
        <v>83.18490640209734</v>
      </c>
      <c r="H16" s="198">
        <f t="shared" si="1"/>
        <v>99.103850573787653</v>
      </c>
      <c r="J16"/>
    </row>
    <row r="17" spans="2:10" ht="15" customHeight="1">
      <c r="B17" s="200" t="s">
        <v>121</v>
      </c>
      <c r="C17" s="201">
        <v>94.092489989147225</v>
      </c>
      <c r="D17" s="201">
        <v>88.275249994248114</v>
      </c>
      <c r="E17" s="198">
        <f t="shared" si="0"/>
        <v>106.58988787375641</v>
      </c>
      <c r="F17" s="201">
        <v>87.680073646111168</v>
      </c>
      <c r="G17" s="201">
        <v>91.170938805653975</v>
      </c>
      <c r="H17" s="198">
        <f t="shared" si="1"/>
        <v>96.171076874634181</v>
      </c>
      <c r="J17"/>
    </row>
    <row r="18" spans="2:10" ht="15" customHeight="1">
      <c r="B18" s="200" t="s">
        <v>84</v>
      </c>
      <c r="C18" s="201">
        <v>93.666954951100053</v>
      </c>
      <c r="D18" s="201">
        <v>94.341841273863835</v>
      </c>
      <c r="E18" s="198">
        <f t="shared" si="0"/>
        <v>99.284637321414309</v>
      </c>
      <c r="F18" s="201">
        <v>87.581847228404911</v>
      </c>
      <c r="G18" s="201">
        <v>90.063854671900316</v>
      </c>
      <c r="H18" s="198">
        <f t="shared" si="1"/>
        <v>97.244169203575311</v>
      </c>
      <c r="J18"/>
    </row>
    <row r="19" spans="2:10" ht="15" customHeight="1">
      <c r="B19" s="200" t="s">
        <v>85</v>
      </c>
      <c r="C19" s="201">
        <v>87.275722497714639</v>
      </c>
      <c r="D19" s="201">
        <v>94.971840097746991</v>
      </c>
      <c r="E19" s="198">
        <f t="shared" si="0"/>
        <v>91.896421515986901</v>
      </c>
      <c r="F19" s="201">
        <v>79.93363326428414</v>
      </c>
      <c r="G19" s="201">
        <v>87.971108682656848</v>
      </c>
      <c r="H19" s="198">
        <f t="shared" si="1"/>
        <v>90.863505600041094</v>
      </c>
      <c r="J19"/>
    </row>
    <row r="20" spans="2:10" ht="15" customHeight="1">
      <c r="B20" s="200" t="s">
        <v>86</v>
      </c>
      <c r="C20" s="201">
        <v>92.930136164053565</v>
      </c>
      <c r="D20" s="201">
        <v>93.842133451222224</v>
      </c>
      <c r="E20" s="198">
        <f t="shared" si="0"/>
        <v>99.02815797805502</v>
      </c>
      <c r="F20" s="201">
        <v>84.463793763976653</v>
      </c>
      <c r="G20" s="201">
        <v>85.751055041608183</v>
      </c>
      <c r="H20" s="198">
        <f t="shared" si="1"/>
        <v>98.498839137306334</v>
      </c>
      <c r="J20"/>
    </row>
    <row r="21" spans="2:10" ht="15" customHeight="1">
      <c r="B21" s="200" t="s">
        <v>87</v>
      </c>
      <c r="C21" s="201">
        <v>94.106457259096189</v>
      </c>
      <c r="D21" s="201">
        <v>92.278656640383474</v>
      </c>
      <c r="E21" s="198">
        <f t="shared" si="0"/>
        <v>101.98074038489288</v>
      </c>
      <c r="F21" s="201">
        <v>84.463395923595343</v>
      </c>
      <c r="G21" s="201">
        <v>86.554030141281132</v>
      </c>
      <c r="H21" s="198">
        <f t="shared" si="1"/>
        <v>97.584590556588452</v>
      </c>
      <c r="J21"/>
    </row>
    <row r="22" spans="2:10" ht="15" customHeight="1">
      <c r="B22" s="200" t="s">
        <v>88</v>
      </c>
      <c r="C22" s="201">
        <v>98.378191385830476</v>
      </c>
      <c r="D22" s="201">
        <v>92.601747367386807</v>
      </c>
      <c r="E22" s="198">
        <f t="shared" si="0"/>
        <v>106.23794278473633</v>
      </c>
      <c r="F22" s="201">
        <v>84.75602257778354</v>
      </c>
      <c r="G22" s="201">
        <v>83.342659446704857</v>
      </c>
      <c r="H22" s="198">
        <f t="shared" si="1"/>
        <v>101.69584596947317</v>
      </c>
      <c r="J22"/>
    </row>
    <row r="23" spans="2:10" ht="15" customHeight="1">
      <c r="B23" s="200" t="s">
        <v>89</v>
      </c>
      <c r="C23" s="201">
        <v>94.107290872846136</v>
      </c>
      <c r="D23" s="201">
        <v>87.658865586381452</v>
      </c>
      <c r="E23" s="198">
        <f t="shared" si="0"/>
        <v>107.35627280062189</v>
      </c>
      <c r="F23" s="201">
        <v>79.06565028223082</v>
      </c>
      <c r="G23" s="201">
        <v>78.459801127428861</v>
      </c>
      <c r="H23" s="198">
        <f t="shared" si="1"/>
        <v>100.77217778543432</v>
      </c>
      <c r="J23"/>
    </row>
    <row r="24" spans="2:10" ht="15" customHeight="1">
      <c r="B24" s="200" t="s">
        <v>90</v>
      </c>
      <c r="C24" s="201">
        <v>95.070307018178838</v>
      </c>
      <c r="D24" s="201">
        <v>94.372983897405078</v>
      </c>
      <c r="E24" s="198">
        <f t="shared" si="0"/>
        <v>100.73890121089298</v>
      </c>
      <c r="F24" s="201">
        <v>85.81093786488978</v>
      </c>
      <c r="G24" s="201">
        <v>79.757466005360172</v>
      </c>
      <c r="H24" s="198">
        <f t="shared" si="1"/>
        <v>107.58984978174053</v>
      </c>
      <c r="J24"/>
    </row>
    <row r="25" spans="2:10" ht="15" customHeight="1">
      <c r="B25" s="249" t="s">
        <v>135</v>
      </c>
      <c r="C25" s="201">
        <v>91.802787119598179</v>
      </c>
      <c r="D25" s="201">
        <v>90.439210048471125</v>
      </c>
      <c r="E25" s="198">
        <f t="shared" si="0"/>
        <v>101.50772775480486</v>
      </c>
      <c r="F25" s="201">
        <v>86.972156831822815</v>
      </c>
      <c r="G25" s="201">
        <v>86.256110395328122</v>
      </c>
      <c r="H25" s="198">
        <f t="shared" si="1"/>
        <v>100.83013995554973</v>
      </c>
      <c r="J25"/>
    </row>
    <row r="26" spans="2:10" ht="15" customHeight="1">
      <c r="B26" s="249" t="s">
        <v>136</v>
      </c>
      <c r="C26" s="201">
        <v>90.308668326037164</v>
      </c>
      <c r="D26" s="201">
        <v>94.400624031155587</v>
      </c>
      <c r="E26" s="198">
        <f t="shared" si="0"/>
        <v>95.665329814167393</v>
      </c>
      <c r="F26" s="201">
        <v>89.714121923114618</v>
      </c>
      <c r="G26" s="201">
        <v>89.486433507255242</v>
      </c>
      <c r="H26" s="198">
        <f t="shared" si="1"/>
        <v>100.25443903275118</v>
      </c>
      <c r="J26"/>
    </row>
    <row r="27" spans="2:10" ht="15" customHeight="1">
      <c r="B27" s="200" t="s">
        <v>91</v>
      </c>
      <c r="C27" s="201">
        <v>89.653176187709249</v>
      </c>
      <c r="D27" s="201">
        <v>93.264290427068332</v>
      </c>
      <c r="E27" s="198">
        <f t="shared" si="0"/>
        <v>96.128084797704076</v>
      </c>
      <c r="F27" s="201">
        <v>80.880441591292566</v>
      </c>
      <c r="G27" s="201">
        <v>77.968960175400952</v>
      </c>
      <c r="H27" s="198">
        <f t="shared" si="1"/>
        <v>103.73415447550136</v>
      </c>
      <c r="J27"/>
    </row>
    <row r="28" spans="2:10" ht="15" customHeight="1">
      <c r="B28" s="200" t="s">
        <v>92</v>
      </c>
      <c r="C28" s="201">
        <v>89.809251265556071</v>
      </c>
      <c r="D28" s="201">
        <v>91.372654132140241</v>
      </c>
      <c r="E28" s="198">
        <f t="shared" si="0"/>
        <v>98.288981663678911</v>
      </c>
      <c r="F28" s="201">
        <v>91.137891469598003</v>
      </c>
      <c r="G28" s="201">
        <v>78.396941432355021</v>
      </c>
      <c r="H28" s="198">
        <f t="shared" si="1"/>
        <v>116.25184580477101</v>
      </c>
      <c r="J28"/>
    </row>
    <row r="29" spans="2:10" ht="15" customHeight="1">
      <c r="B29" s="200" t="s">
        <v>93</v>
      </c>
      <c r="C29" s="201">
        <v>93.356903120611264</v>
      </c>
      <c r="D29" s="201">
        <v>92.374431305955</v>
      </c>
      <c r="E29" s="198">
        <f t="shared" si="0"/>
        <v>101.06357549461084</v>
      </c>
      <c r="F29" s="201">
        <v>94.762441207034925</v>
      </c>
      <c r="G29" s="201">
        <v>87.132805323996394</v>
      </c>
      <c r="H29" s="198">
        <f t="shared" si="1"/>
        <v>108.7563298974116</v>
      </c>
      <c r="J29"/>
    </row>
    <row r="30" spans="2:10" ht="15" customHeight="1">
      <c r="B30" s="200" t="s">
        <v>94</v>
      </c>
      <c r="C30" s="201">
        <v>98.621089148522429</v>
      </c>
      <c r="D30" s="201">
        <v>94.72940900859804</v>
      </c>
      <c r="E30" s="198">
        <f t="shared" si="0"/>
        <v>104.10820692396716</v>
      </c>
      <c r="F30" s="201">
        <v>88.346033496921109</v>
      </c>
      <c r="G30" s="201">
        <v>86.89649370587621</v>
      </c>
      <c r="H30" s="198">
        <f t="shared" si="1"/>
        <v>101.66812230186324</v>
      </c>
      <c r="J30"/>
    </row>
    <row r="31" spans="2:10" ht="15" customHeight="1">
      <c r="B31" s="200" t="s">
        <v>95</v>
      </c>
      <c r="C31" s="201">
        <v>91.967561313672689</v>
      </c>
      <c r="D31" s="201">
        <v>93.303736232835092</v>
      </c>
      <c r="E31" s="198">
        <f t="shared" si="0"/>
        <v>98.56792988886528</v>
      </c>
      <c r="F31" s="201">
        <v>80.64295842804961</v>
      </c>
      <c r="G31" s="201">
        <v>82.578953403542272</v>
      </c>
      <c r="H31" s="198">
        <f t="shared" si="1"/>
        <v>97.655583056336454</v>
      </c>
      <c r="J31"/>
    </row>
    <row r="32" spans="2:10" ht="15" customHeight="1">
      <c r="B32" s="200" t="s">
        <v>96</v>
      </c>
      <c r="C32" s="201">
        <v>93.523614826693404</v>
      </c>
      <c r="D32" s="201">
        <v>94.4170770769218</v>
      </c>
      <c r="E32" s="198">
        <f t="shared" si="0"/>
        <v>99.053706937463772</v>
      </c>
      <c r="F32" s="201">
        <v>91.568648658988991</v>
      </c>
      <c r="G32" s="201">
        <v>89.558131560067878</v>
      </c>
      <c r="H32" s="198">
        <f t="shared" si="1"/>
        <v>102.24492970531954</v>
      </c>
      <c r="J32"/>
    </row>
    <row r="33" spans="2:10" ht="15" customHeight="1">
      <c r="B33" s="200" t="s">
        <v>97</v>
      </c>
      <c r="C33" s="201">
        <v>91.647743730666349</v>
      </c>
      <c r="D33" s="201">
        <v>88.459741517024412</v>
      </c>
      <c r="E33" s="198">
        <f t="shared" si="0"/>
        <v>103.60390179642158</v>
      </c>
      <c r="F33" s="201">
        <v>85.408231479902824</v>
      </c>
      <c r="G33" s="201">
        <v>86.369262272281105</v>
      </c>
      <c r="H33" s="198">
        <f t="shared" si="1"/>
        <v>98.887299987177599</v>
      </c>
      <c r="J33"/>
    </row>
    <row r="34" spans="2:10" ht="15" customHeight="1">
      <c r="B34" s="200" t="s">
        <v>98</v>
      </c>
      <c r="C34" s="201">
        <v>91.720016236782087</v>
      </c>
      <c r="D34" s="201">
        <v>90.525467485710777</v>
      </c>
      <c r="E34" s="198">
        <f t="shared" si="0"/>
        <v>101.31957203232325</v>
      </c>
      <c r="F34" s="201">
        <v>89.947492378826837</v>
      </c>
      <c r="G34" s="201">
        <v>75.481056751072401</v>
      </c>
      <c r="H34" s="198">
        <f t="shared" si="1"/>
        <v>119.16565062869088</v>
      </c>
      <c r="J34"/>
    </row>
    <row r="35" spans="2:10" ht="15" customHeight="1">
      <c r="B35" s="200" t="s">
        <v>99</v>
      </c>
      <c r="C35" s="201">
        <v>93.338578603674421</v>
      </c>
      <c r="D35" s="201">
        <v>94.613675976407976</v>
      </c>
      <c r="E35" s="198">
        <f t="shared" si="0"/>
        <v>98.652311772505811</v>
      </c>
      <c r="F35" s="201">
        <v>85.970155395713959</v>
      </c>
      <c r="G35" s="201">
        <v>89.577005006285788</v>
      </c>
      <c r="H35" s="198">
        <f t="shared" si="1"/>
        <v>95.973464830266735</v>
      </c>
      <c r="J35"/>
    </row>
    <row r="36" spans="2:10" ht="15" customHeight="1">
      <c r="B36" s="202" t="s">
        <v>100</v>
      </c>
      <c r="C36" s="201">
        <v>93.959813813886456</v>
      </c>
      <c r="D36" s="201">
        <v>91.685032148573939</v>
      </c>
      <c r="E36" s="198">
        <f t="shared" si="0"/>
        <v>102.48108291179554</v>
      </c>
      <c r="F36" s="201">
        <v>82.280535728263743</v>
      </c>
      <c r="G36" s="201">
        <v>82.888545765179387</v>
      </c>
      <c r="H36" s="198">
        <f t="shared" si="1"/>
        <v>99.266472790295879</v>
      </c>
      <c r="J36"/>
    </row>
    <row r="37" spans="2:10" ht="6" customHeight="1" thickBot="1">
      <c r="B37" s="108"/>
      <c r="C37" s="123"/>
      <c r="D37" s="123"/>
      <c r="E37" s="123"/>
      <c r="F37" s="123"/>
      <c r="G37" s="123"/>
      <c r="H37" s="123"/>
      <c r="J37"/>
    </row>
    <row r="38" spans="2:10" ht="23.25" customHeight="1">
      <c r="B38" s="355" t="s">
        <v>128</v>
      </c>
      <c r="C38" s="355"/>
      <c r="D38" s="355"/>
      <c r="E38" s="355"/>
      <c r="F38" s="355"/>
      <c r="G38" s="355"/>
      <c r="H38" s="355"/>
      <c r="J38"/>
    </row>
    <row r="39" spans="2:10" ht="22.5" customHeight="1">
      <c r="B39" s="356" t="s">
        <v>129</v>
      </c>
      <c r="C39" s="356"/>
      <c r="D39" s="356"/>
      <c r="E39" s="356"/>
      <c r="F39" s="356"/>
      <c r="G39" s="356"/>
      <c r="H39" s="356"/>
      <c r="J39"/>
    </row>
    <row r="40" spans="2:10" ht="12" customHeight="1">
      <c r="B40" s="349" t="s">
        <v>2</v>
      </c>
      <c r="C40" s="349"/>
      <c r="D40" s="349"/>
      <c r="E40" s="349"/>
      <c r="F40" s="349"/>
      <c r="G40" s="349"/>
      <c r="H40" s="349"/>
      <c r="J40"/>
    </row>
    <row r="41" spans="2:10">
      <c r="C41"/>
      <c r="D41"/>
      <c r="F41"/>
      <c r="G41"/>
      <c r="J41"/>
    </row>
    <row r="42" spans="2:10">
      <c r="B42"/>
      <c r="C42"/>
      <c r="D42"/>
      <c r="F42"/>
      <c r="G42"/>
      <c r="J42"/>
    </row>
    <row r="43" spans="2:10">
      <c r="B43"/>
      <c r="C43"/>
      <c r="D43"/>
      <c r="F43"/>
      <c r="G43"/>
      <c r="J43"/>
    </row>
    <row r="44" spans="2:10">
      <c r="B44"/>
      <c r="C44"/>
      <c r="D44"/>
      <c r="F44"/>
      <c r="G44"/>
      <c r="J44"/>
    </row>
    <row r="45" spans="2:10">
      <c r="B45"/>
      <c r="C45"/>
      <c r="D45"/>
      <c r="F45"/>
      <c r="G45"/>
      <c r="J45"/>
    </row>
    <row r="46" spans="2:10">
      <c r="B46"/>
      <c r="C46"/>
      <c r="D46"/>
      <c r="F46"/>
      <c r="G46"/>
      <c r="J46"/>
    </row>
    <row r="47" spans="2:10">
      <c r="B47"/>
      <c r="C47"/>
      <c r="D47"/>
      <c r="F47"/>
      <c r="G47"/>
      <c r="J47"/>
    </row>
    <row r="48" spans="2:10">
      <c r="B48"/>
      <c r="C48"/>
      <c r="D48"/>
      <c r="F48"/>
      <c r="G48"/>
      <c r="J48"/>
    </row>
    <row r="49" spans="2:10">
      <c r="B49"/>
      <c r="C49"/>
      <c r="D49"/>
      <c r="F49"/>
      <c r="G49"/>
      <c r="J49"/>
    </row>
    <row r="50" spans="2:10">
      <c r="B50"/>
      <c r="C50"/>
      <c r="D50"/>
      <c r="F50"/>
      <c r="G50"/>
      <c r="J50"/>
    </row>
    <row r="51" spans="2:10">
      <c r="B51"/>
      <c r="C51"/>
      <c r="D51"/>
      <c r="F51"/>
      <c r="G51"/>
      <c r="J51"/>
    </row>
    <row r="52" spans="2:10">
      <c r="B52"/>
      <c r="C52"/>
      <c r="D52"/>
      <c r="F52"/>
      <c r="G52"/>
      <c r="J52"/>
    </row>
    <row r="53" spans="2:10">
      <c r="B53"/>
      <c r="C53"/>
      <c r="D53"/>
      <c r="F53"/>
      <c r="G53"/>
      <c r="J53"/>
    </row>
    <row r="54" spans="2:10">
      <c r="B54"/>
      <c r="C54"/>
      <c r="D54"/>
      <c r="F54"/>
      <c r="G54"/>
      <c r="J54"/>
    </row>
    <row r="55" spans="2:10">
      <c r="B55"/>
      <c r="C55"/>
      <c r="D55"/>
      <c r="F55"/>
      <c r="G55"/>
      <c r="J55"/>
    </row>
    <row r="56" spans="2:10">
      <c r="B56"/>
      <c r="C56"/>
      <c r="D56"/>
      <c r="F56"/>
      <c r="G56"/>
      <c r="J56"/>
    </row>
    <row r="57" spans="2:10">
      <c r="B57"/>
      <c r="C57"/>
      <c r="D57"/>
      <c r="F57"/>
      <c r="G57"/>
      <c r="J57"/>
    </row>
    <row r="58" spans="2:10">
      <c r="B58"/>
      <c r="C58"/>
      <c r="D58"/>
      <c r="F58"/>
      <c r="G58"/>
      <c r="J58"/>
    </row>
    <row r="59" spans="2:10">
      <c r="B59"/>
      <c r="C59"/>
      <c r="D59"/>
      <c r="F59"/>
      <c r="G59"/>
      <c r="J59"/>
    </row>
    <row r="60" spans="2:10">
      <c r="B60"/>
      <c r="C60"/>
      <c r="D60"/>
      <c r="F60"/>
      <c r="G60"/>
      <c r="J60"/>
    </row>
    <row r="61" spans="2:10">
      <c r="B61"/>
      <c r="C61"/>
      <c r="D61"/>
      <c r="F61"/>
      <c r="G61"/>
      <c r="J61"/>
    </row>
    <row r="62" spans="2:10">
      <c r="B62"/>
      <c r="C62"/>
      <c r="D62"/>
      <c r="F62"/>
      <c r="G62"/>
    </row>
    <row r="63" spans="2:10">
      <c r="B63"/>
      <c r="C63"/>
      <c r="D63"/>
    </row>
    <row r="64" spans="2:10">
      <c r="B64"/>
      <c r="C64"/>
      <c r="D64"/>
    </row>
    <row r="65" spans="2:4">
      <c r="B65"/>
      <c r="C65"/>
      <c r="D65"/>
    </row>
    <row r="66" spans="2:4">
      <c r="B66"/>
      <c r="C66"/>
      <c r="D66"/>
    </row>
    <row r="67" spans="2:4">
      <c r="B67"/>
      <c r="C67"/>
      <c r="D67"/>
    </row>
    <row r="68" spans="2:4">
      <c r="B68"/>
      <c r="C68"/>
      <c r="D68"/>
    </row>
    <row r="69" spans="2:4">
      <c r="B69"/>
      <c r="C69"/>
      <c r="D69"/>
    </row>
    <row r="70" spans="2:4">
      <c r="B70"/>
      <c r="C70"/>
      <c r="D70"/>
    </row>
    <row r="71" spans="2:4">
      <c r="B71"/>
      <c r="C71"/>
      <c r="D71"/>
    </row>
    <row r="72" spans="2:4">
      <c r="B72"/>
      <c r="C72"/>
      <c r="D72"/>
    </row>
    <row r="73" spans="2:4">
      <c r="B73"/>
      <c r="C73"/>
      <c r="D73"/>
    </row>
    <row r="74" spans="2:4">
      <c r="B74"/>
      <c r="C74"/>
      <c r="D74"/>
    </row>
    <row r="75" spans="2:4">
      <c r="B75"/>
      <c r="C75"/>
      <c r="D75"/>
    </row>
    <row r="76" spans="2:4">
      <c r="B76"/>
      <c r="C76"/>
      <c r="D76"/>
    </row>
    <row r="77" spans="2:4">
      <c r="B77"/>
      <c r="C77"/>
      <c r="D77"/>
    </row>
    <row r="78" spans="2:4">
      <c r="B78"/>
      <c r="C78"/>
      <c r="D78"/>
    </row>
    <row r="79" spans="2:4">
      <c r="B79"/>
      <c r="C79"/>
      <c r="D79"/>
    </row>
    <row r="80" spans="2:4">
      <c r="B80"/>
      <c r="C80"/>
      <c r="D80"/>
    </row>
    <row r="81" spans="2:4">
      <c r="B81"/>
      <c r="C81"/>
      <c r="D81"/>
    </row>
    <row r="82" spans="2:4">
      <c r="B82"/>
      <c r="C82"/>
      <c r="D82"/>
    </row>
    <row r="83" spans="2:4">
      <c r="B83"/>
      <c r="C83"/>
      <c r="D83"/>
    </row>
    <row r="84" spans="2:4">
      <c r="B84"/>
      <c r="C84"/>
      <c r="D84"/>
    </row>
    <row r="85" spans="2:4">
      <c r="B85"/>
      <c r="C85"/>
      <c r="D85"/>
    </row>
    <row r="86" spans="2:4">
      <c r="B86"/>
      <c r="C86"/>
      <c r="D86"/>
    </row>
    <row r="87" spans="2:4">
      <c r="B87"/>
      <c r="C87"/>
      <c r="D87"/>
    </row>
    <row r="88" spans="2:4">
      <c r="B88"/>
      <c r="C88"/>
      <c r="D88"/>
    </row>
    <row r="89" spans="2:4">
      <c r="B89"/>
      <c r="C89"/>
      <c r="D89"/>
    </row>
    <row r="90" spans="2:4">
      <c r="B90"/>
      <c r="C90"/>
      <c r="D90"/>
    </row>
    <row r="91" spans="2:4">
      <c r="B91"/>
      <c r="C91"/>
      <c r="D91"/>
    </row>
    <row r="92" spans="2:4">
      <c r="B92"/>
      <c r="C92"/>
      <c r="D92"/>
    </row>
    <row r="93" spans="2:4">
      <c r="B93"/>
      <c r="C93"/>
      <c r="D93"/>
    </row>
    <row r="94" spans="2:4">
      <c r="B94"/>
      <c r="C94"/>
      <c r="D94"/>
    </row>
    <row r="95" spans="2:4">
      <c r="B95"/>
      <c r="C95"/>
      <c r="D95"/>
    </row>
    <row r="96" spans="2:4">
      <c r="B96"/>
      <c r="C96"/>
      <c r="D96"/>
    </row>
    <row r="97" spans="2:4">
      <c r="B97"/>
      <c r="C97"/>
      <c r="D97"/>
    </row>
    <row r="98" spans="2:4">
      <c r="B98"/>
      <c r="C98"/>
      <c r="D98"/>
    </row>
    <row r="99" spans="2:4">
      <c r="B99"/>
      <c r="C99"/>
      <c r="D99"/>
    </row>
    <row r="100" spans="2:4">
      <c r="B100"/>
      <c r="C100"/>
      <c r="D100"/>
    </row>
    <row r="101" spans="2:4">
      <c r="B101"/>
      <c r="C101"/>
      <c r="D101"/>
    </row>
    <row r="102" spans="2:4">
      <c r="B102"/>
      <c r="C102"/>
      <c r="D102"/>
    </row>
    <row r="103" spans="2:4">
      <c r="B103"/>
      <c r="C103"/>
      <c r="D103"/>
    </row>
    <row r="104" spans="2:4">
      <c r="B104"/>
      <c r="C104"/>
      <c r="D104"/>
    </row>
    <row r="105" spans="2:4">
      <c r="B105"/>
      <c r="C105"/>
      <c r="D105"/>
    </row>
    <row r="106" spans="2:4">
      <c r="B106"/>
      <c r="C106"/>
      <c r="D106"/>
    </row>
    <row r="107" spans="2:4">
      <c r="B107"/>
      <c r="C107"/>
      <c r="D107"/>
    </row>
    <row r="108" spans="2:4">
      <c r="B108"/>
      <c r="C108"/>
      <c r="D108"/>
    </row>
    <row r="109" spans="2:4">
      <c r="B109"/>
      <c r="C109"/>
      <c r="D109"/>
    </row>
    <row r="110" spans="2:4">
      <c r="B110"/>
      <c r="C110"/>
      <c r="D110"/>
    </row>
    <row r="111" spans="2:4">
      <c r="B111"/>
      <c r="C111"/>
      <c r="D111"/>
    </row>
    <row r="112" spans="2:4">
      <c r="B112"/>
      <c r="C112"/>
      <c r="D112"/>
    </row>
    <row r="113" spans="2:4">
      <c r="B113"/>
      <c r="C113"/>
      <c r="D113"/>
    </row>
    <row r="114" spans="2:4">
      <c r="B114"/>
      <c r="C114"/>
      <c r="D114"/>
    </row>
    <row r="115" spans="2:4">
      <c r="B115"/>
      <c r="C115"/>
      <c r="D115"/>
    </row>
    <row r="116" spans="2:4">
      <c r="B116"/>
      <c r="C116"/>
      <c r="D116"/>
    </row>
    <row r="117" spans="2:4">
      <c r="B117"/>
      <c r="C117"/>
      <c r="D117"/>
    </row>
    <row r="118" spans="2:4">
      <c r="B118"/>
      <c r="C118"/>
      <c r="D118"/>
    </row>
    <row r="119" spans="2:4">
      <c r="B119"/>
      <c r="C119"/>
      <c r="D119"/>
    </row>
    <row r="120" spans="2:4">
      <c r="B120"/>
      <c r="C120"/>
      <c r="D120"/>
    </row>
    <row r="121" spans="2:4">
      <c r="B121"/>
      <c r="C121"/>
      <c r="D121"/>
    </row>
    <row r="122" spans="2:4">
      <c r="B122"/>
      <c r="C122"/>
      <c r="D122"/>
    </row>
    <row r="123" spans="2:4">
      <c r="B123"/>
      <c r="C123"/>
      <c r="D123"/>
    </row>
    <row r="124" spans="2:4">
      <c r="B124"/>
      <c r="C124"/>
      <c r="D124"/>
    </row>
    <row r="125" spans="2:4">
      <c r="B125"/>
      <c r="C125"/>
      <c r="D125"/>
    </row>
    <row r="126" spans="2:4">
      <c r="B126"/>
      <c r="C126"/>
      <c r="D126"/>
    </row>
    <row r="127" spans="2:4">
      <c r="B127"/>
      <c r="C127"/>
      <c r="D127"/>
    </row>
    <row r="128" spans="2:4">
      <c r="B128"/>
      <c r="C128"/>
      <c r="D128"/>
    </row>
    <row r="129" spans="2:4">
      <c r="B129"/>
      <c r="C129"/>
      <c r="D129"/>
    </row>
    <row r="130" spans="2:4">
      <c r="B130"/>
      <c r="C130"/>
      <c r="D130"/>
    </row>
    <row r="131" spans="2:4">
      <c r="B131"/>
      <c r="C131"/>
      <c r="D131"/>
    </row>
    <row r="132" spans="2:4">
      <c r="B132"/>
      <c r="C132"/>
      <c r="D132"/>
    </row>
    <row r="133" spans="2:4">
      <c r="B133"/>
      <c r="C133"/>
      <c r="D133"/>
    </row>
    <row r="134" spans="2:4">
      <c r="B134"/>
      <c r="C134"/>
      <c r="D134"/>
    </row>
    <row r="135" spans="2:4">
      <c r="B135"/>
      <c r="C135"/>
      <c r="D135"/>
    </row>
    <row r="136" spans="2:4">
      <c r="B136"/>
      <c r="C136"/>
      <c r="D136"/>
    </row>
    <row r="137" spans="2:4">
      <c r="B137"/>
      <c r="C137"/>
      <c r="D137"/>
    </row>
    <row r="138" spans="2:4">
      <c r="B138"/>
      <c r="C138"/>
      <c r="D138"/>
    </row>
    <row r="139" spans="2:4">
      <c r="B139"/>
      <c r="C139"/>
      <c r="D139"/>
    </row>
    <row r="140" spans="2:4">
      <c r="B140"/>
      <c r="C140"/>
      <c r="D140"/>
    </row>
    <row r="141" spans="2:4">
      <c r="B141"/>
      <c r="C141"/>
      <c r="D141"/>
    </row>
    <row r="142" spans="2:4">
      <c r="B142"/>
      <c r="C142"/>
      <c r="D142"/>
    </row>
    <row r="143" spans="2:4">
      <c r="B143"/>
      <c r="C143"/>
      <c r="D143"/>
    </row>
    <row r="144" spans="2:4">
      <c r="B144"/>
      <c r="C144"/>
      <c r="D144"/>
    </row>
    <row r="145" spans="2:4">
      <c r="B145"/>
      <c r="C145"/>
      <c r="D145"/>
    </row>
    <row r="146" spans="2:4">
      <c r="B146"/>
      <c r="C146"/>
      <c r="D146"/>
    </row>
    <row r="147" spans="2:4">
      <c r="B147"/>
      <c r="C147"/>
      <c r="D147"/>
    </row>
    <row r="148" spans="2:4">
      <c r="B148"/>
      <c r="C148"/>
      <c r="D148"/>
    </row>
    <row r="149" spans="2:4">
      <c r="B149"/>
      <c r="C149"/>
      <c r="D149"/>
    </row>
    <row r="150" spans="2:4">
      <c r="B150"/>
      <c r="C150"/>
      <c r="D150"/>
    </row>
    <row r="151" spans="2:4">
      <c r="B151"/>
      <c r="C151"/>
      <c r="D151"/>
    </row>
    <row r="152" spans="2:4">
      <c r="B152"/>
      <c r="C152"/>
      <c r="D152"/>
    </row>
    <row r="153" spans="2:4">
      <c r="B153"/>
      <c r="C153"/>
      <c r="D153"/>
    </row>
    <row r="154" spans="2:4">
      <c r="B154"/>
      <c r="C154"/>
      <c r="D154"/>
    </row>
    <row r="155" spans="2:4">
      <c r="B155"/>
      <c r="C155"/>
      <c r="D155"/>
    </row>
  </sheetData>
  <sortState xmlns:xlrd2="http://schemas.microsoft.com/office/spreadsheetml/2017/richdata2" ref="K11:L36">
    <sortCondition descending="1" ref="L11:L36"/>
  </sortState>
  <mergeCells count="9">
    <mergeCell ref="B40:H40"/>
    <mergeCell ref="B6:B7"/>
    <mergeCell ref="C6:E6"/>
    <mergeCell ref="F6:H6"/>
    <mergeCell ref="B2:H2"/>
    <mergeCell ref="B3:H3"/>
    <mergeCell ref="B4:H4"/>
    <mergeCell ref="B38:H38"/>
    <mergeCell ref="B39:H39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40"/>
  <sheetViews>
    <sheetView showGridLines="0" zoomScaleNormal="100" workbookViewId="0">
      <selection activeCell="A28" sqref="A28:XFD35"/>
    </sheetView>
  </sheetViews>
  <sheetFormatPr baseColWidth="10" defaultRowHeight="12.75"/>
  <cols>
    <col min="1" max="1" width="6.42578125" style="2" customWidth="1"/>
    <col min="2" max="2" width="5.85546875" style="2" customWidth="1"/>
    <col min="3" max="14" width="6.7109375" style="2" customWidth="1"/>
    <col min="15" max="15" width="9.42578125" style="2" customWidth="1"/>
    <col min="16" max="16" width="6" style="2" customWidth="1"/>
    <col min="17" max="24" width="6.28515625" style="2" hidden="1" customWidth="1"/>
    <col min="25" max="25" width="7.140625" style="2" hidden="1" customWidth="1"/>
    <col min="26" max="35" width="7.85546875" style="2" customWidth="1"/>
    <col min="36" max="36" width="7.5703125" style="2" customWidth="1"/>
    <col min="37" max="37" width="6.7109375" style="2" customWidth="1"/>
    <col min="38" max="38" width="7.28515625" style="2" customWidth="1"/>
    <col min="39" max="16384" width="11.42578125" style="2"/>
  </cols>
  <sheetData>
    <row r="1" spans="1:26" ht="14.25" customHeight="1">
      <c r="A1" s="5"/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273"/>
    </row>
    <row r="2" spans="1:26" ht="15">
      <c r="B2" s="360" t="s">
        <v>107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163"/>
      <c r="O2" s="163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273"/>
    </row>
    <row r="3" spans="1:26" ht="30.75" customHeight="1">
      <c r="B3" s="360" t="s">
        <v>176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164"/>
      <c r="O3" s="164"/>
      <c r="P3" s="3"/>
      <c r="Q3" s="6"/>
      <c r="R3" s="6"/>
      <c r="S3" s="6"/>
      <c r="T3" s="4"/>
      <c r="U3" s="7"/>
      <c r="V3" s="7"/>
      <c r="W3" s="7"/>
      <c r="X3" s="7"/>
      <c r="Y3" s="274"/>
      <c r="Z3" s="275"/>
    </row>
    <row r="4" spans="1:26" ht="15.75" customHeight="1">
      <c r="B4" s="358" t="s">
        <v>3</v>
      </c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165"/>
      <c r="O4" s="165"/>
      <c r="P4" s="3"/>
      <c r="Q4" s="6"/>
      <c r="R4" s="6"/>
      <c r="S4" s="6"/>
      <c r="T4" s="4"/>
      <c r="U4" s="7"/>
      <c r="V4" s="7"/>
      <c r="W4" s="7"/>
      <c r="X4" s="7"/>
      <c r="Y4" s="276"/>
      <c r="Z4" s="277"/>
    </row>
    <row r="5" spans="1:26" ht="12.75" customHeight="1">
      <c r="A5" s="8"/>
      <c r="B5" s="8"/>
      <c r="C5" s="8"/>
      <c r="D5" s="8"/>
      <c r="E5" s="8"/>
      <c r="F5" s="9"/>
      <c r="G5" s="9"/>
      <c r="H5" s="9"/>
      <c r="I5" s="9"/>
      <c r="J5" s="9"/>
      <c r="K5" s="9"/>
      <c r="L5" s="9"/>
      <c r="M5" s="9"/>
      <c r="N5" s="9"/>
      <c r="O5" s="9"/>
      <c r="P5" s="12"/>
      <c r="Q5" s="6"/>
      <c r="R5" s="6"/>
      <c r="S5" s="11"/>
      <c r="T5" s="13"/>
      <c r="U5" s="14"/>
      <c r="V5" s="15"/>
      <c r="W5" s="6"/>
      <c r="X5" s="6"/>
      <c r="Y5" s="6"/>
      <c r="Z5" s="16"/>
    </row>
    <row r="6" spans="1:26">
      <c r="A6" s="8"/>
      <c r="B6" s="8"/>
      <c r="C6" s="8"/>
      <c r="D6" s="8"/>
      <c r="E6" s="8"/>
      <c r="F6" s="9"/>
      <c r="G6" s="9"/>
      <c r="H6" s="9"/>
      <c r="I6" s="9"/>
      <c r="J6" s="9"/>
      <c r="K6" s="9"/>
      <c r="L6" s="9"/>
      <c r="M6" s="9"/>
      <c r="N6" s="9"/>
      <c r="O6" s="9"/>
      <c r="V6" s="17"/>
    </row>
    <row r="7" spans="1:26" ht="12.75" customHeight="1">
      <c r="A7" s="8"/>
      <c r="B7" s="8"/>
      <c r="C7" s="8"/>
      <c r="D7" s="8"/>
      <c r="E7" s="8"/>
      <c r="F7" s="9"/>
      <c r="G7" s="9"/>
      <c r="H7" s="9"/>
      <c r="I7" s="9"/>
      <c r="J7" s="9"/>
      <c r="K7" s="9"/>
      <c r="L7" s="9"/>
      <c r="M7" s="9"/>
      <c r="N7" s="9"/>
      <c r="O7" s="9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>
      <c r="A8" s="8"/>
      <c r="B8" s="8"/>
      <c r="C8" s="8"/>
      <c r="D8" s="8"/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>
      <c r="A9" s="8"/>
      <c r="B9" s="8"/>
      <c r="C9" s="8"/>
      <c r="D9" s="8"/>
      <c r="E9" s="8"/>
      <c r="F9" s="9"/>
      <c r="G9" s="9"/>
      <c r="H9" s="9"/>
      <c r="I9" s="9"/>
      <c r="J9" s="9"/>
      <c r="K9" s="9"/>
      <c r="L9" s="9"/>
      <c r="M9" s="9"/>
      <c r="N9" s="9"/>
      <c r="O9" s="9"/>
      <c r="P9" s="4"/>
      <c r="Q9" s="4"/>
      <c r="R9" s="4"/>
      <c r="S9" s="4"/>
      <c r="T9" s="4"/>
      <c r="U9" s="4"/>
      <c r="V9" s="18"/>
      <c r="W9" s="4"/>
      <c r="X9" s="4"/>
      <c r="Y9" s="4"/>
      <c r="Z9" s="4"/>
    </row>
    <row r="10" spans="1:26" ht="12.75" customHeight="1">
      <c r="A10" s="8"/>
      <c r="B10" s="8"/>
      <c r="C10" s="8"/>
      <c r="D10" s="8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19"/>
      <c r="Q10" s="19"/>
      <c r="R10" s="19"/>
      <c r="S10" s="19"/>
      <c r="T10" s="19"/>
      <c r="U10" s="20"/>
      <c r="V10" s="20"/>
      <c r="W10" s="19"/>
      <c r="X10" s="19"/>
      <c r="Y10" s="19"/>
      <c r="Z10" s="278"/>
    </row>
    <row r="11" spans="1:26" ht="12.75" customHeight="1">
      <c r="A11" s="8"/>
      <c r="B11" s="8"/>
      <c r="C11" s="8"/>
      <c r="D11" s="8"/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279"/>
      <c r="Q11" s="279"/>
      <c r="R11" s="279"/>
      <c r="S11" s="279"/>
      <c r="T11" s="279"/>
      <c r="U11" s="280"/>
      <c r="V11" s="280"/>
      <c r="W11" s="279"/>
      <c r="X11" s="279"/>
      <c r="Y11" s="279"/>
      <c r="Z11" s="273"/>
    </row>
    <row r="12" spans="1:26" ht="12.75" customHeight="1">
      <c r="A12" s="8"/>
      <c r="B12" s="8"/>
      <c r="C12" s="8"/>
      <c r="D12" s="8"/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279"/>
      <c r="Q12" s="279"/>
      <c r="R12" s="279"/>
      <c r="S12" s="279"/>
      <c r="T12" s="279"/>
      <c r="U12" s="280"/>
      <c r="V12" s="280"/>
      <c r="W12" s="279"/>
      <c r="X12" s="279"/>
      <c r="Y12" s="279"/>
      <c r="Z12" s="273"/>
    </row>
    <row r="13" spans="1:26">
      <c r="A13" s="8"/>
      <c r="B13" s="8"/>
      <c r="C13" s="8"/>
      <c r="D13" s="8"/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3"/>
      <c r="Q13" s="6"/>
      <c r="R13" s="6"/>
      <c r="S13" s="6"/>
      <c r="U13" s="17"/>
      <c r="V13" s="17"/>
      <c r="Z13" s="281"/>
    </row>
    <row r="14" spans="1:26">
      <c r="A14" s="8"/>
      <c r="B14" s="8"/>
      <c r="C14" s="8"/>
      <c r="D14" s="8"/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1:26">
      <c r="A15" s="8"/>
      <c r="B15" s="8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1"/>
      <c r="Q15" s="1"/>
    </row>
    <row r="16" spans="1:26">
      <c r="A16" s="8"/>
      <c r="B16" s="8"/>
      <c r="C16" s="8"/>
      <c r="D16" s="8"/>
      <c r="E16" s="8"/>
      <c r="F16" s="9"/>
      <c r="G16" s="9"/>
      <c r="H16" s="9"/>
      <c r="I16" s="9"/>
      <c r="J16" s="9"/>
      <c r="K16" s="9"/>
      <c r="L16" s="9"/>
      <c r="M16" s="9"/>
      <c r="N16" s="9"/>
      <c r="P16" s="1"/>
      <c r="Q16" s="1"/>
    </row>
    <row r="17" spans="1:17">
      <c r="A17" s="8"/>
      <c r="B17" s="8"/>
      <c r="C17" s="8"/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9"/>
      <c r="P17" s="1"/>
      <c r="Q17" s="1"/>
    </row>
    <row r="18" spans="1:17">
      <c r="A18" s="8"/>
      <c r="B18" s="8"/>
      <c r="C18" s="8"/>
      <c r="D18" s="8"/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1"/>
      <c r="Q18" s="1"/>
    </row>
    <row r="19" spans="1:17">
      <c r="A19" s="8"/>
      <c r="B19" s="8"/>
      <c r="C19" s="8"/>
      <c r="D19" s="8"/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1"/>
      <c r="Q19" s="1"/>
    </row>
    <row r="20" spans="1:17">
      <c r="A20" s="8"/>
      <c r="B20" s="8"/>
      <c r="C20" s="8"/>
      <c r="D20" s="8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1"/>
      <c r="Q20" s="1"/>
    </row>
    <row r="21" spans="1:17">
      <c r="A21" s="8"/>
      <c r="B21" s="8"/>
      <c r="C21" s="8"/>
      <c r="D21" s="8"/>
      <c r="E21" s="8"/>
      <c r="F21" s="9"/>
      <c r="G21" s="9"/>
      <c r="H21" s="9"/>
      <c r="I21" s="9"/>
      <c r="J21" s="9"/>
      <c r="K21" s="9"/>
      <c r="L21" s="9"/>
      <c r="M21" s="9"/>
      <c r="N21" s="9"/>
      <c r="O21" s="9"/>
      <c r="P21" s="1"/>
      <c r="Q21" s="1"/>
    </row>
    <row r="22" spans="1:17">
      <c r="A22" s="8"/>
      <c r="B22" s="8"/>
      <c r="C22" s="8"/>
      <c r="D22" s="8"/>
      <c r="E22" s="8"/>
      <c r="F22" s="9"/>
      <c r="G22" s="9"/>
      <c r="H22" s="9"/>
      <c r="I22" s="9"/>
      <c r="J22" s="9"/>
      <c r="K22" s="9"/>
      <c r="L22" s="9"/>
      <c r="M22" s="9"/>
      <c r="N22" s="9"/>
      <c r="O22" s="9"/>
      <c r="P22" s="1"/>
      <c r="Q22" s="1"/>
    </row>
    <row r="23" spans="1:17">
      <c r="A23" s="8"/>
      <c r="C23" s="8"/>
      <c r="D23" s="8"/>
      <c r="E23" s="8"/>
      <c r="F23" s="9"/>
      <c r="G23" s="9"/>
      <c r="H23" s="9"/>
      <c r="I23" s="9"/>
      <c r="J23" s="9"/>
      <c r="K23" s="9"/>
      <c r="L23" s="9"/>
      <c r="M23" s="9"/>
      <c r="N23" s="9"/>
      <c r="O23" s="9"/>
      <c r="P23" s="1"/>
      <c r="Q23" s="1"/>
    </row>
    <row r="24" spans="1:17" s="289" customFormat="1" ht="18.75" customHeight="1">
      <c r="A24" s="284"/>
      <c r="B24" s="285" t="s">
        <v>164</v>
      </c>
      <c r="C24" s="285"/>
      <c r="D24" s="286"/>
      <c r="E24" s="286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8"/>
      <c r="Q24" s="288"/>
    </row>
    <row r="25" spans="1:17" s="289" customFormat="1" ht="37.5" customHeight="1">
      <c r="A25" s="284"/>
      <c r="B25" s="357" t="s">
        <v>165</v>
      </c>
      <c r="C25" s="357"/>
      <c r="D25" s="357"/>
      <c r="E25" s="357"/>
      <c r="F25" s="357"/>
      <c r="G25" s="357"/>
      <c r="H25" s="357"/>
      <c r="I25" s="357"/>
      <c r="J25" s="357"/>
      <c r="K25" s="357"/>
      <c r="L25" s="357"/>
      <c r="M25" s="357"/>
      <c r="N25" s="287"/>
      <c r="O25" s="287"/>
      <c r="P25" s="288"/>
      <c r="Q25" s="288"/>
    </row>
    <row r="26" spans="1:17" ht="17.25" customHeight="1">
      <c r="A26" s="282"/>
      <c r="B26" s="216" t="s">
        <v>2</v>
      </c>
      <c r="C26" s="158"/>
      <c r="D26" s="8"/>
      <c r="E26" s="8"/>
      <c r="F26" s="9"/>
      <c r="G26" s="9"/>
      <c r="H26" s="9"/>
      <c r="I26" s="9"/>
      <c r="J26" s="9"/>
      <c r="K26" s="9"/>
      <c r="L26" s="9"/>
      <c r="M26" s="9"/>
      <c r="N26" s="9"/>
      <c r="O26" s="9"/>
      <c r="P26" s="1"/>
      <c r="Q26" s="1"/>
    </row>
    <row r="27" spans="1:17" ht="17.25" customHeight="1">
      <c r="A27" s="282"/>
      <c r="B27" s="216"/>
      <c r="C27" s="158"/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1"/>
      <c r="Q27" s="1"/>
    </row>
    <row r="28" spans="1:17" ht="17.25" customHeight="1">
      <c r="A28" s="282"/>
      <c r="B28" s="216"/>
      <c r="C28" s="158"/>
      <c r="D28" s="8"/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1"/>
      <c r="Q28" s="1"/>
    </row>
    <row r="29" spans="1:17" ht="17.25" customHeight="1">
      <c r="A29" s="282"/>
      <c r="B29" s="216"/>
      <c r="C29" s="158"/>
      <c r="D29" s="8"/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1"/>
      <c r="Q29" s="1"/>
    </row>
    <row r="30" spans="1:17" ht="17.25" customHeight="1">
      <c r="A30" s="282"/>
      <c r="B30" s="216"/>
      <c r="C30" s="158"/>
      <c r="D30" s="8"/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1"/>
      <c r="Q30" s="1"/>
    </row>
    <row r="31" spans="1:17" ht="17.25" customHeight="1">
      <c r="A31" s="282"/>
      <c r="B31" s="216"/>
      <c r="C31" s="158"/>
      <c r="D31" s="8"/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1"/>
      <c r="Q31" s="1"/>
    </row>
    <row r="32" spans="1:17" ht="17.25" customHeight="1">
      <c r="A32" s="282"/>
      <c r="B32" s="216"/>
      <c r="C32" s="158"/>
      <c r="D32" s="8"/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1"/>
      <c r="Q32" s="1"/>
    </row>
    <row r="33" spans="1:38" ht="17.25" customHeight="1">
      <c r="A33" s="282"/>
      <c r="B33" s="216"/>
      <c r="C33" s="158"/>
      <c r="D33" s="8"/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1"/>
      <c r="Q33" s="1"/>
    </row>
    <row r="34" spans="1:38" ht="17.25" customHeight="1">
      <c r="A34" s="282"/>
      <c r="B34" s="216"/>
      <c r="C34" s="158"/>
      <c r="D34" s="8"/>
      <c r="E34" s="8"/>
      <c r="F34" s="9"/>
      <c r="G34" s="9"/>
      <c r="H34" s="9"/>
      <c r="I34" s="9"/>
      <c r="J34" s="9"/>
      <c r="K34" s="9"/>
      <c r="L34" s="9"/>
      <c r="M34" s="9"/>
      <c r="N34" s="9"/>
      <c r="O34" s="9"/>
      <c r="P34" s="1"/>
      <c r="Q34" s="1"/>
    </row>
    <row r="35" spans="1:38" ht="17.25" customHeight="1">
      <c r="A35" s="282"/>
      <c r="B35" s="216"/>
      <c r="C35" s="158"/>
      <c r="D35" s="8"/>
      <c r="E35" s="8"/>
      <c r="F35" s="9"/>
      <c r="G35" s="9"/>
      <c r="H35" s="9"/>
      <c r="I35" s="9"/>
      <c r="J35" s="9"/>
      <c r="K35" s="9"/>
      <c r="L35" s="9"/>
      <c r="M35" s="9"/>
      <c r="N35" s="9"/>
      <c r="O35" s="9"/>
      <c r="P35" s="1"/>
      <c r="Q35" s="1"/>
    </row>
    <row r="36" spans="1:38" ht="17.25" customHeight="1">
      <c r="A36" s="282"/>
      <c r="B36" s="216"/>
      <c r="C36" s="158"/>
      <c r="D36" s="8"/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1"/>
      <c r="Q36" s="1"/>
      <c r="AA36" s="292"/>
      <c r="AB36" s="291"/>
      <c r="AC36" s="291"/>
      <c r="AD36" s="291"/>
      <c r="AE36" s="291"/>
      <c r="AF36" s="291"/>
      <c r="AG36" s="291"/>
      <c r="AH36" s="291"/>
      <c r="AI36" s="291"/>
      <c r="AJ36" s="291"/>
      <c r="AK36" s="291"/>
    </row>
    <row r="37" spans="1:38" ht="13.5" thickBo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AA37" s="292"/>
      <c r="AB37" s="291"/>
      <c r="AC37" s="291"/>
      <c r="AD37" s="291"/>
      <c r="AE37" s="291"/>
      <c r="AF37" s="291"/>
      <c r="AG37" s="291"/>
      <c r="AH37" s="291"/>
      <c r="AI37" s="291"/>
      <c r="AJ37" s="291"/>
      <c r="AK37" s="291"/>
    </row>
    <row r="38" spans="1:38">
      <c r="P38" s="217"/>
      <c r="Q38" s="218">
        <v>2001</v>
      </c>
      <c r="R38" s="219">
        <v>2002</v>
      </c>
      <c r="S38" s="219">
        <v>2003</v>
      </c>
      <c r="T38" s="219">
        <v>2004</v>
      </c>
      <c r="U38" s="219">
        <v>2005</v>
      </c>
      <c r="V38" s="220">
        <v>2006</v>
      </c>
      <c r="W38" s="220">
        <v>2007</v>
      </c>
      <c r="X38" s="220">
        <v>2008</v>
      </c>
      <c r="Y38" s="220">
        <v>2009</v>
      </c>
      <c r="Z38" s="220">
        <v>2011</v>
      </c>
      <c r="AA38" s="220">
        <v>2012</v>
      </c>
      <c r="AB38" s="220">
        <v>2013</v>
      </c>
      <c r="AC38" s="220">
        <v>2014</v>
      </c>
      <c r="AD38" s="220">
        <v>2015</v>
      </c>
      <c r="AE38" s="220">
        <v>2016</v>
      </c>
      <c r="AF38" s="220">
        <v>2017</v>
      </c>
      <c r="AG38" s="220">
        <v>2018</v>
      </c>
      <c r="AH38" s="221">
        <v>2019</v>
      </c>
      <c r="AI38" s="222">
        <v>2020</v>
      </c>
      <c r="AJ38" s="222">
        <v>2021</v>
      </c>
      <c r="AK38" s="222">
        <v>2022</v>
      </c>
      <c r="AL38" s="222">
        <v>2023</v>
      </c>
    </row>
    <row r="39" spans="1:38" ht="15.75">
      <c r="P39" s="223" t="s">
        <v>0</v>
      </c>
      <c r="Q39" s="224">
        <v>5.2844120747979559</v>
      </c>
      <c r="R39" s="225">
        <v>5.3321074423761843</v>
      </c>
      <c r="S39" s="225">
        <v>5.7977289472187152</v>
      </c>
      <c r="T39" s="225">
        <v>5.7977289472187152</v>
      </c>
      <c r="U39" s="226">
        <v>4.9273263787922588</v>
      </c>
      <c r="V39" s="227">
        <v>4.6314819175451447</v>
      </c>
      <c r="W39" s="228">
        <v>4.1785606846260208</v>
      </c>
      <c r="X39" s="228">
        <v>4.1256650961090315</v>
      </c>
      <c r="Y39" s="228">
        <v>3.6580932924185134</v>
      </c>
      <c r="Z39" s="283">
        <v>23.825810746936526</v>
      </c>
      <c r="AA39" s="283">
        <v>23.403019071847364</v>
      </c>
      <c r="AB39" s="283">
        <v>25.242200892145217</v>
      </c>
      <c r="AC39" s="283">
        <v>25.676383285102034</v>
      </c>
      <c r="AD39" s="283">
        <v>25.219012630419741</v>
      </c>
      <c r="AE39" s="283">
        <v>26.138855992778627</v>
      </c>
      <c r="AF39" s="283">
        <v>25.907337823702427</v>
      </c>
      <c r="AG39" s="283">
        <v>27.344265589328177</v>
      </c>
      <c r="AH39" s="283">
        <v>27.648679999999999</v>
      </c>
      <c r="AI39" s="283">
        <v>17.534129480773647</v>
      </c>
      <c r="AJ39" s="283">
        <v>23.157704939533335</v>
      </c>
      <c r="AK39" s="283">
        <v>24.979938193187525</v>
      </c>
      <c r="AL39" s="283">
        <v>27.375107336674514</v>
      </c>
    </row>
    <row r="40" spans="1:38" ht="16.5" thickBot="1">
      <c r="P40" s="232" t="s">
        <v>1</v>
      </c>
      <c r="Q40" s="233">
        <v>16.118741376516908</v>
      </c>
      <c r="R40" s="234">
        <v>15.887680838472704</v>
      </c>
      <c r="S40" s="235">
        <v>16.00193135391315</v>
      </c>
      <c r="T40" s="236">
        <v>15.306734224174107</v>
      </c>
      <c r="U40" s="234">
        <v>14.433681204338754</v>
      </c>
      <c r="V40" s="237">
        <v>13.780289761016391</v>
      </c>
      <c r="W40" s="238">
        <v>12.829320594178668</v>
      </c>
      <c r="X40" s="238">
        <v>12.408349140841182</v>
      </c>
      <c r="Y40" s="238">
        <v>11.656576235869778</v>
      </c>
      <c r="Z40" s="283">
        <v>25.026494673509188</v>
      </c>
      <c r="AA40" s="283">
        <v>27.043737347679428</v>
      </c>
      <c r="AB40" s="283">
        <v>27.870849627891033</v>
      </c>
      <c r="AC40" s="283">
        <v>28.560711836565659</v>
      </c>
      <c r="AD40" s="283">
        <v>28.840820365921466</v>
      </c>
      <c r="AE40" s="283">
        <v>30.625359136109132</v>
      </c>
      <c r="AF40" s="283">
        <v>30.077561708529959</v>
      </c>
      <c r="AG40" s="283">
        <v>30.267479632599638</v>
      </c>
      <c r="AH40" s="283">
        <v>29.77007</v>
      </c>
      <c r="AI40" s="283">
        <v>21.844441208564014</v>
      </c>
      <c r="AJ40" s="283">
        <v>28.448268504325156</v>
      </c>
      <c r="AK40" s="283">
        <v>29.617501342606626</v>
      </c>
      <c r="AL40" s="283">
        <v>32.662066956423608</v>
      </c>
    </row>
  </sheetData>
  <mergeCells count="14">
    <mergeCell ref="Y1:Y2"/>
    <mergeCell ref="B2:M2"/>
    <mergeCell ref="B3:M3"/>
    <mergeCell ref="P1:P2"/>
    <mergeCell ref="Q1:Q2"/>
    <mergeCell ref="R1:R2"/>
    <mergeCell ref="S1:S2"/>
    <mergeCell ref="T1:T2"/>
    <mergeCell ref="U1:U2"/>
    <mergeCell ref="B25:M25"/>
    <mergeCell ref="B4:M4"/>
    <mergeCell ref="V1:V2"/>
    <mergeCell ref="W1:W2"/>
    <mergeCell ref="X1:X2"/>
  </mergeCells>
  <printOptions horizontalCentered="1"/>
  <pageMargins left="0.78740157480314965" right="0.59055118110236227" top="0.98425196850393704" bottom="0.98425196850393704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Z44"/>
  <sheetViews>
    <sheetView showGridLines="0" workbookViewId="0">
      <selection activeCell="A28" sqref="A28:XFD40"/>
    </sheetView>
  </sheetViews>
  <sheetFormatPr baseColWidth="10" defaultRowHeight="12.75"/>
  <cols>
    <col min="1" max="1" width="6.140625" customWidth="1"/>
    <col min="2" max="5" width="11.42578125" customWidth="1"/>
  </cols>
  <sheetData>
    <row r="1" spans="2:13" ht="19.5" customHeight="1"/>
    <row r="2" spans="2:13" ht="14.25">
      <c r="B2" s="335" t="s">
        <v>111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63"/>
    </row>
    <row r="3" spans="2:13" ht="15.75" customHeight="1">
      <c r="B3" s="361" t="s">
        <v>177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246"/>
    </row>
    <row r="4" spans="2:13" ht="20.25" customHeight="1">
      <c r="B4" s="336" t="s">
        <v>51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245"/>
    </row>
    <row r="5" spans="2:13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2:13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2:13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2:13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2:13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2:13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2:13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2:13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2:13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2:13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2:13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2:13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2:13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2:13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19" spans="2:13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2:13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2:13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2:13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2:13">
      <c r="B26" s="101" t="s">
        <v>8</v>
      </c>
      <c r="C26" s="82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2:13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26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2:26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2:26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26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2:26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2:26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2:26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2:26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2:26" ht="13.5" thickBot="1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2:26" ht="13.5" thickBot="1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O42" s="33">
        <v>2012</v>
      </c>
      <c r="P42" s="33">
        <v>2013</v>
      </c>
      <c r="Q42" s="33">
        <v>2014</v>
      </c>
      <c r="R42" s="33">
        <v>2015</v>
      </c>
      <c r="S42" s="33">
        <v>2016</v>
      </c>
      <c r="T42" s="33">
        <v>2017</v>
      </c>
      <c r="U42" s="33">
        <v>2018</v>
      </c>
      <c r="V42" s="33">
        <v>2019</v>
      </c>
      <c r="W42" s="33">
        <v>2020</v>
      </c>
      <c r="X42" s="33">
        <v>2021</v>
      </c>
      <c r="Y42" s="33">
        <v>2022</v>
      </c>
      <c r="Z42" s="33">
        <v>2023</v>
      </c>
    </row>
    <row r="43" spans="2:26">
      <c r="N43" s="177" t="s">
        <v>48</v>
      </c>
      <c r="O43" s="175">
        <v>9.917388227373733</v>
      </c>
      <c r="P43" s="175">
        <v>9.8695268848782298</v>
      </c>
      <c r="Q43" s="175">
        <v>9.9068426648229888</v>
      </c>
      <c r="R43" s="175">
        <v>9.929572696879001</v>
      </c>
      <c r="S43" s="175">
        <v>9.9725789278078434</v>
      </c>
      <c r="T43" s="179">
        <v>10.024173775666112</v>
      </c>
      <c r="U43" s="179">
        <v>10.1</v>
      </c>
      <c r="V43" s="179">
        <v>10.155224607360436</v>
      </c>
      <c r="W43" s="179">
        <v>10.147011589479183</v>
      </c>
      <c r="X43" s="179">
        <v>10.097115741829425</v>
      </c>
      <c r="Y43" s="179">
        <v>10.210389888109942</v>
      </c>
      <c r="Z43" s="179">
        <v>10.348924727647946</v>
      </c>
    </row>
    <row r="44" spans="2:26">
      <c r="N44" s="178" t="s">
        <v>49</v>
      </c>
      <c r="O44" s="176">
        <v>10.219130314507169</v>
      </c>
      <c r="P44" s="176">
        <v>10.258360815603934</v>
      </c>
      <c r="Q44" s="176">
        <v>10.227797380152031</v>
      </c>
      <c r="R44" s="176">
        <v>10.243730661432789</v>
      </c>
      <c r="S44" s="176">
        <v>10.305118855081352</v>
      </c>
      <c r="T44" s="180">
        <v>10.333998429087696</v>
      </c>
      <c r="U44" s="180">
        <v>10.4</v>
      </c>
      <c r="V44" s="180">
        <v>10.490902898078305</v>
      </c>
      <c r="W44" s="180">
        <v>10.490178342046677</v>
      </c>
      <c r="X44" s="180">
        <v>10.411955899555798</v>
      </c>
      <c r="Y44" s="180">
        <v>10.516071148106134</v>
      </c>
      <c r="Z44" s="180">
        <v>10.65441850516773</v>
      </c>
    </row>
  </sheetData>
  <mergeCells count="3">
    <mergeCell ref="B2:L2"/>
    <mergeCell ref="B3:L3"/>
    <mergeCell ref="B4:L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Cuadro 5.1</vt:lpstr>
      <vt:lpstr>Cuadro 5.2 </vt:lpstr>
      <vt:lpstr>Gráfico 5.1</vt:lpstr>
      <vt:lpstr>Cuadro 5.3</vt:lpstr>
      <vt:lpstr>Cuadro 5.4</vt:lpstr>
      <vt:lpstr>Cuadro 5.5</vt:lpstr>
      <vt:lpstr>Cuadro 5.6</vt:lpstr>
      <vt:lpstr>Gráfico 5.2 </vt:lpstr>
      <vt:lpstr>Gráfico 5.3</vt:lpstr>
      <vt:lpstr>Cuadro 5.7</vt:lpstr>
      <vt:lpstr>Gráfico 5.4</vt:lpstr>
      <vt:lpstr>Gráfico 5.5</vt:lpstr>
      <vt:lpstr>Cuadro 5.8</vt:lpstr>
      <vt:lpstr>Gráfico 5.6</vt:lpstr>
      <vt:lpstr>Cuadro 5.9</vt:lpstr>
      <vt:lpstr>Gráfico 5.7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Cirila Gutierrez Espino</dc:creator>
  <cp:lastModifiedBy>Roxana Palomares Cristobal</cp:lastModifiedBy>
  <cp:lastPrinted>2022-08-04T19:15:44Z</cp:lastPrinted>
  <dcterms:created xsi:type="dcterms:W3CDTF">2014-12-05T21:02:51Z</dcterms:created>
  <dcterms:modified xsi:type="dcterms:W3CDTF">2024-12-19T19:58:29Z</dcterms:modified>
</cp:coreProperties>
</file>