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paredesz\Desktop\Mery Paredes\JUNTOS 2025\9. TRANSPARIENCIA 2025\FEBRERO\"/>
    </mc:Choice>
  </mc:AlternateContent>
  <xr:revisionPtr revIDLastSave="0" documentId="13_ncr:1_{BF3F3AC7-8FB3-4C45-B4B6-C015096EE034}" xr6:coauthVersionLast="47" xr6:coauthVersionMax="47" xr10:uidLastSave="{00000000-0000-0000-0000-000000000000}"/>
  <bookViews>
    <workbookView xWindow="-120" yWindow="-120" windowWidth="29040" windowHeight="15720" tabRatio="478" xr2:uid="{00000000-000D-0000-FFFF-FFFF00000000}"/>
  </bookViews>
  <sheets>
    <sheet name="Resumen NOV" sheetId="2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26" l="1"/>
  <c r="G38" i="26"/>
  <c r="D11" i="26"/>
  <c r="C11" i="26"/>
  <c r="B11" i="26"/>
  <c r="E11" i="26" l="1"/>
  <c r="D22" i="26" s="1"/>
  <c r="L12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ROMINA DEL CARMEN CARDENAS NUÑEZ</author>
  </authors>
  <commentList>
    <comment ref="D1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ROMINA DEL CARMEN CARDENAS NUÑEZ:
</t>
        </r>
        <r>
          <rPr>
            <sz val="9"/>
            <color indexed="81"/>
            <rFont val="Tahoma"/>
            <family val="2"/>
          </rPr>
          <t>10 acuerdo marco, 9 AS, 6CD, 3 SIE, 4 LP,1CP</t>
        </r>
      </text>
    </comment>
  </commentList>
</comments>
</file>

<file path=xl/sharedStrings.xml><?xml version="1.0" encoding="utf-8"?>
<sst xmlns="http://schemas.openxmlformats.org/spreadsheetml/2006/main" count="39" uniqueCount="34">
  <si>
    <t>Tipo de Proceso</t>
  </si>
  <si>
    <t>Concurso Publico</t>
  </si>
  <si>
    <t>Totales</t>
  </si>
  <si>
    <t>Adjudicación Simplificada</t>
  </si>
  <si>
    <t>PAC Inicial</t>
  </si>
  <si>
    <t>Inclusión</t>
  </si>
  <si>
    <t>Exclusión</t>
  </si>
  <si>
    <t>PAC Modificado</t>
  </si>
  <si>
    <t xml:space="preserve"> Programación</t>
  </si>
  <si>
    <t>Compras por catálogo</t>
  </si>
  <si>
    <t>Subasta Inversa Electrónica</t>
  </si>
  <si>
    <t>Concurso Público</t>
  </si>
  <si>
    <t>Contratación Directa</t>
  </si>
  <si>
    <t>%</t>
  </si>
  <si>
    <t>Detalle</t>
  </si>
  <si>
    <t>Cantidad</t>
  </si>
  <si>
    <t>Programados</t>
  </si>
  <si>
    <t>Ejecutados</t>
  </si>
  <si>
    <t>Pendientes</t>
  </si>
  <si>
    <t xml:space="preserve">NOTA: </t>
  </si>
  <si>
    <t>DETALLE POR TIPO DE PROCEDIMIENTO DE SELECCIÓN - PAC 2019</t>
  </si>
  <si>
    <t>N°</t>
  </si>
  <si>
    <t>Tipo de proceso</t>
  </si>
  <si>
    <t>Cantidad de procedimientos</t>
  </si>
  <si>
    <t>% ejecución</t>
  </si>
  <si>
    <t>TOTAL</t>
  </si>
  <si>
    <t>EL AVANCE DEL PAC AL MES DE:</t>
  </si>
  <si>
    <t>Licitación Pública</t>
  </si>
  <si>
    <t>Compras por Catalogo (Acuerdo Marco)</t>
  </si>
  <si>
    <t>OBJETO DE CONTRATACION</t>
  </si>
  <si>
    <t>BIENES</t>
  </si>
  <si>
    <t>SERVICIOS</t>
  </si>
  <si>
    <t>RESUMEN EJECUTIVO DEL PAC JUNTOS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</si>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</sst>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 &quot;S/.&quot;* #,##0_ ;_ &quot;S/.&quot;* \-#,##0_ ;_ &quot;S/.&quot;* &quot;-&quot;_ ;_ @_ "/>
    <numFmt numFmtId="166" formatCode="_ &quot;S/.&quot;* #,##0.00_ ;_ &quot;S/.&quot;* \-#,##0.00_ ;_ &quot;S/.&quot;* &quot;-&quot;??_ ;_ @_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theme="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22B35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13" fillId="7" borderId="7" xfId="0" applyFont="1" applyFill="1" applyBorder="1" applyAlignment="1">
      <alignment horizontal="center" vertical="center" wrapText="1"/>
    </xf>
    <xf numFmtId="9" fontId="13" fillId="7" borderId="7" xfId="0" applyNumberFormat="1" applyFont="1" applyFill="1" applyBorder="1" applyAlignment="1">
      <alignment horizontal="center" vertical="center"/>
    </xf>
    <xf numFmtId="9" fontId="13" fillId="7" borderId="7" xfId="0" applyNumberFormat="1" applyFont="1" applyFill="1" applyBorder="1" applyAlignment="1">
      <alignment horizontal="center" vertical="center" wrapText="1"/>
    </xf>
    <xf numFmtId="1" fontId="13" fillId="7" borderId="7" xfId="0" applyNumberFormat="1" applyFont="1" applyFill="1" applyBorder="1" applyAlignment="1">
      <alignment horizontal="center" vertical="center"/>
    </xf>
    <xf numFmtId="1" fontId="13" fillId="7" borderId="7" xfId="0" applyNumberFormat="1" applyFont="1" applyFill="1" applyBorder="1" applyAlignment="1">
      <alignment horizontal="center" vertical="center" wrapText="1"/>
    </xf>
    <xf numFmtId="10" fontId="14" fillId="7" borderId="7" xfId="0" applyNumberFormat="1" applyFont="1" applyFill="1" applyBorder="1" applyAlignment="1">
      <alignment horizontal="center" vertical="center"/>
    </xf>
    <xf numFmtId="9" fontId="14" fillId="5" borderId="7" xfId="0" applyNumberFormat="1" applyFont="1" applyFill="1" applyBorder="1" applyAlignment="1">
      <alignment horizontal="center" vertical="center"/>
    </xf>
    <xf numFmtId="10" fontId="14" fillId="5" borderId="7" xfId="0" applyNumberFormat="1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1" fontId="15" fillId="5" borderId="7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17" fillId="0" borderId="0" xfId="0" applyNumberFormat="1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left" vertical="center" wrapText="1"/>
    </xf>
    <xf numFmtId="0" fontId="13" fillId="7" borderId="5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</cellXfs>
  <cellStyles count="23">
    <cellStyle name="Millares 5" xfId="4" xr:uid="{00000000-0005-0000-0000-000000000000}"/>
    <cellStyle name="Millares 5 2" xfId="5" xr:uid="{00000000-0005-0000-0000-000001000000}"/>
    <cellStyle name="Moneda [0] 2" xfId="8" xr:uid="{00000000-0005-0000-0000-000002000000}"/>
    <cellStyle name="Moneda [0] 3" xfId="7" xr:uid="{00000000-0005-0000-0000-000003000000}"/>
    <cellStyle name="Moneda 2" xfId="6" xr:uid="{00000000-0005-0000-0000-000004000000}"/>
    <cellStyle name="Moneda 3" xfId="14" xr:uid="{00000000-0005-0000-0000-000005000000}"/>
    <cellStyle name="Moneda 4" xfId="15" xr:uid="{00000000-0005-0000-0000-000006000000}"/>
    <cellStyle name="Moneda 5" xfId="16" xr:uid="{00000000-0005-0000-0000-000007000000}"/>
    <cellStyle name="Moneda 6" xfId="18" xr:uid="{00000000-0005-0000-0000-000008000000}"/>
    <cellStyle name="Moneda 7" xfId="21" xr:uid="{00000000-0005-0000-0000-000009000000}"/>
    <cellStyle name="Moneda 8" xfId="22" xr:uid="{00000000-0005-0000-0000-00000A000000}"/>
    <cellStyle name="Moneda 9" xfId="20" xr:uid="{00000000-0005-0000-0000-00000B000000}"/>
    <cellStyle name="Normal" xfId="0" builtinId="0"/>
    <cellStyle name="Normal 2" xfId="3" xr:uid="{00000000-0005-0000-0000-00000D000000}"/>
    <cellStyle name="Normal 2 2" xfId="9" xr:uid="{00000000-0005-0000-0000-00000E000000}"/>
    <cellStyle name="Normal 2 2 2" xfId="1" xr:uid="{00000000-0005-0000-0000-00000F000000}"/>
    <cellStyle name="Normal 3" xfId="10" xr:uid="{00000000-0005-0000-0000-000010000000}"/>
    <cellStyle name="Normal 3 2" xfId="11" xr:uid="{00000000-0005-0000-0000-000011000000}"/>
    <cellStyle name="Normal 4" xfId="17" xr:uid="{00000000-0005-0000-0000-000012000000}"/>
    <cellStyle name="Normal 4 2" xfId="19" xr:uid="{00000000-0005-0000-0000-000013000000}"/>
    <cellStyle name="Porcentaje" xfId="2" builtinId="5"/>
    <cellStyle name="Porcentaje 2" xfId="12" xr:uid="{00000000-0005-0000-0000-000015000000}"/>
    <cellStyle name="Standard_Segment" xfId="13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PAC 2024</a:t>
            </a:r>
          </a:p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solidFill>
                <a:schemeClr val="accent1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05D-44B5-94A5-473936466126}"/>
            </c:ext>
          </c:extLst>
        </c:ser>
        <c:ser>
          <c:idx val="1"/>
          <c:order val="1"/>
          <c:spPr>
            <a:pattFill prst="ltUpDiag">
              <a:fgClr>
                <a:schemeClr val="accent2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dLbls>
            <c:spPr>
              <a:solidFill>
                <a:schemeClr val="accent2">
                  <a:alpha val="7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'Resumen NOV'!$B$16:$B$17</c:f>
              <c:strCache>
                <c:ptCount val="2"/>
                <c:pt idx="0">
                  <c:v>Ejecutados</c:v>
                </c:pt>
                <c:pt idx="1">
                  <c:v>Pendientes</c:v>
                </c:pt>
              </c:strCache>
            </c:strRef>
          </c:cat>
          <c:val>
            <c:numRef>
              <c:f>'Resumen NOV'!$E$16:$E$17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D05D-44B5-94A5-47393646612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69"/>
        <c:overlap val="-20"/>
        <c:axId val="129035264"/>
        <c:axId val="129050304"/>
        <c:extLst/>
      </c:barChart>
      <c:catAx>
        <c:axId val="12903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9050304"/>
        <c:crosses val="autoZero"/>
        <c:auto val="1"/>
        <c:lblAlgn val="ctr"/>
        <c:lblOffset val="100"/>
        <c:noMultiLvlLbl val="0"/>
      </c:catAx>
      <c:valAx>
        <c:axId val="129050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903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423033</xdr:colOff>
      <xdr:row>11</xdr:row>
      <xdr:rowOff>138112</xdr:rowOff>
    </xdr:from>
    <xdr:to>
      <xdr:col>13</xdr:col>
      <xdr:colOff>0</xdr:colOff>
      <xdr:row>24</xdr:row>
      <xdr:rowOff>42862</xdr:rowOff>
    </xdr:to>
    <xdr:graphicFrame macro="">
      <xdr:nvGraphicFramePr>
        <xdr:cNvPr id="2" name="Gráfico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254820</xdr:colOff>
      <xdr:row>6</xdr:row>
      <xdr:rowOff>44707</xdr:rowOff>
    </xdr:from>
    <xdr:ext cx="4658711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2B91F9E-86FE-232F-067F-E5AD8CBCC288}"/>
            </a:ext>
          </a:extLst>
        </xdr:cNvPr>
        <xdr:cNvSpPr/>
      </xdr:nvSpPr>
      <xdr:spPr>
        <a:xfrm>
          <a:off x="4247037" y="2007685"/>
          <a:ext cx="465871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4"/>
  <sheetViews>
    <sheetView showGridLines="0" tabSelected="1" zoomScale="115" zoomScaleNormal="115" workbookViewId="0">
      <selection activeCell="A41" sqref="A41"/>
    </sheetView>
  </sheetViews>
  <sheetFormatPr baseColWidth="10" defaultColWidth="11.42578125" defaultRowHeight="15" x14ac:dyDescent="0.25"/>
  <cols>
    <col min="1" max="1" width="47.28515625" style="1" customWidth="1"/>
    <col min="2" max="2" width="12.5703125" style="1" customWidth="1"/>
    <col min="3" max="3" width="9" style="1" bestFit="1" customWidth="1"/>
    <col min="4" max="4" width="9.28515625" style="1" bestFit="1" customWidth="1"/>
    <col min="5" max="5" width="11.140625" style="1" bestFit="1" customWidth="1"/>
    <col min="6" max="6" width="14.7109375" style="1" customWidth="1"/>
    <col min="7" max="7" width="11.5703125" style="1" customWidth="1"/>
    <col min="8" max="8" width="11.7109375" style="1" bestFit="1" customWidth="1"/>
    <col min="9" max="9" width="11.7109375" style="1" customWidth="1"/>
    <col min="10" max="10" width="13" style="1" bestFit="1" customWidth="1"/>
    <col min="11" max="11" width="11.42578125" style="1" bestFit="1" customWidth="1"/>
    <col min="12" max="12" width="11.42578125" style="1" customWidth="1"/>
    <col min="13" max="13" width="2.140625" style="1" customWidth="1"/>
    <col min="14" max="16384" width="11.42578125" style="1"/>
  </cols>
  <sheetData>
    <row r="1" spans="1:14" ht="45" customHeight="1" x14ac:dyDescent="0.25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4" x14ac:dyDescent="0.25">
      <c r="A2" s="4"/>
    </row>
    <row r="3" spans="1:14" ht="21.75" customHeight="1" x14ac:dyDescent="0.25">
      <c r="A3" s="45" t="s">
        <v>0</v>
      </c>
      <c r="B3" s="47" t="s">
        <v>8</v>
      </c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1:14" ht="30" x14ac:dyDescent="0.25">
      <c r="A4" s="46"/>
      <c r="B4" s="38" t="s">
        <v>4</v>
      </c>
      <c r="C4" s="38" t="s">
        <v>5</v>
      </c>
      <c r="D4" s="38" t="s">
        <v>6</v>
      </c>
      <c r="E4" s="39" t="s">
        <v>7</v>
      </c>
      <c r="F4" s="40"/>
      <c r="G4" s="41"/>
      <c r="H4" s="41"/>
      <c r="I4" s="50" t="s">
        <v>29</v>
      </c>
      <c r="J4" s="50"/>
      <c r="K4" s="50"/>
      <c r="L4" s="50"/>
    </row>
    <row r="5" spans="1:14" ht="21.75" customHeight="1" x14ac:dyDescent="0.25">
      <c r="A5" s="35" t="s">
        <v>1</v>
      </c>
      <c r="B5" s="33"/>
      <c r="C5" s="33"/>
      <c r="D5" s="33"/>
      <c r="E5" s="33"/>
      <c r="F5" s="36"/>
      <c r="G5" s="36"/>
      <c r="H5" s="51"/>
      <c r="I5" s="52">
        <v>1</v>
      </c>
      <c r="J5" s="52" t="s">
        <v>30</v>
      </c>
      <c r="K5" s="52"/>
      <c r="L5" s="53"/>
    </row>
    <row r="6" spans="1:14" ht="21.75" customHeight="1" x14ac:dyDescent="0.25">
      <c r="A6" s="35" t="s">
        <v>27</v>
      </c>
      <c r="B6" s="33"/>
      <c r="C6" s="33"/>
      <c r="D6" s="33"/>
      <c r="E6" s="33"/>
      <c r="F6" s="36"/>
      <c r="G6" s="36"/>
      <c r="H6" s="51"/>
      <c r="I6" s="52"/>
      <c r="J6" s="52"/>
      <c r="K6" s="52"/>
      <c r="L6" s="52"/>
    </row>
    <row r="7" spans="1:14" ht="21.75" customHeight="1" x14ac:dyDescent="0.25">
      <c r="A7" s="35" t="s">
        <v>3</v>
      </c>
      <c r="B7" s="33"/>
      <c r="C7" s="33"/>
      <c r="D7" s="33"/>
      <c r="E7" s="33"/>
      <c r="F7" s="36"/>
      <c r="G7" s="36"/>
      <c r="H7" s="51"/>
      <c r="I7" s="52"/>
      <c r="J7" s="52"/>
      <c r="K7" s="52"/>
      <c r="L7" s="52"/>
    </row>
    <row r="8" spans="1:14" ht="21.75" customHeight="1" x14ac:dyDescent="0.25">
      <c r="A8" s="35" t="s">
        <v>10</v>
      </c>
      <c r="B8" s="33"/>
      <c r="C8" s="33"/>
      <c r="D8" s="33"/>
      <c r="E8" s="33"/>
      <c r="F8" s="36"/>
      <c r="G8" s="36"/>
      <c r="H8" s="36"/>
      <c r="I8" s="36"/>
      <c r="J8" s="36"/>
      <c r="K8" s="36"/>
      <c r="L8" s="36"/>
      <c r="N8" s="12"/>
    </row>
    <row r="9" spans="1:14" ht="29.25" customHeight="1" x14ac:dyDescent="0.25">
      <c r="A9" s="35" t="s">
        <v>28</v>
      </c>
      <c r="B9" s="33"/>
      <c r="C9" s="33"/>
      <c r="D9" s="33"/>
      <c r="E9" s="33"/>
      <c r="F9" s="36"/>
      <c r="G9" s="36"/>
      <c r="H9" s="36"/>
      <c r="I9" s="54">
        <v>2</v>
      </c>
      <c r="J9" s="54" t="s">
        <v>31</v>
      </c>
      <c r="K9" s="54"/>
      <c r="L9" s="57"/>
    </row>
    <row r="10" spans="1:14" ht="29.25" customHeight="1" x14ac:dyDescent="0.25">
      <c r="A10" s="35" t="s">
        <v>12</v>
      </c>
      <c r="B10" s="33"/>
      <c r="C10" s="33"/>
      <c r="D10" s="33"/>
      <c r="E10" s="33"/>
      <c r="F10" s="36"/>
      <c r="G10" s="36"/>
      <c r="H10" s="36"/>
      <c r="I10" s="55"/>
      <c r="J10" s="55"/>
      <c r="K10" s="55"/>
      <c r="L10" s="55"/>
    </row>
    <row r="11" spans="1:14" ht="21.75" customHeight="1" x14ac:dyDescent="0.25">
      <c r="A11" s="34" t="s">
        <v>2</v>
      </c>
      <c r="B11" s="34">
        <f>SUM(B5:B10)</f>
        <v>0</v>
      </c>
      <c r="C11" s="34">
        <f>+SUM(C5:C10)</f>
        <v>0</v>
      </c>
      <c r="D11" s="34">
        <f>+SUM(D5:D10)</f>
        <v>0</v>
      </c>
      <c r="E11" s="34">
        <f>+SUM(E5:E10)</f>
        <v>0</v>
      </c>
      <c r="F11" s="37"/>
      <c r="G11" s="37"/>
      <c r="H11" s="37"/>
      <c r="I11" s="56"/>
      <c r="J11" s="56"/>
      <c r="K11" s="56"/>
      <c r="L11" s="56"/>
    </row>
    <row r="12" spans="1:14" s="3" customFormat="1" ht="12" x14ac:dyDescent="0.25">
      <c r="A12" s="2"/>
      <c r="L12" s="42">
        <f>+L5+L9</f>
        <v>0</v>
      </c>
    </row>
    <row r="13" spans="1:14" s="3" customFormat="1" ht="12" x14ac:dyDescent="0.25">
      <c r="A13" s="5"/>
    </row>
    <row r="14" spans="1:14" s="3" customFormat="1" x14ac:dyDescent="0.25">
      <c r="A14" s="2"/>
      <c r="B14" s="58" t="s">
        <v>14</v>
      </c>
      <c r="C14" s="58"/>
      <c r="D14" s="6" t="s">
        <v>15</v>
      </c>
      <c r="E14" s="6" t="s">
        <v>13</v>
      </c>
    </row>
    <row r="15" spans="1:14" s="3" customFormat="1" ht="18" customHeight="1" x14ac:dyDescent="0.25">
      <c r="A15" s="2"/>
      <c r="B15" s="43" t="s">
        <v>16</v>
      </c>
      <c r="C15" s="43"/>
      <c r="D15" s="7"/>
      <c r="E15" s="8"/>
    </row>
    <row r="16" spans="1:14" x14ac:dyDescent="0.25">
      <c r="A16" s="2"/>
      <c r="B16" s="43" t="s">
        <v>17</v>
      </c>
      <c r="C16" s="43"/>
      <c r="D16" s="7"/>
      <c r="E16" s="8"/>
    </row>
    <row r="17" spans="1:9" x14ac:dyDescent="0.25">
      <c r="B17" s="43" t="s">
        <v>18</v>
      </c>
      <c r="C17" s="43"/>
      <c r="D17" s="7"/>
      <c r="E17" s="8"/>
    </row>
    <row r="20" spans="1:9" x14ac:dyDescent="0.25">
      <c r="A20" s="10" t="s">
        <v>19</v>
      </c>
      <c r="B20" s="11"/>
      <c r="C20" s="11"/>
      <c r="D20" s="11"/>
      <c r="E20" s="11"/>
    </row>
    <row r="21" spans="1:9" s="9" customFormat="1" ht="30.75" customHeight="1" x14ac:dyDescent="0.25">
      <c r="A21" s="68"/>
      <c r="B21" s="68"/>
      <c r="C21" s="68"/>
      <c r="D21" s="68"/>
      <c r="E21" s="68"/>
    </row>
    <row r="22" spans="1:9" s="9" customFormat="1" ht="30.75" customHeight="1" x14ac:dyDescent="0.25">
      <c r="A22" s="13" t="s">
        <v>26</v>
      </c>
      <c r="B22" s="32" t="s">
        <v>33</v>
      </c>
      <c r="C22" s="14"/>
      <c r="D22" s="14">
        <f>E16</f>
        <v>0</v>
      </c>
      <c r="E22" s="13"/>
    </row>
    <row r="28" spans="1:9" ht="72" hidden="1" customHeight="1" x14ac:dyDescent="0.25">
      <c r="B28" s="69" t="s">
        <v>20</v>
      </c>
      <c r="C28" s="70"/>
      <c r="D28" s="70"/>
      <c r="E28" s="70"/>
      <c r="F28" s="70"/>
      <c r="G28" s="70"/>
      <c r="H28" s="70"/>
      <c r="I28" s="71"/>
    </row>
    <row r="29" spans="1:9" hidden="1" x14ac:dyDescent="0.25">
      <c r="B29" s="16"/>
      <c r="C29" s="16"/>
      <c r="D29" s="17"/>
      <c r="E29" s="17"/>
      <c r="F29" s="17"/>
      <c r="G29" s="15"/>
    </row>
    <row r="30" spans="1:9" ht="24" hidden="1" x14ac:dyDescent="0.25">
      <c r="B30" s="31" t="s">
        <v>21</v>
      </c>
      <c r="C30" s="31" t="s">
        <v>22</v>
      </c>
      <c r="D30" s="31"/>
      <c r="E30" s="31"/>
      <c r="F30" s="31" t="s">
        <v>23</v>
      </c>
      <c r="G30" s="31" t="s">
        <v>17</v>
      </c>
      <c r="H30" s="28" t="s">
        <v>18</v>
      </c>
      <c r="I30" s="28" t="s">
        <v>24</v>
      </c>
    </row>
    <row r="31" spans="1:9" hidden="1" x14ac:dyDescent="0.25">
      <c r="B31" s="31"/>
      <c r="C31" s="31"/>
      <c r="D31" s="31"/>
      <c r="E31" s="31"/>
      <c r="F31" s="31"/>
      <c r="G31" s="31"/>
      <c r="H31" s="29"/>
      <c r="I31" s="29"/>
    </row>
    <row r="32" spans="1:9" ht="36" hidden="1" x14ac:dyDescent="0.25">
      <c r="B32" s="18">
        <v>1</v>
      </c>
      <c r="C32" s="30" t="s">
        <v>9</v>
      </c>
      <c r="D32" s="30"/>
      <c r="E32" s="30"/>
      <c r="F32" s="18">
        <v>5</v>
      </c>
      <c r="G32" s="18">
        <v>5</v>
      </c>
      <c r="H32" s="21">
        <v>0</v>
      </c>
      <c r="I32" s="19"/>
    </row>
    <row r="33" spans="2:9" hidden="1" x14ac:dyDescent="0.25">
      <c r="B33" s="18">
        <v>2</v>
      </c>
      <c r="C33" s="59" t="s">
        <v>11</v>
      </c>
      <c r="D33" s="60"/>
      <c r="E33" s="61"/>
      <c r="F33" s="18">
        <v>2</v>
      </c>
      <c r="G33" s="18">
        <v>2</v>
      </c>
      <c r="H33" s="22">
        <v>1</v>
      </c>
      <c r="I33" s="20"/>
    </row>
    <row r="34" spans="2:9" ht="24" hidden="1" customHeight="1" x14ac:dyDescent="0.25">
      <c r="B34" s="18">
        <v>3</v>
      </c>
      <c r="C34" s="59" t="s">
        <v>10</v>
      </c>
      <c r="D34" s="60"/>
      <c r="E34" s="61"/>
      <c r="F34" s="18">
        <v>6</v>
      </c>
      <c r="G34" s="18">
        <v>6</v>
      </c>
      <c r="H34" s="21">
        <v>3</v>
      </c>
      <c r="I34" s="19"/>
    </row>
    <row r="35" spans="2:9" ht="18" hidden="1" customHeight="1" x14ac:dyDescent="0.25">
      <c r="B35" s="18">
        <v>4</v>
      </c>
      <c r="C35" s="59" t="s">
        <v>3</v>
      </c>
      <c r="D35" s="60"/>
      <c r="E35" s="61"/>
      <c r="F35" s="18">
        <v>13</v>
      </c>
      <c r="G35" s="18">
        <v>13</v>
      </c>
      <c r="H35" s="21">
        <v>5</v>
      </c>
      <c r="I35" s="19"/>
    </row>
    <row r="36" spans="2:9" ht="20.25" hidden="1" customHeight="1" x14ac:dyDescent="0.25">
      <c r="B36" s="18">
        <v>5</v>
      </c>
      <c r="C36" s="59" t="s">
        <v>12</v>
      </c>
      <c r="D36" s="60"/>
      <c r="E36" s="61"/>
      <c r="F36" s="18">
        <v>7</v>
      </c>
      <c r="G36" s="18">
        <v>7</v>
      </c>
      <c r="H36" s="21">
        <v>0</v>
      </c>
      <c r="I36" s="19"/>
    </row>
    <row r="37" spans="2:9" hidden="1" x14ac:dyDescent="0.25">
      <c r="B37" s="62" t="s">
        <v>25</v>
      </c>
      <c r="C37" s="63"/>
      <c r="D37" s="63"/>
      <c r="E37" s="64"/>
      <c r="F37" s="26">
        <v>33</v>
      </c>
      <c r="G37" s="26">
        <v>33</v>
      </c>
      <c r="H37" s="27">
        <v>9</v>
      </c>
      <c r="I37" s="19"/>
    </row>
    <row r="38" spans="2:9" ht="20.25" hidden="1" customHeight="1" x14ac:dyDescent="0.25">
      <c r="B38" s="65"/>
      <c r="C38" s="66"/>
      <c r="D38" s="66"/>
      <c r="E38" s="67"/>
      <c r="F38" s="24">
        <v>1</v>
      </c>
      <c r="G38" s="25">
        <f>(33*1)/33</f>
        <v>1</v>
      </c>
      <c r="H38" s="25">
        <f>(9*1)/33</f>
        <v>0.27272727272727271</v>
      </c>
      <c r="I38" s="23"/>
    </row>
    <row r="39" spans="2:9" ht="20.25" customHeight="1" x14ac:dyDescent="0.25"/>
    <row r="40" spans="2:9" ht="20.25" customHeight="1" x14ac:dyDescent="0.25"/>
    <row r="41" spans="2:9" ht="20.25" customHeight="1" x14ac:dyDescent="0.25"/>
    <row r="42" spans="2:9" ht="20.25" customHeight="1" x14ac:dyDescent="0.25"/>
    <row r="43" spans="2:9" ht="20.25" customHeight="1" x14ac:dyDescent="0.25"/>
    <row r="44" spans="2:9" ht="20.25" customHeight="1" x14ac:dyDescent="0.25"/>
  </sheetData>
  <mergeCells count="24">
    <mergeCell ref="C35:E35"/>
    <mergeCell ref="C36:E36"/>
    <mergeCell ref="B37:E38"/>
    <mergeCell ref="B16:C16"/>
    <mergeCell ref="B17:C17"/>
    <mergeCell ref="A21:E21"/>
    <mergeCell ref="B28:I28"/>
    <mergeCell ref="C33:E33"/>
    <mergeCell ref="C34:E34"/>
    <mergeCell ref="B15:C15"/>
    <mergeCell ref="A1:M1"/>
    <mergeCell ref="A3:A4"/>
    <mergeCell ref="B3:L3"/>
    <mergeCell ref="I4:L4"/>
    <mergeCell ref="H5:H7"/>
    <mergeCell ref="I5:I7"/>
    <mergeCell ref="J5:J7"/>
    <mergeCell ref="K5:K7"/>
    <mergeCell ref="L5:L7"/>
    <mergeCell ref="I9:I11"/>
    <mergeCell ref="J9:J11"/>
    <mergeCell ref="K9:K11"/>
    <mergeCell ref="L9:L11"/>
    <mergeCell ref="B14:C14"/>
  </mergeCells>
  <pageMargins left="0.7" right="0.7" top="0.75" bottom="0.75" header="0.3" footer="0.3"/>
  <pageSetup paperSize="9" scale="6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NOV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Maira Cabrera Osorio</dc:creator>
  <cp:lastModifiedBy>Mery Yolanda Paredes Zuñiga</cp:lastModifiedBy>
  <cp:lastPrinted>2024-06-06T23:50:21Z</cp:lastPrinted>
  <dcterms:created xsi:type="dcterms:W3CDTF">2018-01-11T17:13:57Z</dcterms:created>
  <dcterms:modified xsi:type="dcterms:W3CDTF">2025-03-10T23:53:33Z</dcterms:modified>
</cp:coreProperties>
</file>