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mc:AlternateContent xmlns:mc="http://schemas.openxmlformats.org/markup-compatibility/2006">
    <mc:Choice Requires="x15">
      <x15ac:absPath xmlns:x15ac="http://schemas.microsoft.com/office/spreadsheetml/2010/11/ac" url="D:\ORH 2025 2\CONVOCATORIA CAS\CAS N° 002-2025\"/>
    </mc:Choice>
  </mc:AlternateContent>
  <xr:revisionPtr revIDLastSave="0" documentId="13_ncr:1_{1380A5B0-28A9-432E-A189-0769AD128BF7}" xr6:coauthVersionLast="47" xr6:coauthVersionMax="47" xr10:uidLastSave="{00000000-0000-0000-0000-000000000000}"/>
  <bookViews>
    <workbookView xWindow="-120" yWindow="-120" windowWidth="29040" windowHeight="15720" tabRatio="610" xr2:uid="{00000000-000D-0000-FFFF-FFFF00000000}"/>
  </bookViews>
  <sheets>
    <sheet name="Formato Individual de Cargo" sheetId="5" r:id="rId1"/>
    <sheet name="Listas" sheetId="11" state="hidden" r:id="rId2"/>
    <sheet name="Matriz" sheetId="15" state="hidden" r:id="rId3"/>
    <sheet name="Listado 2" sheetId="14" state="hidden" r:id="rId4"/>
  </sheets>
  <definedNames>
    <definedName name="_xlnm._FilterDatabase" localSheetId="0" hidden="1">'Formato Individual de Cargo'!$L$39:$L$51</definedName>
    <definedName name="A1formato">'Formato Individual de Cargo'!$A$1</definedName>
    <definedName name="B2Listado">#REF!</definedName>
    <definedName name="gobiernoregional1">Listas!$O$4</definedName>
    <definedName name="gobiernoregional2">Listas!$O$14:$O$17</definedName>
    <definedName name="gobiernoregional3">Listas!$O$21:$O$24</definedName>
    <definedName name="gobiernoregional4">Listas!$O$29:$O$30</definedName>
    <definedName name="gobiernoregional5">Listas!$O$34:$O$37</definedName>
    <definedName name="Local">Listas!$E$4:$E$5</definedName>
    <definedName name="ministerio1">Listas!$G$4</definedName>
    <definedName name="ministerio2">Listas!$G$14:$G$17</definedName>
    <definedName name="ministerio3">Listas!$G$21:$G$25</definedName>
    <definedName name="ministerio4">Listas!$G$29:$G$30</definedName>
    <definedName name="ministerio5">Listas!$G$34:$G$39</definedName>
    <definedName name="municipalidaddistrital1">Listas!$S$4:$S$9</definedName>
    <definedName name="municipalidaddistrital2">Listas!$S$14:$S$15</definedName>
    <definedName name="municipalidaddistrital3">Listas!$S$21:$S$22</definedName>
    <definedName name="municipalidaddistrital4">Listas!$S$29:$S$30</definedName>
    <definedName name="municipalidaddistrital5">Listas!$S$34:$S$35</definedName>
    <definedName name="municipalidadprovincial1">Listas!$R$4</definedName>
    <definedName name="municipalidadprovincial2">Listas!$R$14:$R$15</definedName>
    <definedName name="municipalidadprovincial3">Listas!$R$21:$R$22</definedName>
    <definedName name="municipalidadprovincial4">Listas!$R$29:$R$30</definedName>
    <definedName name="municipalidadprovincial5">Listas!$R$34:$R$35</definedName>
    <definedName name="Nacional">Listas!$C$4:$C$11</definedName>
    <definedName name="organismoconstitucionalmenteautónomo1">Listas!$K$4</definedName>
    <definedName name="organismoconstitucionalmenteautónomo2">Listas!$K$14:$K$17</definedName>
    <definedName name="organismoconstitucionalmenteautónomo3">Listas!$K$21:$K$25</definedName>
    <definedName name="organismoconstitucionalmenteautónomo4">Listas!$K$29</definedName>
    <definedName name="organismoconstitucionalmenteautónomo5">Listas!$K$34:$K$38</definedName>
    <definedName name="organismopúblicoejecutor1">Listas!$J$4</definedName>
    <definedName name="organismopúblicoejecutor2">Listas!$J$14:$J$17</definedName>
    <definedName name="organismopúblicoejecutor3">Listas!$J$21:$J$25</definedName>
    <definedName name="organismopúblicoejecutor4">Listas!$J$29:$J$30</definedName>
    <definedName name="organismopúblicoejecutor5">Listas!$J$34:$J$39</definedName>
    <definedName name="organismoregulador1">Listas!$H$4</definedName>
    <definedName name="organismoregulador2">Listas!$H$14:$H$17</definedName>
    <definedName name="organismoregulador3">Listas!$H$21:$H$25</definedName>
    <definedName name="organismoregulador4">Listas!$H$29:$H$30</definedName>
    <definedName name="organismoregulador5">Listas!$H$34:$H$39</definedName>
    <definedName name="organismotécnicoespecializado1">Listas!$I$4</definedName>
    <definedName name="organismotécnicoespecializado2">Listas!$I$14:$I$17</definedName>
    <definedName name="organismotécnicoespecializado3">Listas!$I$21:$I$25</definedName>
    <definedName name="organismotécnicoespecializado4">Listas!$I$29:$I$30</definedName>
    <definedName name="organismotécnicoespecializado5">Listas!$I$34:$I$39</definedName>
    <definedName name="otraformadeorganizacióndelnivelnacional1">Listas!$N$4</definedName>
    <definedName name="otraformadeorganizacióndelnivelnacional2">Listas!$N$14</definedName>
    <definedName name="otraformadeorganizacióndelnivelnacional3">Listas!$N$21</definedName>
    <definedName name="otraformadeorganizacióndelnivelnacional4">Listas!$N$29</definedName>
    <definedName name="otraformadeorganizacióndelnivelnacional5">Listas!$N$34</definedName>
    <definedName name="otraformadeorganizacióndelnivelregional1">Listas!$Q$4</definedName>
    <definedName name="otraformadeorganizacióndelnivelregional2">Listas!$Q$14</definedName>
    <definedName name="otraformadeorganizacióndelnivelregional3">Listas!$Q$21</definedName>
    <definedName name="otraformadeorganizacióndelnivelregional4">Listas!$Q$29</definedName>
    <definedName name="otraformadeorganizacióndelnivelregional5">Listas!$Q$34</definedName>
    <definedName name="poderjudicial1">Listas!$L$4</definedName>
    <definedName name="poderjudicial2">Listas!$L$14:$L$16</definedName>
    <definedName name="poderjudicial3">Listas!$L$21:$L$24</definedName>
    <definedName name="poderjudicial4">Listas!$L$29</definedName>
    <definedName name="poderjudicial5">Listas!$L$34:$L$37</definedName>
    <definedName name="programaoproyectoespecialdelgobiernoregional1">Listas!$P$4</definedName>
    <definedName name="programaoproyectoespecialdelgobiernoregional2">Listas!$P$14</definedName>
    <definedName name="programaoproyectoespecialdelgobiernoregional3">Listas!$P$21</definedName>
    <definedName name="programaoproyectoespecialdelgobiernoregional4">Listas!$P$29</definedName>
    <definedName name="programaoproyectoespecialdelgobiernoregional5">Listas!$P$34:$P$35</definedName>
    <definedName name="programaoproyectoespecialdelpoderejecutivo1">Listas!$M$4</definedName>
    <definedName name="programaoproyectoespecialdelpoderejecutivo2">Listas!$M$14</definedName>
    <definedName name="programaoproyectoespecialdelpoderejecutivo3">Listas!$M$21</definedName>
    <definedName name="programaoproyectoespecialdelpoderejecutivo4">Listas!$M$29</definedName>
    <definedName name="programaoproyectoespecialdelpoderejecutivo5">Listas!$M$34:$M$35</definedName>
    <definedName name="Regional">Listas!$D$4:$D$4</definedName>
    <definedName name="_xlnm.Print_Titles" localSheetId="0">'Formato Individual de Cargo'!$1:$1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3" i="5" l="1"/>
  <c r="H44" i="5"/>
  <c r="G44" i="5"/>
  <c r="F44" i="5"/>
  <c r="H43" i="5"/>
  <c r="G43" i="5"/>
  <c r="H45" i="5" l="1"/>
  <c r="G45" i="5"/>
  <c r="F45" i="5"/>
  <c r="H42" i="5" l="1"/>
  <c r="G42" i="5"/>
  <c r="F42" i="5"/>
  <c r="F41" i="5" l="1"/>
  <c r="G41" i="5"/>
  <c r="H41" i="5"/>
  <c r="D6" i="15" l="1"/>
  <c r="D5" i="15"/>
  <c r="D4" i="15"/>
  <c r="D3" i="15"/>
  <c r="D2" i="15"/>
  <c r="M51" i="5" l="1"/>
  <c r="M49" i="5"/>
  <c r="O51" i="5"/>
  <c r="P51" i="5" s="1"/>
  <c r="Q51" i="5" s="1"/>
  <c r="H51" i="5" l="1"/>
  <c r="N49" i="5"/>
  <c r="O49" i="5"/>
  <c r="M50" i="5"/>
  <c r="N50" i="5"/>
  <c r="O50" i="5"/>
  <c r="N51" i="5"/>
  <c r="R51" i="5" l="1"/>
  <c r="F51" i="5" s="1"/>
  <c r="P50" i="5"/>
  <c r="Q50" i="5" s="1"/>
  <c r="H50" i="5" s="1"/>
  <c r="P49" i="5"/>
  <c r="Q49" i="5" l="1"/>
  <c r="H49" i="5" s="1"/>
  <c r="S51" i="5"/>
  <c r="G51" i="5" s="1"/>
  <c r="R50" i="5"/>
  <c r="F50" i="5" s="1"/>
  <c r="R49" i="5"/>
  <c r="F49" i="5" s="1"/>
  <c r="S50" i="5" l="1"/>
  <c r="G50" i="5" s="1"/>
  <c r="S49" i="5"/>
  <c r="G49" i="5" s="1"/>
</calcChain>
</file>

<file path=xl/sharedStrings.xml><?xml version="1.0" encoding="utf-8"?>
<sst xmlns="http://schemas.openxmlformats.org/spreadsheetml/2006/main" count="533" uniqueCount="198">
  <si>
    <t>Lugar de trabajo</t>
  </si>
  <si>
    <t>No aplica</t>
  </si>
  <si>
    <t>A</t>
  </si>
  <si>
    <t>M</t>
  </si>
  <si>
    <t>D</t>
  </si>
  <si>
    <t>Consignar la fecha de la búsqueda en el registro</t>
  </si>
  <si>
    <t>Estado</t>
  </si>
  <si>
    <t>Nivel de gobierno</t>
  </si>
  <si>
    <t>Tipo de Entidad</t>
  </si>
  <si>
    <t>Número de Documento de Identidad</t>
  </si>
  <si>
    <t>Cumple</t>
  </si>
  <si>
    <t>Tiempo de servicio</t>
  </si>
  <si>
    <t>Experiencia específica en la función o materia</t>
  </si>
  <si>
    <t>Resultados</t>
  </si>
  <si>
    <t xml:space="preserve">"Registrado" o "No registrado" </t>
  </si>
  <si>
    <t>Nacional</t>
  </si>
  <si>
    <t>Regional</t>
  </si>
  <si>
    <t>Local</t>
  </si>
  <si>
    <t>Ministerio</t>
  </si>
  <si>
    <t>Organismo Regulador</t>
  </si>
  <si>
    <t>Organismo Técnico Especializado</t>
  </si>
  <si>
    <t>Organismo Público Ejecutor</t>
  </si>
  <si>
    <t>Organismo Constitucionalmente Autónomo</t>
  </si>
  <si>
    <t>Poder Judicial</t>
  </si>
  <si>
    <t>Programa o Proyecto Especial del Poder Ejecutivo</t>
  </si>
  <si>
    <t>Otra forma de organización del nivel nacional</t>
  </si>
  <si>
    <t>Gobierno Regional</t>
  </si>
  <si>
    <t>Programa o Proyecto Especial del Gobierno Regional</t>
  </si>
  <si>
    <t>Otra forma de organización del nivel regional</t>
  </si>
  <si>
    <t>Municipalidad Provincial</t>
  </si>
  <si>
    <t>Municipalidad Distrital</t>
  </si>
  <si>
    <t>Tipo A0 de más de 250 mil habitantes</t>
  </si>
  <si>
    <t>Tipo A0 de menos de 250 mil habitantes</t>
  </si>
  <si>
    <t>Tipo A1</t>
  </si>
  <si>
    <t>Tipo A2, A3.1 o A3.2</t>
  </si>
  <si>
    <t>Tipo AB</t>
  </si>
  <si>
    <t>Tipo B1, B2 o B3</t>
  </si>
  <si>
    <t>Primer nivel</t>
  </si>
  <si>
    <t>Segundo nivel</t>
  </si>
  <si>
    <t>Cualquier nivel organizacional</t>
  </si>
  <si>
    <t>Tercer nivel</t>
  </si>
  <si>
    <t>Otro nivel organzacional</t>
  </si>
  <si>
    <t>Alta Dirección</t>
  </si>
  <si>
    <t>Línea</t>
  </si>
  <si>
    <t>Cualquier naturaleza de órgano</t>
  </si>
  <si>
    <t>Administración interna</t>
  </si>
  <si>
    <t>Resolutivo</t>
  </si>
  <si>
    <t>Otra naturaleza de órgano</t>
  </si>
  <si>
    <t>Funcionario/a público/a de libre designación y remoción</t>
  </si>
  <si>
    <t>Directivo/a Público/a</t>
  </si>
  <si>
    <t>Viceministro/a</t>
  </si>
  <si>
    <t>Titular, adjunto/a, presidente/a o miembro de los órganos colegiados de libre designación y remoción del Organismo Público del Poder Ejecutivo</t>
  </si>
  <si>
    <t>Secretario general, gerente general o el que haga las veces</t>
  </si>
  <si>
    <t>Responsable del órgano</t>
  </si>
  <si>
    <t>Director/a Ejecutivo/a, o el que haga sus veces</t>
  </si>
  <si>
    <t>Responsable de las unidades de organización / unidades funcionales</t>
  </si>
  <si>
    <t>Gerente/a General Regional</t>
  </si>
  <si>
    <t>Gerente/a Municipal</t>
  </si>
  <si>
    <t>Secretario/a general</t>
  </si>
  <si>
    <t>Responsable de la Secretaría Técnica del Órgano Resolutivo</t>
  </si>
  <si>
    <t>Responsable de las unidades funcionales</t>
  </si>
  <si>
    <t>Responsable de la unidad orgánica</t>
  </si>
  <si>
    <t>Responsable de otra unidad de organización</t>
  </si>
  <si>
    <t>Título profesional otorgado por universidad o su equivalencia</t>
  </si>
  <si>
    <t>&amp;1&amp;</t>
  </si>
  <si>
    <t>&amp;2&amp;</t>
  </si>
  <si>
    <t>&amp;3&amp;</t>
  </si>
  <si>
    <t>&amp;4&amp;</t>
  </si>
  <si>
    <t>&amp;5&amp;</t>
  </si>
  <si>
    <t>Fecha inicio
(dd/mm/aaaa)</t>
  </si>
  <si>
    <t>Fecha fin
(dd/mm/aaaa)</t>
  </si>
  <si>
    <t>N° Folio</t>
  </si>
  <si>
    <t>Meses en los días</t>
  </si>
  <si>
    <t>Años en los meses</t>
  </si>
  <si>
    <t>Días restantes</t>
  </si>
  <si>
    <t>Meses restantes</t>
  </si>
  <si>
    <t>Suma años</t>
  </si>
  <si>
    <t>Suma meses</t>
  </si>
  <si>
    <t>Suma días</t>
  </si>
  <si>
    <t>N° de Folio</t>
  </si>
  <si>
    <t>INDICACIONES Y REGISTROS PARA LA VERIFICACIÓN POSTERIOR
Nota: no se realizará al 100% de los formatos remitidos, sino a partir de las siguientes alertas: Contradicción de fechas o de información registrada, denuncias recibidas, noticias en los medios de comunicación, CGR y/o Defensoría alertan que no cumplen requisitos</t>
  </si>
  <si>
    <t>Verificación posterior de requisitos de formación académica</t>
  </si>
  <si>
    <t>Verificación posterior de impedimentos</t>
  </si>
  <si>
    <t>Detallar las observaciones</t>
  </si>
  <si>
    <t>Fecha de verificación</t>
  </si>
  <si>
    <t>Se identifica observaciones</t>
  </si>
  <si>
    <t>Fecha de verificación en el registro</t>
  </si>
  <si>
    <t>Detalle de la verificación</t>
  </si>
  <si>
    <t>Tipo de experiencia verificada</t>
  </si>
  <si>
    <t>OBSERVACIONES</t>
  </si>
  <si>
    <t>SÍ</t>
  </si>
  <si>
    <t>Grupo de servidores civiles</t>
  </si>
  <si>
    <t>Nombre del Puesto</t>
  </si>
  <si>
    <t>Grupo de gobierno local</t>
  </si>
  <si>
    <t>Funcionario Público</t>
  </si>
  <si>
    <t>Gerente General de Gobierno Regional</t>
  </si>
  <si>
    <t xml:space="preserve">Gobierno Regional </t>
  </si>
  <si>
    <t>Gerente Municipal</t>
  </si>
  <si>
    <t>A0 y A1</t>
  </si>
  <si>
    <t>A2, A3.1 y A3.2</t>
  </si>
  <si>
    <t xml:space="preserve">AB </t>
  </si>
  <si>
    <t>B1, B2, B3</t>
  </si>
  <si>
    <t>Concatenado</t>
  </si>
  <si>
    <t xml:space="preserve">Formación académica </t>
  </si>
  <si>
    <t xml:space="preserve">Especialidad </t>
  </si>
  <si>
    <t xml:space="preserve">Equivalencia </t>
  </si>
  <si>
    <t>A. Conocimientos técnicos (No requieren documentos sustentatorios)</t>
  </si>
  <si>
    <t>B. Cursos y/o programas de especialización</t>
  </si>
  <si>
    <t xml:space="preserve">Experiencia general </t>
  </si>
  <si>
    <t>Experiencia en puesto o cargo</t>
  </si>
  <si>
    <t>Experiencia en el sector Público</t>
  </si>
  <si>
    <t xml:space="preserve">Título profesional otorgado por universidad; o grado de bachiller; o titulo profesional o de segunda especialidad de Institutos o Escuelas de educación superior reconocido de conformidad con la Ley 30512, Ley de Institutos y escuelas de educación superior y de la carrera pública de docentes. </t>
  </si>
  <si>
    <t xml:space="preserve">Todas las carreras profesionales </t>
  </si>
  <si>
    <t>Gestión Pública y/o Planeamiento y/o Modernización del Estado</t>
  </si>
  <si>
    <t xml:space="preserve">90 horas acumulados en programas de especialización en Gestión Pública o afines </t>
  </si>
  <si>
    <t>06 años</t>
  </si>
  <si>
    <t>02 años</t>
  </si>
  <si>
    <t>Título profesional otorgado por universidad o su equivalencia.</t>
  </si>
  <si>
    <t>Todas las carreras profesionales.</t>
  </si>
  <si>
    <t>Gestión Pública o afines</t>
  </si>
  <si>
    <t>05 años</t>
  </si>
  <si>
    <t>03 años en temas relacionados a la gestión municipal, gestión pública y conducción de personal</t>
  </si>
  <si>
    <t>Equivalencia:
a) Grado de Bachiller otorgado por universidad y un (01) año de experiencia adicional en gestión municipal, gestión pública y conducción de personal
b) Título profesional emitido por instituto o escuela superior y dos (02) años de experiencia adicionales en gestión municipal, gestión pública y conducción de personal</t>
  </si>
  <si>
    <t xml:space="preserve">Título profesional otorgado por universidad o su equivalencia </t>
  </si>
  <si>
    <t>Todas las carreras profesionales</t>
  </si>
  <si>
    <t>03 años en puestos o cargos de directivo/a de nivel jerárquico similar en sector público o privado, o su equivalencia.</t>
  </si>
  <si>
    <t>02 años debe ser en puestos o cargos de dirección en el sector público o privado o su equivalencia, en ambos casos con reporte directo a la Alta Dirección</t>
  </si>
  <si>
    <t>01 año debe ser en puestos o cargos de dirección en el sector público o privado o su equivalencia</t>
  </si>
  <si>
    <t>Equivalencia</t>
  </si>
  <si>
    <t>a) Experiencia en cargos de funcionarios/as públicas de órganos de Alta Dirección
b) Ejecutivo/a o Sub-jefe/a de unidad orgánica, o el que haga sus veces, o responsable de unidad funcional formalmente establecida que tenga a cargo uno o más equipos
c) Experiencia ejerciendo labores de asesoría en órganos de Alta Dirección a razón de dos (02) años de asesoría por un (01) año de experiencia especifica requerida. Esta equivalencia no comprende a los/as coordinadores/as. parlamentarios/as, asesores/as de consejos directivos o asesores/es con función pública.</t>
  </si>
  <si>
    <t>Equivalencia:
a) Grado de Bachiller otorgado por universidad y dos (02) años de experiencia específica adicionales al mínimo requerido
b) Grado de Bachiller otorgado por universidad y estudios de Maestría, acreditando estudios culminados o la condición de egresado</t>
  </si>
  <si>
    <t>02 años como Alcalde o Gerente Municipal</t>
  </si>
  <si>
    <t xml:space="preserve">90 horas acumuladas en cursos y/o programas de especialización en Gestión Pública o afines </t>
  </si>
  <si>
    <t>90 horas acumuladas en cursos y/o programas de especialización en Gestión Pública o afines</t>
  </si>
  <si>
    <t>40 horas acumuladas en cursos y/o programas de especialización en Gestión Pública o afines</t>
  </si>
  <si>
    <t xml:space="preserve">40 horas acumuladas en cursos y/o programas de especialización en Gestión Pública o afines </t>
  </si>
  <si>
    <t>01 año como Alcalde o Gerente Municipal</t>
  </si>
  <si>
    <r>
      <rPr>
        <b/>
        <sz val="10"/>
        <rFont val="Calibri"/>
        <family val="2"/>
        <scheme val="minor"/>
      </rPr>
      <t xml:space="preserve">Indicaciones para la verificación: 
Para la experiencia en el sector público:
</t>
    </r>
    <r>
      <rPr>
        <sz val="10"/>
        <rFont val="Calibri"/>
        <family val="2"/>
        <scheme val="minor"/>
      </rPr>
      <t xml:space="preserve">- Solicitar información a las entidades a través de oficios, señalando que es responsabilidad del titular el envío de la respuesta (plazo 1 día hábil).
- Buscar las resoluciones de designación y de conclusión publicadas en la pagina web
- Revisar Ficha Única del Proveedor (https://apps.osce.gob.pe/perfilprov-ui/) en la página web de la OS cuando se verifique las ordenes de servicio, para comprobar la existencia del documento que nos presenta.
- Revisar DJ de Conflicto de Intereses de la pagina web de cada entidad, según funcionario; o en la pagina CGR: https://appdji.contraloria.gob.pe/djic/ConsultaPublicaDJIC.aspx?documento=43302787 (Para verificar si hay incongruencias con la información del legajo). Descargar el PDF en la carpeta del expediente y consignar resultados en el informe y ficha.
</t>
    </r>
    <r>
      <rPr>
        <b/>
        <sz val="10"/>
        <rFont val="Calibri"/>
        <family val="2"/>
        <scheme val="minor"/>
      </rPr>
      <t>Para la experiencia en el sector privado:</t>
    </r>
    <r>
      <rPr>
        <sz val="10"/>
        <rFont val="Calibri"/>
        <family val="2"/>
        <scheme val="minor"/>
      </rPr>
      <t xml:space="preserve">
- SUNAT: Para verificar si la empresa está activa a la fecha, periodo de vigencia de las actividades, tipo de actividad económico de la empresa. Buscar Ficha de consulta por RUC o razón social.
- Excepcionalmente, generar reunión con las empresas para validar experiencia que indica el documento, en caso sea posible y grabar reunión para validar experiencia. Guardar grabación en la carpeta del expediente.
</t>
    </r>
    <r>
      <rPr>
        <b/>
        <sz val="10"/>
        <rFont val="Calibri"/>
        <family val="2"/>
        <scheme val="minor"/>
      </rPr>
      <t>Casos adicionales:</t>
    </r>
    <r>
      <rPr>
        <sz val="10"/>
        <rFont val="Calibri"/>
        <family val="2"/>
        <scheme val="minor"/>
      </rPr>
      <t xml:space="preserve">
- Para la función o materia, revisar los perfiles de los puestos donde se haya desempeñado la persona (si la entidad no lo envía, revisar transparencia). Revisar los términos de referencia de los concursos, perfiles de la convocatoria, entre otros.</t>
    </r>
  </si>
  <si>
    <t>FICHA DE RESUMEN CURRICULAR DE POSTULACIÓN</t>
  </si>
  <si>
    <t>PROCESO CAS N°</t>
  </si>
  <si>
    <t>DATOS GENERALES</t>
  </si>
  <si>
    <t>DATOS PERSONALES</t>
  </si>
  <si>
    <t>Nombres y Apellidos.</t>
  </si>
  <si>
    <t>RUC.</t>
  </si>
  <si>
    <t>Dirección actual.</t>
  </si>
  <si>
    <t>Telefono Celular.</t>
  </si>
  <si>
    <t>TelÉfono Celular.</t>
  </si>
  <si>
    <t>Telefono Fijo.</t>
  </si>
  <si>
    <t>Correo Electronico.</t>
  </si>
  <si>
    <t>REQUISITOS DE FORMACIÓN ACADÉMICA.</t>
  </si>
  <si>
    <t>Carrera</t>
  </si>
  <si>
    <t>Universidad o Instituto.</t>
  </si>
  <si>
    <t>Fecha de habilitación.</t>
  </si>
  <si>
    <t>GRADO ACADEMICO</t>
  </si>
  <si>
    <t>Centro de Estudios</t>
  </si>
  <si>
    <t>Nombre o denominación.</t>
  </si>
  <si>
    <t>Fecha de culminación
(dd/mm/aaaa)</t>
  </si>
  <si>
    <t>Fecha de expedición del titulo.</t>
  </si>
  <si>
    <t>Colegio Profesional que emitio la Habilitación Profesional.</t>
  </si>
  <si>
    <t>Capacitaciones, Cursos y/o Seminarios.</t>
  </si>
  <si>
    <t>Denominación del evento académico.</t>
  </si>
  <si>
    <t>REQUISITOS DE EXPERIENCIA LABORAL.</t>
  </si>
  <si>
    <t>Información presentada por el postulante</t>
  </si>
  <si>
    <t>Tiempo total</t>
  </si>
  <si>
    <t>Nombre de cargo/puesto desenpeñado.</t>
  </si>
  <si>
    <t>xxx</t>
  </si>
  <si>
    <t>Exp. general</t>
  </si>
  <si>
    <t>Exp. Específica</t>
  </si>
  <si>
    <t>Exp. específica en el sector público</t>
  </si>
  <si>
    <t>Cumple.</t>
  </si>
  <si>
    <t>Detalles</t>
  </si>
  <si>
    <t>Experiencia específica.</t>
  </si>
  <si>
    <t>Experiencia general.</t>
  </si>
  <si>
    <t>Experiencia específica en el sector público.</t>
  </si>
  <si>
    <t>Distrito: _______________, Provincia: _____________, Departamento:____________.</t>
  </si>
  <si>
    <t>REQUISITOS ADICIONALES</t>
  </si>
  <si>
    <t xml:space="preserve">                                                                                                                                                                                                                                                                                                                                                                                                                                                                                                                                                                                                                                          ____________________                                                                                                                                                                                                                                                             FIRMA DEL POSTULANTE                                                                                                                                                                                                                       DNI N°</t>
  </si>
  <si>
    <t>NO</t>
  </si>
  <si>
    <t>SI</t>
  </si>
  <si>
    <r>
      <t xml:space="preserve">Señor/a postulante:
</t>
    </r>
    <r>
      <rPr>
        <sz val="18"/>
        <rFont val="Calibri"/>
        <family val="2"/>
        <scheme val="minor"/>
      </rPr>
      <t xml:space="preserve">Si tiene una discapacidad permanente o temporal y </t>
    </r>
    <r>
      <rPr>
        <b/>
        <sz val="18"/>
        <rFont val="Calibri"/>
        <family val="2"/>
        <scheme val="minor"/>
      </rPr>
      <t xml:space="preserve">requiere facilidades </t>
    </r>
    <r>
      <rPr>
        <sz val="18"/>
        <rFont val="Calibri"/>
        <family val="2"/>
        <scheme val="minor"/>
      </rPr>
      <t xml:space="preserve">para las evaluaciones presenciales, debe indicarlo explícitamente y marcar </t>
    </r>
    <r>
      <rPr>
        <b/>
        <sz val="18"/>
        <rFont val="Calibri"/>
        <family val="2"/>
        <scheme val="minor"/>
      </rPr>
      <t>"SÍ"</t>
    </r>
    <r>
      <rPr>
        <sz val="18"/>
        <rFont val="Calibri"/>
        <family val="2"/>
        <scheme val="minor"/>
      </rPr>
      <t xml:space="preserve"> o </t>
    </r>
    <r>
      <rPr>
        <b/>
        <sz val="18"/>
        <rFont val="Calibri"/>
        <family val="2"/>
        <scheme val="minor"/>
      </rPr>
      <t>"NO</t>
    </r>
    <r>
      <rPr>
        <sz val="18"/>
        <rFont val="Calibri"/>
        <family val="2"/>
        <scheme val="minor"/>
      </rPr>
      <t xml:space="preserve">" según necesite adaptaciones. Esto garantiza un proceso de selección </t>
    </r>
    <r>
      <rPr>
        <b/>
        <sz val="18"/>
        <rFont val="Calibri"/>
        <family val="2"/>
        <scheme val="minor"/>
      </rPr>
      <t>inclusivo y accesible</t>
    </r>
    <r>
      <rPr>
        <sz val="18"/>
        <rFont val="Calibri"/>
        <family val="2"/>
        <scheme val="minor"/>
      </rPr>
      <t xml:space="preserve"> para todos/as</t>
    </r>
    <r>
      <rPr>
        <b/>
        <sz val="18"/>
        <rFont val="Calibri"/>
        <family val="2"/>
        <scheme val="minor"/>
      </rPr>
      <t>.</t>
    </r>
  </si>
  <si>
    <t>Copia de documento nacional de identidad</t>
  </si>
  <si>
    <t>Ficha RUC</t>
  </si>
  <si>
    <t>Dirección Real.</t>
  </si>
  <si>
    <t>Total de horas</t>
  </si>
  <si>
    <t>Persona con Discapcidad.</t>
  </si>
  <si>
    <t>N°</t>
  </si>
  <si>
    <t>(                  )</t>
  </si>
  <si>
    <t>Licenciado de las Fuerzas Armadas.</t>
  </si>
  <si>
    <t>XXXX</t>
  </si>
  <si>
    <t>XXXXX</t>
  </si>
  <si>
    <t>Anexo N° 05 Declaración Jurada de no tener antecedentes penales, judiciales y policiales.</t>
  </si>
  <si>
    <t>Anexo N° 08 - Declaración Jurada de nepotismo.</t>
  </si>
  <si>
    <t>Anexo N° 06 - Declaración Jurada de no tener impedimentos, para prestar servicios al estado o en la Municipalidad Distrital de Kimbiri.</t>
  </si>
  <si>
    <t>Anexo N° 09 - Declaración Jurada de Autenticidad de Información y Documentación.</t>
  </si>
  <si>
    <t>Maestria, Diplomado , Especialización u otros estudios de Postgrado.</t>
  </si>
  <si>
    <t>(Para, los requisitos de  fromación académica, los diplomados, especilización, capacitaciones, cursos y/o seminarios deben contar con un maximo de antigüedad de cinco años).</t>
  </si>
  <si>
    <t>ANEXO 4.                                                                                                                                                                                                                                  FICHA DE RESUMEN CURRICULAR.</t>
  </si>
  <si>
    <r>
      <t xml:space="preserve">Doctorado, Maestria, Diplomado </t>
    </r>
    <r>
      <rPr>
        <sz val="14"/>
        <rFont val="Calibri"/>
        <family val="2"/>
        <scheme val="minor"/>
      </rPr>
      <t>(</t>
    </r>
    <r>
      <rPr>
        <u/>
        <sz val="14"/>
        <rFont val="Calibri"/>
        <family val="2"/>
        <scheme val="minor"/>
      </rPr>
      <t>para los diplomados, se tendra que precisar las horas</t>
    </r>
    <r>
      <rPr>
        <sz val="14"/>
        <rFont val="Calibri"/>
        <family val="2"/>
        <scheme val="minor"/>
      </rPr>
      <t>), u otros.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</si>
</sst>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sz val="11"/>
      <color theme="1"/>
      <name val="Arial"/>
      <family val="2"/>
    </font>
    <font>
      <sz val="10"/>
      <name val="Calibri"/>
      <family val="2"/>
      <scheme val="minor"/>
    </font>
    <font>
      <sz val="10"/>
      <color theme="0"/>
      <name val="Franklin Gothic Book"/>
      <family val="2"/>
    </font>
    <font>
      <sz val="10"/>
      <color theme="1"/>
      <name val="Franklin Gothic Book"/>
      <family val="2"/>
    </font>
    <font>
      <sz val="10"/>
      <color theme="1"/>
      <name val="Calibri"/>
      <family val="2"/>
      <scheme val="minor"/>
    </font>
    <font>
      <sz val="10"/>
      <color theme="1"/>
      <name val="Arial"/>
      <family val="2"/>
    </font>
    <font>
      <sz val="8"/>
      <name val="Calibri"/>
      <family val="2"/>
      <scheme val="minor"/>
    </font>
    <font>
      <sz val="11"/>
      <name val="Calibri"/>
      <family val="2"/>
      <scheme val="minor"/>
    </font>
    <font>
      <b/>
      <sz val="11"/>
      <name val="Calibri"/>
      <family val="2"/>
      <scheme val="minor"/>
    </font>
    <font>
      <b/>
      <sz val="14"/>
      <name val="Calibri"/>
      <family val="2"/>
      <scheme val="minor"/>
    </font>
    <font>
      <sz val="14"/>
      <name val="Calibri"/>
      <family val="2"/>
      <scheme val="minor"/>
    </font>
    <font>
      <b/>
      <sz val="10"/>
      <name val="Calibri"/>
      <family val="2"/>
      <scheme val="minor"/>
    </font>
    <font>
      <b/>
      <sz val="20"/>
      <color theme="0"/>
      <name val="Calibri"/>
      <family val="2"/>
      <scheme val="minor"/>
    </font>
    <font>
      <sz val="14"/>
      <color rgb="FFFF0000"/>
      <name val="Calibri"/>
      <family val="2"/>
      <scheme val="minor"/>
    </font>
    <font>
      <sz val="18"/>
      <color rgb="FFFF0000"/>
      <name val="Calibri"/>
      <family val="2"/>
      <scheme val="minor"/>
    </font>
    <font>
      <sz val="14"/>
      <color theme="1"/>
      <name val="Calibri"/>
      <family val="2"/>
      <scheme val="minor"/>
    </font>
    <font>
      <b/>
      <sz val="11"/>
      <color theme="0"/>
      <name val="Calibri"/>
      <family val="2"/>
      <scheme val="minor"/>
    </font>
    <font>
      <sz val="11"/>
      <color theme="0"/>
      <name val="Calibri"/>
      <family val="2"/>
      <scheme val="minor"/>
    </font>
    <font>
      <b/>
      <sz val="22"/>
      <color theme="0"/>
      <name val="Calibri"/>
      <family val="2"/>
      <scheme val="minor"/>
    </font>
    <font>
      <b/>
      <sz val="24"/>
      <color theme="0"/>
      <name val="Calibri"/>
      <family val="2"/>
      <scheme val="minor"/>
    </font>
    <font>
      <b/>
      <sz val="18"/>
      <name val="Calibri"/>
      <family val="2"/>
      <scheme val="minor"/>
    </font>
    <font>
      <sz val="18"/>
      <name val="Calibri"/>
      <family val="2"/>
      <scheme val="minor"/>
    </font>
    <font>
      <b/>
      <sz val="20"/>
      <name val="Calibri"/>
      <family val="2"/>
      <scheme val="minor"/>
    </font>
    <font>
      <sz val="20"/>
      <name val="Calibri"/>
      <family val="2"/>
      <scheme val="minor"/>
    </font>
    <font>
      <b/>
      <sz val="20"/>
      <color theme="1"/>
      <name val="Calibri"/>
      <family val="2"/>
      <scheme val="minor"/>
    </font>
    <font>
      <u/>
      <sz val="14"/>
      <name val="Calibri"/>
      <family val="2"/>
      <scheme val="minor"/>
    </font>
    <font>
      <b/>
      <sz val="18"/>
      <color theme="1"/>
      <name val="Calibri"/>
      <family val="2"/>
      <scheme val="minor"/>
    </font>
    <font>
      <sz val="18"/>
      <color theme="1"/>
      <name val="Calibri"/>
      <family val="2"/>
      <scheme val="minor"/>
    </font>
    <font>
      <sz val="20"/>
      <color theme="1"/>
      <name val="Calibri"/>
      <family val="2"/>
      <scheme val="minor"/>
    </font>
  </fonts>
  <fills count="16">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4" tint="-0.499984740745262"/>
        <bgColor indexed="64"/>
      </patternFill>
    </fill>
    <fill>
      <patternFill patternType="solid">
        <fgColor theme="3"/>
        <bgColor indexed="64"/>
      </patternFill>
    </fill>
    <fill>
      <patternFill patternType="solid">
        <fgColor theme="0" tint="-0.34998626667073579"/>
        <bgColor indexed="64"/>
      </patternFill>
    </fill>
    <fill>
      <patternFill patternType="solid">
        <fgColor theme="5" tint="0.39997558519241921"/>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rgb="FFFFFF00"/>
        <bgColor indexed="64"/>
      </patternFill>
    </fill>
    <fill>
      <patternFill patternType="solid">
        <fgColor theme="2" tint="-9.9978637043366805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s>
  <cellStyleXfs count="2">
    <xf numFmtId="0" fontId="0" fillId="0" borderId="0"/>
    <xf numFmtId="0" fontId="1" fillId="0" borderId="0"/>
  </cellStyleXfs>
  <cellXfs count="189">
    <xf numFmtId="0" fontId="0" fillId="0" borderId="0" xfId="0"/>
    <xf numFmtId="0" fontId="0" fillId="0" borderId="0" xfId="0" applyAlignment="1">
      <alignment vertical="center"/>
    </xf>
    <xf numFmtId="0" fontId="3"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5" borderId="1" xfId="0" applyFont="1" applyFill="1" applyBorder="1" applyAlignment="1">
      <alignment horizontal="center" vertical="center" wrapText="1"/>
    </xf>
    <xf numFmtId="0" fontId="0" fillId="0" borderId="0" xfId="0" applyAlignment="1">
      <alignment horizontal="center"/>
    </xf>
    <xf numFmtId="0" fontId="4" fillId="4" borderId="1"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2" fillId="0" borderId="1" xfId="0" applyFont="1" applyBorder="1" applyAlignment="1">
      <alignment horizontal="center" vertical="center" wrapText="1"/>
    </xf>
    <xf numFmtId="0" fontId="5" fillId="0" borderId="0" xfId="0" applyFont="1" applyAlignment="1">
      <alignment vertical="center"/>
    </xf>
    <xf numFmtId="0" fontId="5" fillId="0" borderId="0" xfId="0" applyFont="1" applyAlignment="1">
      <alignment horizontal="center" vertical="center"/>
    </xf>
    <xf numFmtId="0" fontId="2" fillId="9" borderId="0" xfId="0" applyFont="1" applyFill="1" applyAlignment="1">
      <alignment horizontal="center" vertical="center" wrapText="1"/>
    </xf>
    <xf numFmtId="0" fontId="6" fillId="0" borderId="1" xfId="0" applyFont="1" applyBorder="1" applyAlignment="1">
      <alignment horizontal="center" vertical="center" wrapText="1"/>
    </xf>
    <xf numFmtId="0" fontId="6" fillId="12" borderId="1" xfId="0" applyFont="1" applyFill="1" applyBorder="1" applyAlignment="1">
      <alignment horizontal="center" vertical="center" wrapText="1"/>
    </xf>
    <xf numFmtId="0" fontId="6" fillId="13" borderId="1" xfId="0" applyFont="1" applyFill="1" applyBorder="1" applyAlignment="1">
      <alignment horizontal="center" vertical="center" wrapText="1"/>
    </xf>
    <xf numFmtId="0" fontId="6" fillId="0" borderId="0" xfId="0" applyFont="1" applyAlignment="1">
      <alignment wrapText="1"/>
    </xf>
    <xf numFmtId="0" fontId="6" fillId="0" borderId="0" xfId="0" applyFont="1" applyAlignment="1">
      <alignment horizontal="center" vertical="center" wrapText="1"/>
    </xf>
    <xf numFmtId="0" fontId="6" fillId="0" borderId="1" xfId="0" quotePrefix="1" applyFont="1" applyBorder="1" applyAlignment="1">
      <alignment horizontal="center" vertical="center" wrapText="1"/>
    </xf>
    <xf numFmtId="0" fontId="8" fillId="0" borderId="0" xfId="0" applyFont="1" applyAlignment="1">
      <alignment vertical="center"/>
    </xf>
    <xf numFmtId="0" fontId="8" fillId="0" borderId="0" xfId="0" applyFont="1" applyAlignment="1">
      <alignment vertical="center" wrapText="1"/>
    </xf>
    <xf numFmtId="0" fontId="8" fillId="9" borderId="0" xfId="0" applyFont="1" applyFill="1" applyAlignment="1">
      <alignment vertical="center"/>
    </xf>
    <xf numFmtId="0" fontId="8" fillId="11" borderId="0" xfId="0" applyFont="1" applyFill="1" applyAlignment="1">
      <alignment horizontal="center" vertical="center"/>
    </xf>
    <xf numFmtId="0" fontId="8" fillId="0" borderId="1" xfId="0" applyFont="1" applyBorder="1" applyAlignment="1">
      <alignment vertical="center"/>
    </xf>
    <xf numFmtId="0" fontId="8" fillId="10" borderId="0" xfId="0" applyFont="1" applyFill="1" applyAlignment="1">
      <alignment vertical="center"/>
    </xf>
    <xf numFmtId="0" fontId="2" fillId="0" borderId="0" xfId="0" applyFont="1" applyAlignment="1">
      <alignment vertical="center"/>
    </xf>
    <xf numFmtId="0" fontId="2" fillId="9" borderId="0" xfId="0" applyFont="1" applyFill="1" applyAlignment="1">
      <alignment vertical="center"/>
    </xf>
    <xf numFmtId="0" fontId="2" fillId="0" borderId="0" xfId="0" applyFont="1" applyAlignment="1">
      <alignment horizontal="center" vertical="center"/>
    </xf>
    <xf numFmtId="0" fontId="2" fillId="9" borderId="0" xfId="0" applyFont="1" applyFill="1" applyAlignment="1">
      <alignment horizontal="center" vertical="center"/>
    </xf>
    <xf numFmtId="0" fontId="12" fillId="8" borderId="0" xfId="0" applyFont="1" applyFill="1" applyAlignment="1">
      <alignment horizontal="center" vertical="center" wrapText="1"/>
    </xf>
    <xf numFmtId="0" fontId="12" fillId="9" borderId="0" xfId="0" applyFont="1" applyFill="1" applyAlignment="1">
      <alignment horizontal="center" vertical="center" wrapText="1"/>
    </xf>
    <xf numFmtId="0" fontId="2" fillId="0" borderId="2" xfId="0" applyFont="1" applyBorder="1" applyAlignment="1">
      <alignment horizontal="center" vertical="center" wrapText="1"/>
    </xf>
    <xf numFmtId="0" fontId="11" fillId="0" borderId="0" xfId="0" applyFont="1" applyAlignment="1">
      <alignment vertical="center" wrapText="1"/>
    </xf>
    <xf numFmtId="0" fontId="12" fillId="8" borderId="1" xfId="0" applyFont="1" applyFill="1" applyBorder="1" applyAlignment="1">
      <alignment horizontal="center" vertical="center" wrapText="1"/>
    </xf>
    <xf numFmtId="0" fontId="2" fillId="0" borderId="7" xfId="0" applyFont="1" applyBorder="1" applyAlignment="1">
      <alignment horizontal="center" vertical="top" wrapText="1"/>
    </xf>
    <xf numFmtId="0" fontId="8" fillId="10" borderId="1" xfId="0" applyFont="1" applyFill="1" applyBorder="1" applyAlignment="1">
      <alignment horizontal="center" vertical="center"/>
    </xf>
    <xf numFmtId="0" fontId="12" fillId="0" borderId="0" xfId="0" applyFont="1" applyAlignment="1">
      <alignment horizontal="center" vertical="center" wrapText="1"/>
    </xf>
    <xf numFmtId="0" fontId="12" fillId="6" borderId="1" xfId="0" applyFont="1" applyFill="1" applyBorder="1" applyAlignment="1">
      <alignment horizontal="left" vertical="center" wrapText="1"/>
    </xf>
    <xf numFmtId="0" fontId="2" fillId="6" borderId="1" xfId="0" applyFont="1" applyFill="1" applyBorder="1" applyAlignment="1">
      <alignment horizontal="left" vertical="center" wrapText="1"/>
    </xf>
    <xf numFmtId="0" fontId="9" fillId="8" borderId="1" xfId="0" applyFont="1" applyFill="1" applyBorder="1" applyAlignment="1">
      <alignment horizontal="center" vertical="center" wrapText="1"/>
    </xf>
    <xf numFmtId="14" fontId="16" fillId="4" borderId="1" xfId="0" applyNumberFormat="1" applyFont="1" applyFill="1" applyBorder="1" applyAlignment="1">
      <alignment horizontal="center" vertical="center" wrapText="1"/>
    </xf>
    <xf numFmtId="0" fontId="5" fillId="9" borderId="0" xfId="0" applyFont="1" applyFill="1" applyAlignment="1">
      <alignment horizontal="center" vertical="center"/>
    </xf>
    <xf numFmtId="0" fontId="0" fillId="0" borderId="1" xfId="0" applyBorder="1" applyAlignment="1">
      <alignment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8" fillId="10" borderId="5" xfId="0" applyFont="1" applyFill="1" applyBorder="1" applyAlignment="1">
      <alignment horizontal="center" vertical="center"/>
    </xf>
    <xf numFmtId="0" fontId="8" fillId="10" borderId="7" xfId="0" applyFont="1" applyFill="1" applyBorder="1" applyAlignment="1">
      <alignment horizontal="center" vertical="center"/>
    </xf>
    <xf numFmtId="0" fontId="18" fillId="0" borderId="0" xfId="0" applyFont="1" applyAlignment="1">
      <alignment vertical="center" wrapText="1"/>
    </xf>
    <xf numFmtId="0" fontId="18" fillId="0" borderId="0" xfId="0" applyFont="1" applyAlignment="1">
      <alignment vertical="center"/>
    </xf>
    <xf numFmtId="0" fontId="18" fillId="9" borderId="0" xfId="0" applyFont="1" applyFill="1" applyAlignment="1">
      <alignment vertical="center"/>
    </xf>
    <xf numFmtId="0" fontId="21" fillId="2" borderId="1"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15" fillId="4" borderId="1" xfId="0" applyFont="1" applyFill="1" applyBorder="1" applyAlignment="1" applyProtection="1">
      <alignment horizontal="center" vertical="center" wrapText="1"/>
      <protection hidden="1"/>
    </xf>
    <xf numFmtId="0" fontId="21" fillId="4"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21" fillId="15" borderId="1" xfId="0" applyFont="1" applyFill="1" applyBorder="1" applyAlignment="1">
      <alignment horizontal="center" vertical="center" wrapText="1"/>
    </xf>
    <xf numFmtId="0" fontId="21" fillId="15" borderId="2" xfId="0" applyFont="1" applyFill="1" applyBorder="1" applyAlignment="1">
      <alignment horizontal="center" vertical="center" wrapText="1"/>
    </xf>
    <xf numFmtId="0" fontId="27" fillId="2" borderId="1" xfId="0" applyFont="1" applyFill="1" applyBorder="1" applyAlignment="1">
      <alignment horizontal="center" vertical="center" wrapText="1"/>
    </xf>
    <xf numFmtId="0" fontId="27" fillId="2" borderId="1" xfId="0" applyFont="1" applyFill="1" applyBorder="1" applyAlignment="1">
      <alignment horizontal="center" vertical="center"/>
    </xf>
    <xf numFmtId="0" fontId="28" fillId="4" borderId="1" xfId="0" applyFont="1" applyFill="1" applyBorder="1" applyAlignment="1">
      <alignment horizontal="center" vertical="center" wrapText="1"/>
    </xf>
    <xf numFmtId="0" fontId="28" fillId="4" borderId="1" xfId="0" applyFont="1" applyFill="1" applyBorder="1" applyAlignment="1" applyProtection="1">
      <alignment horizontal="center" vertical="center" wrapText="1"/>
      <protection hidden="1"/>
    </xf>
    <xf numFmtId="16" fontId="28" fillId="4" borderId="1" xfId="0" applyNumberFormat="1" applyFont="1" applyFill="1" applyBorder="1" applyAlignment="1">
      <alignment horizontal="center" vertical="center" wrapText="1"/>
    </xf>
    <xf numFmtId="0" fontId="22" fillId="0" borderId="2" xfId="0" applyFont="1" applyBorder="1" applyAlignment="1" applyProtection="1">
      <alignment horizontal="center" vertical="center" wrapText="1"/>
      <protection hidden="1"/>
    </xf>
    <xf numFmtId="0" fontId="22" fillId="0" borderId="1" xfId="0" applyFont="1" applyBorder="1" applyAlignment="1" applyProtection="1">
      <alignment horizontal="center" vertical="center" wrapText="1"/>
      <protection hidden="1"/>
    </xf>
    <xf numFmtId="0" fontId="21" fillId="15" borderId="1" xfId="0" applyFont="1" applyFill="1" applyBorder="1" applyAlignment="1">
      <alignment horizontal="center" vertical="center"/>
    </xf>
    <xf numFmtId="0" fontId="24" fillId="4" borderId="0" xfId="0" applyFont="1" applyFill="1" applyAlignment="1">
      <alignment vertical="center" wrapText="1"/>
    </xf>
    <xf numFmtId="0" fontId="24" fillId="4" borderId="0" xfId="0" applyFont="1" applyFill="1" applyAlignment="1">
      <alignment vertical="center"/>
    </xf>
    <xf numFmtId="0" fontId="24" fillId="4" borderId="1" xfId="0" applyFont="1" applyFill="1" applyBorder="1" applyAlignment="1">
      <alignment vertical="center"/>
    </xf>
    <xf numFmtId="0" fontId="29" fillId="4" borderId="0" xfId="0" applyFont="1" applyFill="1" applyAlignment="1">
      <alignment vertical="center"/>
    </xf>
    <xf numFmtId="0" fontId="11" fillId="14" borderId="0" xfId="0" applyFont="1" applyFill="1" applyAlignment="1">
      <alignment vertical="center" wrapText="1"/>
    </xf>
    <xf numFmtId="14" fontId="14" fillId="14" borderId="0" xfId="0" applyNumberFormat="1" applyFont="1" applyFill="1" applyAlignment="1">
      <alignment horizontal="center"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14" fontId="22" fillId="4" borderId="5" xfId="0" applyNumberFormat="1" applyFont="1" applyFill="1" applyBorder="1" applyAlignment="1">
      <alignment horizontal="center" vertical="center" wrapText="1"/>
    </xf>
    <xf numFmtId="14" fontId="22" fillId="4" borderId="6" xfId="0" applyNumberFormat="1" applyFont="1" applyFill="1" applyBorder="1" applyAlignment="1">
      <alignment horizontal="center" vertical="center" wrapText="1"/>
    </xf>
    <xf numFmtId="14" fontId="22" fillId="4" borderId="7" xfId="0" applyNumberFormat="1" applyFont="1" applyFill="1" applyBorder="1" applyAlignment="1">
      <alignment horizontal="center" vertical="center" wrapText="1"/>
    </xf>
    <xf numFmtId="0" fontId="0" fillId="0" borderId="0" xfId="0" applyAlignment="1">
      <alignment horizontal="left" vertical="center"/>
    </xf>
    <xf numFmtId="0" fontId="21" fillId="2" borderId="1" xfId="0" applyFont="1" applyFill="1" applyBorder="1" applyAlignment="1">
      <alignment vertical="center" wrapText="1"/>
    </xf>
    <xf numFmtId="0" fontId="27" fillId="4" borderId="1" xfId="0" applyFont="1" applyFill="1" applyBorder="1" applyAlignment="1">
      <alignment horizontal="center" vertical="center" wrapText="1"/>
    </xf>
    <xf numFmtId="0" fontId="21" fillId="4" borderId="5" xfId="0" applyFont="1" applyFill="1" applyBorder="1" applyAlignment="1">
      <alignment horizontal="center" vertical="center" wrapText="1"/>
    </xf>
    <xf numFmtId="0" fontId="21" fillId="4" borderId="6" xfId="0" applyFont="1" applyFill="1" applyBorder="1" applyAlignment="1">
      <alignment horizontal="center" vertical="center" wrapText="1"/>
    </xf>
    <xf numFmtId="0" fontId="21" fillId="4" borderId="7" xfId="0" applyFont="1" applyFill="1" applyBorder="1" applyAlignment="1">
      <alignment horizontal="center" vertical="center" wrapText="1"/>
    </xf>
    <xf numFmtId="14" fontId="15" fillId="4" borderId="5" xfId="0" applyNumberFormat="1" applyFont="1" applyFill="1" applyBorder="1" applyAlignment="1" applyProtection="1">
      <alignment horizontal="center" vertical="center" wrapText="1"/>
      <protection hidden="1"/>
    </xf>
    <xf numFmtId="14" fontId="15" fillId="4" borderId="7" xfId="0" applyNumberFormat="1" applyFont="1" applyFill="1" applyBorder="1" applyAlignment="1" applyProtection="1">
      <alignment horizontal="center" vertical="center" wrapText="1"/>
      <protection hidden="1"/>
    </xf>
    <xf numFmtId="14" fontId="15" fillId="4" borderId="6" xfId="0" applyNumberFormat="1" applyFont="1" applyFill="1" applyBorder="1" applyAlignment="1" applyProtection="1">
      <alignment horizontal="center" vertical="center" wrapText="1"/>
      <protection hidden="1"/>
    </xf>
    <xf numFmtId="0" fontId="12" fillId="8" borderId="5" xfId="0" applyFont="1" applyFill="1" applyBorder="1" applyAlignment="1">
      <alignment horizontal="center" vertical="center" wrapText="1"/>
    </xf>
    <xf numFmtId="0" fontId="12" fillId="8" borderId="7" xfId="0" applyFont="1" applyFill="1" applyBorder="1" applyAlignment="1">
      <alignment horizontal="center" vertical="center" wrapText="1"/>
    </xf>
    <xf numFmtId="0" fontId="8" fillId="10" borderId="0" xfId="0" applyFont="1" applyFill="1" applyAlignment="1">
      <alignment horizontal="center" vertical="center"/>
    </xf>
    <xf numFmtId="0" fontId="21" fillId="15" borderId="5" xfId="0" applyFont="1" applyFill="1" applyBorder="1" applyAlignment="1">
      <alignment horizontal="left" vertical="center" wrapText="1"/>
    </xf>
    <xf numFmtId="0" fontId="21" fillId="15" borderId="7" xfId="0" applyFont="1" applyFill="1" applyBorder="1" applyAlignment="1">
      <alignment horizontal="left" vertical="center" wrapText="1"/>
    </xf>
    <xf numFmtId="0" fontId="15" fillId="4" borderId="1" xfId="0" applyFont="1" applyFill="1" applyBorder="1" applyAlignment="1">
      <alignment horizontal="left" vertical="center" wrapText="1"/>
    </xf>
    <xf numFmtId="0" fontId="27" fillId="15" borderId="5" xfId="0" applyFont="1" applyFill="1" applyBorder="1" applyAlignment="1">
      <alignment horizontal="left" vertical="center" wrapText="1"/>
    </xf>
    <xf numFmtId="0" fontId="27" fillId="15" borderId="7" xfId="0" applyFont="1" applyFill="1" applyBorder="1" applyAlignment="1">
      <alignment horizontal="left" vertical="center" wrapText="1"/>
    </xf>
    <xf numFmtId="0" fontId="28" fillId="4" borderId="1" xfId="0" applyFont="1" applyFill="1" applyBorder="1" applyAlignment="1">
      <alignment horizontal="left" vertical="center" wrapText="1"/>
    </xf>
    <xf numFmtId="0" fontId="28" fillId="4" borderId="5"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5" xfId="0" applyFont="1" applyFill="1" applyBorder="1" applyAlignment="1">
      <alignment horizontal="left" vertical="center" wrapText="1"/>
    </xf>
    <xf numFmtId="0" fontId="28" fillId="4" borderId="7" xfId="0" applyFont="1" applyFill="1" applyBorder="1" applyAlignment="1">
      <alignment horizontal="left" vertical="center" wrapText="1"/>
    </xf>
    <xf numFmtId="0" fontId="25" fillId="15" borderId="5" xfId="0" applyFont="1" applyFill="1" applyBorder="1" applyAlignment="1">
      <alignment horizontal="center" vertical="center" wrapText="1"/>
    </xf>
    <xf numFmtId="0" fontId="13" fillId="15" borderId="6" xfId="0" applyFont="1" applyFill="1" applyBorder="1" applyAlignment="1">
      <alignment horizontal="center" vertical="center" wrapText="1"/>
    </xf>
    <xf numFmtId="0" fontId="13" fillId="15" borderId="7" xfId="0" applyFont="1" applyFill="1" applyBorder="1" applyAlignment="1">
      <alignment horizontal="center" vertical="center" wrapText="1"/>
    </xf>
    <xf numFmtId="0" fontId="21" fillId="15" borderId="5" xfId="0" applyFont="1" applyFill="1" applyBorder="1" applyAlignment="1">
      <alignment horizontal="center" vertical="center" wrapText="1"/>
    </xf>
    <xf numFmtId="0" fontId="21" fillId="15" borderId="7"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21" fillId="15" borderId="6" xfId="0" applyFont="1" applyFill="1" applyBorder="1" applyAlignment="1">
      <alignment horizontal="center" vertical="center" wrapText="1"/>
    </xf>
    <xf numFmtId="0" fontId="15" fillId="4" borderId="6" xfId="0" applyFont="1" applyFill="1" applyBorder="1" applyAlignment="1" applyProtection="1">
      <alignment horizontal="center" vertical="center" wrapText="1"/>
      <protection hidden="1"/>
    </xf>
    <xf numFmtId="0" fontId="22" fillId="0" borderId="5" xfId="0" applyFont="1" applyBorder="1" applyAlignment="1">
      <alignment horizontal="left" vertical="center" wrapText="1"/>
    </xf>
    <xf numFmtId="0" fontId="22" fillId="0" borderId="6" xfId="0" applyFont="1" applyBorder="1" applyAlignment="1">
      <alignment horizontal="left" vertical="center" wrapText="1"/>
    </xf>
    <xf numFmtId="0" fontId="22" fillId="0" borderId="7" xfId="0" applyFont="1" applyBorder="1" applyAlignment="1">
      <alignment horizontal="left" vertical="center" wrapText="1"/>
    </xf>
    <xf numFmtId="0" fontId="16" fillId="4" borderId="5" xfId="0" applyFont="1" applyFill="1" applyBorder="1" applyAlignment="1" applyProtection="1">
      <alignment horizontal="center" vertical="center" wrapText="1"/>
      <protection hidden="1"/>
    </xf>
    <xf numFmtId="0" fontId="16" fillId="4" borderId="6" xfId="0" applyFont="1" applyFill="1" applyBorder="1" applyAlignment="1" applyProtection="1">
      <alignment horizontal="center" vertical="center" wrapText="1"/>
      <protection hidden="1"/>
    </xf>
    <xf numFmtId="0" fontId="16" fillId="4" borderId="7" xfId="0" applyFont="1" applyFill="1" applyBorder="1" applyAlignment="1" applyProtection="1">
      <alignment horizontal="center" vertical="center" wrapText="1"/>
      <protection hidden="1"/>
    </xf>
    <xf numFmtId="0" fontId="12" fillId="2"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7" xfId="0" applyFont="1" applyFill="1" applyBorder="1" applyAlignment="1">
      <alignment horizontal="center" vertical="center" wrapText="1"/>
    </xf>
    <xf numFmtId="0" fontId="21" fillId="15" borderId="8" xfId="0" applyFont="1" applyFill="1" applyBorder="1" applyAlignment="1">
      <alignment horizontal="center" vertical="center" wrapText="1"/>
    </xf>
    <xf numFmtId="0" fontId="21" fillId="15" borderId="4" xfId="0" applyFont="1" applyFill="1" applyBorder="1" applyAlignment="1">
      <alignment horizontal="center" vertical="center" wrapText="1"/>
    </xf>
    <xf numFmtId="0" fontId="21" fillId="15" borderId="12" xfId="0" applyFont="1" applyFill="1" applyBorder="1" applyAlignment="1">
      <alignment horizontal="center" vertical="center" wrapText="1"/>
    </xf>
    <xf numFmtId="0" fontId="21" fillId="15" borderId="9" xfId="0" applyFont="1" applyFill="1" applyBorder="1" applyAlignment="1">
      <alignment horizontal="center" vertical="center" wrapText="1"/>
    </xf>
    <xf numFmtId="0" fontId="21" fillId="15" borderId="11" xfId="0" applyFont="1" applyFill="1" applyBorder="1" applyAlignment="1">
      <alignment horizontal="center" vertical="center" wrapText="1"/>
    </xf>
    <xf numFmtId="0" fontId="21" fillId="15" borderId="10" xfId="0" applyFont="1" applyFill="1" applyBorder="1" applyAlignment="1">
      <alignment horizontal="center" vertical="center" wrapText="1"/>
    </xf>
    <xf numFmtId="0" fontId="29" fillId="4" borderId="5" xfId="0" applyFont="1" applyFill="1" applyBorder="1" applyAlignment="1">
      <alignment horizontal="center" vertical="center" wrapText="1"/>
    </xf>
    <xf numFmtId="0" fontId="29" fillId="4" borderId="6" xfId="0" applyFont="1" applyFill="1" applyBorder="1" applyAlignment="1">
      <alignment horizontal="center" vertical="center" wrapText="1"/>
    </xf>
    <xf numFmtId="0" fontId="29" fillId="4" borderId="7" xfId="0" applyFont="1" applyFill="1" applyBorder="1" applyAlignment="1">
      <alignment horizontal="center" vertical="center" wrapText="1"/>
    </xf>
    <xf numFmtId="0" fontId="9" fillId="8" borderId="0" xfId="0" applyFont="1" applyFill="1" applyAlignment="1">
      <alignment horizontal="center" vertical="center" wrapText="1"/>
    </xf>
    <xf numFmtId="0" fontId="12" fillId="5" borderId="1" xfId="0" applyFont="1" applyFill="1" applyBorder="1" applyAlignment="1">
      <alignment horizontal="center" vertical="center" wrapText="1"/>
    </xf>
    <xf numFmtId="0" fontId="9" fillId="8" borderId="8" xfId="0" applyFont="1" applyFill="1" applyBorder="1" applyAlignment="1">
      <alignment horizontal="center" vertical="center" wrapText="1"/>
    </xf>
    <xf numFmtId="0" fontId="9" fillId="8" borderId="4" xfId="0" applyFont="1" applyFill="1" applyBorder="1" applyAlignment="1">
      <alignment horizontal="center" vertical="center" wrapText="1"/>
    </xf>
    <xf numFmtId="0" fontId="9" fillId="8" borderId="12"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13" fillId="3" borderId="1" xfId="0" applyFont="1" applyFill="1" applyBorder="1" applyAlignment="1">
      <alignment horizontal="center" vertical="center"/>
    </xf>
    <xf numFmtId="0" fontId="19" fillId="3" borderId="1" xfId="0" applyFont="1" applyFill="1" applyBorder="1" applyAlignment="1">
      <alignment horizontal="center" vertical="center" wrapText="1"/>
    </xf>
    <xf numFmtId="0" fontId="21" fillId="15" borderId="1" xfId="0" applyFont="1" applyFill="1" applyBorder="1" applyAlignment="1">
      <alignment horizontal="left" vertical="center" wrapText="1"/>
    </xf>
    <xf numFmtId="0" fontId="13" fillId="3" borderId="1" xfId="0" applyFont="1" applyFill="1" applyBorder="1" applyAlignment="1">
      <alignment horizontal="left" vertical="center" wrapText="1"/>
    </xf>
    <xf numFmtId="0" fontId="17" fillId="3" borderId="1" xfId="0" applyFont="1" applyFill="1" applyBorder="1" applyAlignment="1">
      <alignment horizontal="left" vertical="center" wrapText="1"/>
    </xf>
    <xf numFmtId="0" fontId="17"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9" fillId="8" borderId="1" xfId="0" applyFont="1" applyFill="1" applyBorder="1" applyAlignment="1">
      <alignment horizontal="center" vertical="center" wrapText="1"/>
    </xf>
    <xf numFmtId="0" fontId="23" fillId="4" borderId="9" xfId="0" applyFont="1" applyFill="1" applyBorder="1" applyAlignment="1">
      <alignment horizontal="center" vertical="center" wrapText="1"/>
    </xf>
    <xf numFmtId="0" fontId="23" fillId="4" borderId="1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10" fillId="15" borderId="5" xfId="0" applyFont="1" applyFill="1" applyBorder="1" applyAlignment="1">
      <alignment horizontal="center" vertical="center" wrapText="1"/>
    </xf>
    <xf numFmtId="0" fontId="10" fillId="15" borderId="6" xfId="0" applyFont="1" applyFill="1" applyBorder="1" applyAlignment="1">
      <alignment horizontal="center" vertical="center" wrapText="1"/>
    </xf>
    <xf numFmtId="0" fontId="10" fillId="15" borderId="7" xfId="0" applyFont="1" applyFill="1" applyBorder="1" applyAlignment="1">
      <alignment horizontal="center" vertical="center" wrapText="1"/>
    </xf>
    <xf numFmtId="0" fontId="21" fillId="4" borderId="5" xfId="0" applyFont="1" applyFill="1" applyBorder="1" applyAlignment="1">
      <alignment horizontal="left" vertical="center" wrapText="1"/>
    </xf>
    <xf numFmtId="0" fontId="21" fillId="4" borderId="6" xfId="0" applyFont="1" applyFill="1" applyBorder="1" applyAlignment="1">
      <alignment horizontal="left" vertical="center" wrapText="1"/>
    </xf>
    <xf numFmtId="0" fontId="21" fillId="4" borderId="7" xfId="0" applyFont="1" applyFill="1" applyBorder="1" applyAlignment="1">
      <alignment horizontal="left" vertical="center" wrapText="1"/>
    </xf>
    <xf numFmtId="14" fontId="22" fillId="4" borderId="5" xfId="0" applyNumberFormat="1" applyFont="1" applyFill="1" applyBorder="1" applyAlignment="1">
      <alignment horizontal="center" vertical="center" wrapText="1"/>
    </xf>
    <xf numFmtId="14" fontId="22" fillId="4" borderId="6" xfId="0" applyNumberFormat="1" applyFont="1" applyFill="1" applyBorder="1" applyAlignment="1">
      <alignment horizontal="center" vertical="center" wrapText="1"/>
    </xf>
    <xf numFmtId="14" fontId="22" fillId="4" borderId="7" xfId="0" applyNumberFormat="1" applyFont="1" applyFill="1" applyBorder="1" applyAlignment="1">
      <alignment horizontal="center" vertical="center" wrapText="1"/>
    </xf>
    <xf numFmtId="0" fontId="27" fillId="4" borderId="5" xfId="0" applyFont="1" applyFill="1" applyBorder="1" applyAlignment="1">
      <alignment horizontal="left" vertical="center" wrapText="1"/>
    </xf>
    <xf numFmtId="0" fontId="27" fillId="4" borderId="6" xfId="0" applyFont="1" applyFill="1" applyBorder="1" applyAlignment="1">
      <alignment horizontal="left" vertical="center" wrapText="1"/>
    </xf>
    <xf numFmtId="0" fontId="27" fillId="4" borderId="7" xfId="0" applyFont="1" applyFill="1" applyBorder="1" applyAlignment="1">
      <alignment horizontal="left" vertical="center" wrapText="1"/>
    </xf>
    <xf numFmtId="0" fontId="23" fillId="15" borderId="5" xfId="0" applyFont="1" applyFill="1" applyBorder="1" applyAlignment="1">
      <alignment horizontal="center" vertical="center" wrapText="1"/>
    </xf>
    <xf numFmtId="0" fontId="23" fillId="15" borderId="6" xfId="0" applyFont="1" applyFill="1" applyBorder="1" applyAlignment="1">
      <alignment horizontal="center" vertical="center" wrapText="1"/>
    </xf>
    <xf numFmtId="0" fontId="23" fillId="15" borderId="7" xfId="0" applyFont="1" applyFill="1" applyBorder="1" applyAlignment="1">
      <alignment horizontal="center" vertical="center" wrapText="1"/>
    </xf>
    <xf numFmtId="0" fontId="27" fillId="2" borderId="5" xfId="0" applyFont="1" applyFill="1" applyBorder="1" applyAlignment="1">
      <alignment horizontal="center" vertical="center" wrapText="1"/>
    </xf>
    <xf numFmtId="0" fontId="27" fillId="2" borderId="6" xfId="0" applyFont="1" applyFill="1" applyBorder="1" applyAlignment="1">
      <alignment horizontal="center" vertical="center" wrapText="1"/>
    </xf>
    <xf numFmtId="0" fontId="27" fillId="2" borderId="7" xfId="0" applyFont="1" applyFill="1" applyBorder="1" applyAlignment="1">
      <alignment horizontal="center" vertical="center" wrapText="1"/>
    </xf>
    <xf numFmtId="0" fontId="28" fillId="0" borderId="5" xfId="0" applyFont="1" applyBorder="1" applyAlignment="1">
      <alignment horizontal="center" vertical="center" wrapText="1"/>
    </xf>
    <xf numFmtId="0" fontId="28" fillId="0" borderId="6"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12" xfId="0" applyFont="1" applyBorder="1" applyAlignment="1">
      <alignment horizontal="center" vertical="center" wrapText="1"/>
    </xf>
    <xf numFmtId="0" fontId="21" fillId="6" borderId="5" xfId="0" applyFont="1" applyFill="1" applyBorder="1" applyAlignment="1">
      <alignment horizontal="left" vertical="center" wrapText="1"/>
    </xf>
    <xf numFmtId="0" fontId="21" fillId="6" borderId="6" xfId="0" applyFont="1" applyFill="1" applyBorder="1" applyAlignment="1">
      <alignment horizontal="left" vertical="center" wrapText="1"/>
    </xf>
    <xf numFmtId="0" fontId="21" fillId="6" borderId="7" xfId="0" applyFont="1" applyFill="1" applyBorder="1" applyAlignment="1">
      <alignment horizontal="left" vertical="center" wrapText="1"/>
    </xf>
    <xf numFmtId="0" fontId="27" fillId="2" borderId="8" xfId="0" applyFont="1" applyFill="1" applyBorder="1" applyAlignment="1">
      <alignment horizontal="center" vertical="center" wrapText="1"/>
    </xf>
    <xf numFmtId="0" fontId="27" fillId="2" borderId="12" xfId="0" applyFont="1" applyFill="1" applyBorder="1" applyAlignment="1">
      <alignment horizontal="center" vertical="center" wrapText="1"/>
    </xf>
    <xf numFmtId="0" fontId="27" fillId="2" borderId="9" xfId="0" applyFont="1" applyFill="1" applyBorder="1" applyAlignment="1">
      <alignment horizontal="center" vertical="center" wrapText="1"/>
    </xf>
    <xf numFmtId="0" fontId="27" fillId="2" borderId="10" xfId="0" applyFont="1" applyFill="1" applyBorder="1" applyAlignment="1">
      <alignment horizontal="center" vertical="center" wrapText="1"/>
    </xf>
    <xf numFmtId="0" fontId="21" fillId="2" borderId="5" xfId="0" applyFont="1" applyFill="1" applyBorder="1" applyAlignment="1">
      <alignment horizontal="left" vertical="center" wrapText="1"/>
    </xf>
    <xf numFmtId="0" fontId="21" fillId="2" borderId="6" xfId="0" applyFont="1" applyFill="1" applyBorder="1" applyAlignment="1">
      <alignment horizontal="left" vertical="center" wrapText="1"/>
    </xf>
    <xf numFmtId="0" fontId="21" fillId="4" borderId="1"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7" fillId="2" borderId="2" xfId="0" applyFont="1" applyFill="1" applyBorder="1" applyAlignment="1">
      <alignment horizontal="center" vertical="center" wrapText="1"/>
    </xf>
    <xf numFmtId="0" fontId="27" fillId="2" borderId="3"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1" xfId="0" applyFont="1" applyFill="1" applyBorder="1" applyAlignment="1">
      <alignment horizontal="center" vertical="center" wrapText="1"/>
    </xf>
  </cellXfs>
  <cellStyles count="2">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tabColor theme="9" tint="0.59999389629810485"/>
  </sheetPr>
  <dimension ref="A1:AB106"/>
  <sheetViews>
    <sheetView showGridLines="0" tabSelected="1" zoomScale="55" zoomScaleNormal="55" workbookViewId="0">
      <pane ySplit="1" topLeftCell="A2" activePane="bottomLeft" state="frozen"/>
      <selection pane="bottomLeft" activeCell="J84" sqref="J84"/>
    </sheetView>
  </sheetViews>
  <sheetFormatPr baseColWidth="10" defaultColWidth="11.42578125" defaultRowHeight="15" x14ac:dyDescent="0.25"/>
  <cols>
    <col min="1" max="1" width="26.5703125" style="18" customWidth="1"/>
    <col min="2" max="2" width="47.140625" style="18" customWidth="1"/>
    <col min="3" max="3" width="14.5703125" style="18" customWidth="1"/>
    <col min="4" max="4" width="15.42578125" style="18" customWidth="1"/>
    <col min="5" max="9" width="10.7109375" style="18" customWidth="1"/>
    <col min="10" max="10" width="10.5703125" style="18" customWidth="1"/>
    <col min="11" max="11" width="11.7109375" style="18" customWidth="1"/>
    <col min="12" max="12" width="16.28515625" style="18" customWidth="1"/>
    <col min="13" max="13" width="7" style="19" hidden="1" customWidth="1"/>
    <col min="14" max="15" width="7" style="18" hidden="1" customWidth="1"/>
    <col min="16" max="16" width="28.28515625" style="18" hidden="1" customWidth="1"/>
    <col min="17" max="17" width="21" style="18" hidden="1" customWidth="1"/>
    <col min="18" max="18" width="17" style="18" hidden="1" customWidth="1"/>
    <col min="19" max="19" width="18.42578125" style="18" hidden="1" customWidth="1"/>
    <col min="20" max="20" width="4.28515625" style="18" customWidth="1"/>
    <col min="21" max="21" width="32.5703125" style="18" hidden="1" customWidth="1"/>
    <col min="22" max="22" width="31.42578125" style="18" hidden="1" customWidth="1"/>
    <col min="23" max="23" width="19.5703125" style="18" hidden="1" customWidth="1"/>
    <col min="24" max="24" width="18" style="18" hidden="1" customWidth="1"/>
    <col min="25" max="25" width="52.42578125" style="18" hidden="1" customWidth="1"/>
    <col min="26" max="26" width="11.42578125" style="18" hidden="1" customWidth="1"/>
    <col min="27" max="27" width="24.42578125" style="18" customWidth="1"/>
    <col min="28" max="16384" width="11.42578125" style="1"/>
  </cols>
  <sheetData>
    <row r="1" spans="1:25" ht="90.75" customHeight="1" x14ac:dyDescent="0.25">
      <c r="A1" s="137" t="s">
        <v>196</v>
      </c>
      <c r="B1" s="138"/>
      <c r="C1" s="138"/>
      <c r="D1" s="138"/>
      <c r="E1" s="138"/>
      <c r="F1" s="138"/>
      <c r="G1" s="138"/>
      <c r="H1" s="138"/>
      <c r="I1" s="138"/>
      <c r="J1" s="138"/>
      <c r="K1" s="138"/>
      <c r="L1" s="138"/>
      <c r="T1" s="20"/>
      <c r="U1" s="21" t="s">
        <v>89</v>
      </c>
      <c r="V1" s="125" t="s">
        <v>80</v>
      </c>
      <c r="W1" s="125"/>
      <c r="X1" s="125"/>
      <c r="Y1" s="125"/>
    </row>
    <row r="2" spans="1:25" ht="15.75" customHeight="1" x14ac:dyDescent="0.25">
      <c r="T2" s="20"/>
    </row>
    <row r="3" spans="1:25" ht="51.75" customHeight="1" x14ac:dyDescent="0.25">
      <c r="A3" s="139" t="s">
        <v>138</v>
      </c>
      <c r="B3" s="139"/>
      <c r="C3" s="139"/>
      <c r="D3" s="139"/>
      <c r="E3" s="139"/>
      <c r="F3" s="139"/>
      <c r="G3" s="139"/>
      <c r="H3" s="139"/>
      <c r="I3" s="139"/>
      <c r="J3" s="139"/>
      <c r="K3" s="139"/>
      <c r="L3" s="139"/>
      <c r="T3" s="20"/>
      <c r="U3" s="22"/>
      <c r="V3" s="86"/>
      <c r="W3" s="86"/>
      <c r="X3" s="86"/>
      <c r="Y3" s="86"/>
    </row>
    <row r="4" spans="1:25" ht="26.25" customHeight="1" x14ac:dyDescent="0.25">
      <c r="A4" s="140" t="s">
        <v>139</v>
      </c>
      <c r="B4" s="140"/>
      <c r="C4" s="89"/>
      <c r="D4" s="89"/>
      <c r="E4" s="89"/>
      <c r="F4" s="89"/>
      <c r="G4" s="89"/>
      <c r="H4" s="89"/>
      <c r="I4" s="89"/>
      <c r="J4" s="89"/>
      <c r="K4" s="89"/>
      <c r="L4" s="89"/>
      <c r="T4" s="20"/>
      <c r="U4" s="22"/>
      <c r="V4" s="86"/>
      <c r="W4" s="86"/>
      <c r="X4" s="86"/>
      <c r="Y4" s="86"/>
    </row>
    <row r="5" spans="1:25" ht="26.25" customHeight="1" x14ac:dyDescent="0.25">
      <c r="A5" s="136" t="s">
        <v>140</v>
      </c>
      <c r="B5" s="143"/>
      <c r="C5" s="143"/>
      <c r="D5" s="143"/>
      <c r="E5" s="143"/>
      <c r="F5" s="143"/>
      <c r="G5" s="143"/>
      <c r="H5" s="143"/>
      <c r="I5" s="143"/>
      <c r="J5" s="143"/>
      <c r="K5" s="143"/>
      <c r="L5" s="143"/>
      <c r="T5" s="20"/>
      <c r="U5" s="22"/>
      <c r="V5" s="86"/>
      <c r="W5" s="86"/>
      <c r="X5" s="86"/>
      <c r="Y5" s="86"/>
    </row>
    <row r="6" spans="1:25" ht="28.5" customHeight="1" x14ac:dyDescent="0.25">
      <c r="A6" s="141" t="s">
        <v>141</v>
      </c>
      <c r="B6" s="142"/>
      <c r="C6" s="142"/>
      <c r="D6" s="142"/>
      <c r="E6" s="142"/>
      <c r="F6" s="142"/>
      <c r="G6" s="142"/>
      <c r="H6" s="142"/>
      <c r="I6" s="142"/>
      <c r="J6" s="142"/>
      <c r="K6" s="142"/>
      <c r="L6" s="142"/>
      <c r="T6" s="20"/>
      <c r="U6" s="22"/>
      <c r="V6" s="86"/>
      <c r="W6" s="86"/>
      <c r="X6" s="86"/>
      <c r="Y6" s="86"/>
    </row>
    <row r="7" spans="1:25" ht="23.25" customHeight="1" x14ac:dyDescent="0.25">
      <c r="A7" s="87" t="s">
        <v>142</v>
      </c>
      <c r="B7" s="88"/>
      <c r="C7" s="89"/>
      <c r="D7" s="89"/>
      <c r="E7" s="89"/>
      <c r="F7" s="89"/>
      <c r="G7" s="89"/>
      <c r="H7" s="89"/>
      <c r="I7" s="89"/>
      <c r="J7" s="89"/>
      <c r="K7" s="89"/>
      <c r="L7" s="89"/>
      <c r="T7" s="20"/>
      <c r="U7" s="22"/>
      <c r="V7" s="86"/>
      <c r="W7" s="86"/>
      <c r="X7" s="86"/>
      <c r="Y7" s="86"/>
    </row>
    <row r="8" spans="1:25" ht="23.25" customHeight="1" x14ac:dyDescent="0.25">
      <c r="A8" s="87" t="s">
        <v>9</v>
      </c>
      <c r="B8" s="88"/>
      <c r="C8" s="89"/>
      <c r="D8" s="89"/>
      <c r="E8" s="89"/>
      <c r="F8" s="89"/>
      <c r="G8" s="89"/>
      <c r="H8" s="89"/>
      <c r="I8" s="89"/>
      <c r="J8" s="89"/>
      <c r="K8" s="89"/>
      <c r="L8" s="89"/>
      <c r="T8" s="20"/>
      <c r="U8" s="22"/>
      <c r="V8" s="86"/>
      <c r="W8" s="86"/>
      <c r="X8" s="86"/>
      <c r="Y8" s="86"/>
    </row>
    <row r="9" spans="1:25" ht="23.25" customHeight="1" x14ac:dyDescent="0.25">
      <c r="A9" s="87" t="s">
        <v>143</v>
      </c>
      <c r="B9" s="88"/>
      <c r="C9" s="89"/>
      <c r="D9" s="89"/>
      <c r="E9" s="89"/>
      <c r="F9" s="89"/>
      <c r="G9" s="89"/>
      <c r="H9" s="89"/>
      <c r="I9" s="89"/>
      <c r="J9" s="89"/>
      <c r="K9" s="89"/>
      <c r="L9" s="89"/>
      <c r="T9" s="20"/>
      <c r="U9" s="22"/>
      <c r="V9" s="86"/>
      <c r="W9" s="86"/>
      <c r="X9" s="86"/>
      <c r="Y9" s="86"/>
    </row>
    <row r="10" spans="1:25" ht="23.25" customHeight="1" x14ac:dyDescent="0.25">
      <c r="A10" s="90" t="s">
        <v>144</v>
      </c>
      <c r="B10" s="91"/>
      <c r="C10" s="92"/>
      <c r="D10" s="92"/>
      <c r="E10" s="92"/>
      <c r="F10" s="92"/>
      <c r="G10" s="92"/>
      <c r="H10" s="92"/>
      <c r="I10" s="92"/>
      <c r="J10" s="92"/>
      <c r="K10" s="92"/>
      <c r="L10" s="92"/>
      <c r="T10" s="20"/>
      <c r="U10" s="22"/>
      <c r="V10" s="86"/>
      <c r="W10" s="86"/>
      <c r="X10" s="86"/>
      <c r="Y10" s="86"/>
    </row>
    <row r="11" spans="1:25" ht="23.25" customHeight="1" x14ac:dyDescent="0.25">
      <c r="A11" s="90"/>
      <c r="B11" s="91"/>
      <c r="C11" s="92" t="s">
        <v>174</v>
      </c>
      <c r="D11" s="92"/>
      <c r="E11" s="92"/>
      <c r="F11" s="92"/>
      <c r="G11" s="92"/>
      <c r="H11" s="92"/>
      <c r="I11" s="92"/>
      <c r="J11" s="92"/>
      <c r="K11" s="92"/>
      <c r="L11" s="92"/>
      <c r="T11" s="20"/>
      <c r="U11" s="22"/>
      <c r="V11" s="86"/>
      <c r="W11" s="86"/>
      <c r="X11" s="86"/>
      <c r="Y11" s="86"/>
    </row>
    <row r="12" spans="1:25" ht="23.25" customHeight="1" x14ac:dyDescent="0.25">
      <c r="A12" s="90" t="s">
        <v>182</v>
      </c>
      <c r="B12" s="91"/>
      <c r="C12" s="92"/>
      <c r="D12" s="92"/>
      <c r="E12" s="92"/>
      <c r="F12" s="92"/>
      <c r="G12" s="92"/>
      <c r="H12" s="92"/>
      <c r="I12" s="92"/>
      <c r="J12" s="92"/>
      <c r="K12" s="92"/>
      <c r="L12" s="92"/>
      <c r="T12" s="20"/>
      <c r="U12" s="22"/>
      <c r="V12" s="86"/>
      <c r="W12" s="86"/>
      <c r="X12" s="86"/>
      <c r="Y12" s="86"/>
    </row>
    <row r="13" spans="1:25" ht="23.25" customHeight="1" x14ac:dyDescent="0.25">
      <c r="A13" s="90"/>
      <c r="B13" s="91"/>
      <c r="C13" s="92" t="s">
        <v>174</v>
      </c>
      <c r="D13" s="92"/>
      <c r="E13" s="92"/>
      <c r="F13" s="92"/>
      <c r="G13" s="92"/>
      <c r="H13" s="92"/>
      <c r="I13" s="92"/>
      <c r="J13" s="92"/>
      <c r="K13" s="92"/>
      <c r="L13" s="92"/>
      <c r="T13" s="20"/>
      <c r="U13" s="22"/>
      <c r="V13" s="86"/>
      <c r="W13" s="86"/>
      <c r="X13" s="86"/>
      <c r="Y13" s="86"/>
    </row>
    <row r="14" spans="1:25" ht="23.25" customHeight="1" x14ac:dyDescent="0.25">
      <c r="A14" s="90" t="s">
        <v>146</v>
      </c>
      <c r="B14" s="91"/>
      <c r="C14" s="92"/>
      <c r="D14" s="92"/>
      <c r="E14" s="92"/>
      <c r="F14" s="92"/>
      <c r="G14" s="92"/>
      <c r="H14" s="92"/>
      <c r="I14" s="92"/>
      <c r="J14" s="92"/>
      <c r="K14" s="92"/>
      <c r="L14" s="92"/>
      <c r="T14" s="20"/>
      <c r="U14" s="22"/>
      <c r="V14" s="86"/>
      <c r="W14" s="86"/>
      <c r="X14" s="86"/>
      <c r="Y14" s="86"/>
    </row>
    <row r="15" spans="1:25" ht="23.25" customHeight="1" x14ac:dyDescent="0.25">
      <c r="A15" s="90" t="s">
        <v>147</v>
      </c>
      <c r="B15" s="91"/>
      <c r="C15" s="92"/>
      <c r="D15" s="92"/>
      <c r="E15" s="92"/>
      <c r="F15" s="92"/>
      <c r="G15" s="92"/>
      <c r="H15" s="92"/>
      <c r="I15" s="92"/>
      <c r="J15" s="92"/>
      <c r="K15" s="92"/>
      <c r="L15" s="92"/>
      <c r="T15" s="20"/>
      <c r="U15" s="22"/>
      <c r="V15" s="86"/>
      <c r="W15" s="86"/>
      <c r="X15" s="86"/>
      <c r="Y15" s="86"/>
    </row>
    <row r="16" spans="1:25" ht="23.25" customHeight="1" x14ac:dyDescent="0.25">
      <c r="A16" s="90" t="s">
        <v>148</v>
      </c>
      <c r="B16" s="91"/>
      <c r="C16" s="92"/>
      <c r="D16" s="92"/>
      <c r="E16" s="92"/>
      <c r="F16" s="92"/>
      <c r="G16" s="92"/>
      <c r="H16" s="92"/>
      <c r="I16" s="92"/>
      <c r="J16" s="92"/>
      <c r="K16" s="92"/>
      <c r="L16" s="92"/>
      <c r="T16" s="20"/>
      <c r="U16" s="22"/>
      <c r="V16" s="86"/>
      <c r="W16" s="86"/>
      <c r="X16" s="86"/>
      <c r="Y16" s="86"/>
    </row>
    <row r="17" spans="1:25" ht="23.25" customHeight="1" x14ac:dyDescent="0.25">
      <c r="A17" s="90" t="s">
        <v>184</v>
      </c>
      <c r="B17" s="91"/>
      <c r="C17" s="93" t="s">
        <v>177</v>
      </c>
      <c r="D17" s="94"/>
      <c r="E17" s="93" t="s">
        <v>186</v>
      </c>
      <c r="F17" s="94"/>
      <c r="G17" s="93" t="s">
        <v>178</v>
      </c>
      <c r="H17" s="94"/>
      <c r="I17" s="93" t="s">
        <v>186</v>
      </c>
      <c r="J17" s="94"/>
      <c r="K17" s="95" t="s">
        <v>185</v>
      </c>
      <c r="L17" s="96"/>
      <c r="T17" s="20"/>
      <c r="U17" s="22"/>
      <c r="V17" s="86"/>
      <c r="W17" s="86"/>
      <c r="X17" s="86"/>
      <c r="Y17" s="86"/>
    </row>
    <row r="18" spans="1:25" ht="23.25" customHeight="1" x14ac:dyDescent="0.25">
      <c r="A18" s="90" t="s">
        <v>187</v>
      </c>
      <c r="B18" s="91"/>
      <c r="C18" s="93" t="s">
        <v>177</v>
      </c>
      <c r="D18" s="94"/>
      <c r="E18" s="93" t="s">
        <v>186</v>
      </c>
      <c r="F18" s="94"/>
      <c r="G18" s="93" t="s">
        <v>178</v>
      </c>
      <c r="H18" s="94"/>
      <c r="I18" s="93" t="s">
        <v>186</v>
      </c>
      <c r="J18" s="94"/>
      <c r="K18" s="95" t="s">
        <v>185</v>
      </c>
      <c r="L18" s="96"/>
      <c r="T18" s="20"/>
      <c r="U18" s="22"/>
      <c r="V18" s="86"/>
      <c r="W18" s="86"/>
      <c r="X18" s="86"/>
      <c r="Y18" s="86"/>
    </row>
    <row r="19" spans="1:25" ht="23.25" customHeight="1" x14ac:dyDescent="0.25">
      <c r="A19" s="87" t="s">
        <v>145</v>
      </c>
      <c r="B19" s="88"/>
      <c r="C19" s="89"/>
      <c r="D19" s="89"/>
      <c r="E19" s="89"/>
      <c r="F19" s="89"/>
      <c r="G19" s="89"/>
      <c r="H19" s="89"/>
      <c r="I19" s="89"/>
      <c r="J19" s="89"/>
      <c r="K19" s="89"/>
      <c r="L19" s="89"/>
      <c r="T19" s="20"/>
      <c r="U19" s="22"/>
      <c r="V19" s="86"/>
      <c r="W19" s="86"/>
      <c r="X19" s="86"/>
      <c r="Y19" s="86"/>
    </row>
    <row r="20" spans="1:25" ht="48.75" customHeight="1" x14ac:dyDescent="0.25">
      <c r="A20" s="136" t="s">
        <v>149</v>
      </c>
      <c r="B20" s="136"/>
      <c r="C20" s="136"/>
      <c r="D20" s="136"/>
      <c r="E20" s="136"/>
      <c r="F20" s="136"/>
      <c r="G20" s="136"/>
      <c r="H20" s="136"/>
      <c r="I20" s="136"/>
      <c r="J20" s="136"/>
      <c r="K20" s="136"/>
      <c r="L20" s="136"/>
      <c r="T20" s="20"/>
      <c r="V20" s="145" t="s">
        <v>81</v>
      </c>
      <c r="W20" s="145"/>
      <c r="X20" s="145"/>
      <c r="Y20" s="145"/>
    </row>
    <row r="21" spans="1:25" ht="48.75" customHeight="1" x14ac:dyDescent="0.25">
      <c r="A21" s="97" t="s">
        <v>153</v>
      </c>
      <c r="B21" s="98"/>
      <c r="C21" s="98"/>
      <c r="D21" s="98"/>
      <c r="E21" s="98"/>
      <c r="F21" s="98"/>
      <c r="G21" s="98"/>
      <c r="H21" s="98"/>
      <c r="I21" s="98"/>
      <c r="J21" s="98"/>
      <c r="K21" s="98"/>
      <c r="L21" s="99"/>
      <c r="T21" s="20"/>
      <c r="V21" s="145"/>
      <c r="W21" s="145"/>
      <c r="X21" s="145"/>
      <c r="Y21" s="145"/>
    </row>
    <row r="22" spans="1:25" ht="67.5" customHeight="1" x14ac:dyDescent="0.25">
      <c r="A22" s="54" t="s">
        <v>103</v>
      </c>
      <c r="B22" s="54" t="s">
        <v>150</v>
      </c>
      <c r="C22" s="100" t="s">
        <v>151</v>
      </c>
      <c r="D22" s="103"/>
      <c r="E22" s="103"/>
      <c r="F22" s="103"/>
      <c r="G22" s="101"/>
      <c r="H22" s="100" t="s">
        <v>157</v>
      </c>
      <c r="I22" s="103"/>
      <c r="J22" s="101"/>
      <c r="K22" s="54" t="s">
        <v>71</v>
      </c>
      <c r="L22" s="55" t="s">
        <v>10</v>
      </c>
      <c r="T22" s="20"/>
      <c r="V22" s="145"/>
      <c r="W22" s="145"/>
      <c r="X22" s="145"/>
      <c r="Y22" s="145"/>
    </row>
    <row r="23" spans="1:25" ht="67.5" customHeight="1" x14ac:dyDescent="0.25">
      <c r="A23" s="51"/>
      <c r="B23" s="51"/>
      <c r="C23" s="105"/>
      <c r="D23" s="106"/>
      <c r="E23" s="106"/>
      <c r="F23" s="106"/>
      <c r="G23" s="107"/>
      <c r="H23" s="78"/>
      <c r="I23" s="79"/>
      <c r="J23" s="80"/>
      <c r="K23" s="52"/>
      <c r="L23" s="53" t="s">
        <v>90</v>
      </c>
      <c r="T23" s="20"/>
      <c r="V23" s="38"/>
      <c r="W23" s="38"/>
      <c r="X23" s="38"/>
      <c r="Y23" s="38"/>
    </row>
    <row r="24" spans="1:25" ht="67.5" customHeight="1" x14ac:dyDescent="0.25">
      <c r="A24" s="51"/>
      <c r="B24" s="51"/>
      <c r="C24" s="105"/>
      <c r="D24" s="106"/>
      <c r="E24" s="106"/>
      <c r="F24" s="106"/>
      <c r="G24" s="107"/>
      <c r="H24" s="78"/>
      <c r="I24" s="79"/>
      <c r="J24" s="80"/>
      <c r="K24" s="52"/>
      <c r="L24" s="53" t="s">
        <v>90</v>
      </c>
      <c r="T24" s="20"/>
      <c r="V24" s="38"/>
      <c r="W24" s="38"/>
      <c r="X24" s="38"/>
      <c r="Y24" s="38"/>
    </row>
    <row r="25" spans="1:25" ht="57.75" customHeight="1" x14ac:dyDescent="0.25">
      <c r="A25" s="113" t="s">
        <v>158</v>
      </c>
      <c r="B25" s="114"/>
      <c r="C25" s="114"/>
      <c r="D25" s="114"/>
      <c r="E25" s="114"/>
      <c r="F25" s="114"/>
      <c r="G25" s="115"/>
      <c r="H25" s="113" t="s">
        <v>152</v>
      </c>
      <c r="I25" s="114"/>
      <c r="J25" s="115"/>
      <c r="K25" s="49" t="s">
        <v>71</v>
      </c>
      <c r="L25" s="50" t="s">
        <v>10</v>
      </c>
      <c r="T25" s="20"/>
      <c r="V25" s="36"/>
      <c r="W25" s="37"/>
      <c r="X25" s="37"/>
      <c r="Y25" s="37"/>
    </row>
    <row r="26" spans="1:25" ht="57.75" customHeight="1" x14ac:dyDescent="0.25">
      <c r="A26" s="79"/>
      <c r="B26" s="79"/>
      <c r="C26" s="79"/>
      <c r="D26" s="79"/>
      <c r="E26" s="79"/>
      <c r="F26" s="79"/>
      <c r="G26" s="80"/>
      <c r="H26" s="78"/>
      <c r="I26" s="79"/>
      <c r="J26" s="80"/>
      <c r="K26" s="52"/>
      <c r="L26" s="53" t="s">
        <v>90</v>
      </c>
      <c r="T26" s="20"/>
      <c r="V26" s="36"/>
      <c r="W26" s="37"/>
      <c r="X26" s="37"/>
      <c r="Y26" s="37"/>
    </row>
    <row r="27" spans="1:25" ht="57.75" customHeight="1" x14ac:dyDescent="0.25">
      <c r="A27" s="97" t="s">
        <v>194</v>
      </c>
      <c r="B27" s="98"/>
      <c r="C27" s="98"/>
      <c r="D27" s="98"/>
      <c r="E27" s="98"/>
      <c r="F27" s="98"/>
      <c r="G27" s="98"/>
      <c r="H27" s="98"/>
      <c r="I27" s="98"/>
      <c r="J27" s="98"/>
      <c r="K27" s="98"/>
      <c r="L27" s="99"/>
      <c r="T27" s="20"/>
      <c r="V27" s="36"/>
      <c r="W27" s="37"/>
      <c r="X27" s="37"/>
      <c r="Y27" s="37"/>
    </row>
    <row r="28" spans="1:25" ht="111.75" customHeight="1" x14ac:dyDescent="0.25">
      <c r="A28" s="54" t="s">
        <v>154</v>
      </c>
      <c r="B28" s="54" t="s">
        <v>155</v>
      </c>
      <c r="C28" s="100" t="s">
        <v>69</v>
      </c>
      <c r="D28" s="101"/>
      <c r="E28" s="100" t="s">
        <v>156</v>
      </c>
      <c r="F28" s="103"/>
      <c r="G28" s="101"/>
      <c r="H28" s="149" t="s">
        <v>197</v>
      </c>
      <c r="I28" s="150"/>
      <c r="J28" s="151"/>
      <c r="K28" s="54" t="s">
        <v>71</v>
      </c>
      <c r="L28" s="55" t="s">
        <v>10</v>
      </c>
      <c r="T28" s="20"/>
      <c r="V28" s="36"/>
      <c r="W28" s="37"/>
      <c r="X28" s="37"/>
      <c r="Y28" s="37"/>
    </row>
    <row r="29" spans="1:25" ht="57.75" customHeight="1" x14ac:dyDescent="0.25">
      <c r="A29" s="51"/>
      <c r="B29" s="51"/>
      <c r="C29" s="81"/>
      <c r="D29" s="102"/>
      <c r="E29" s="81"/>
      <c r="F29" s="104"/>
      <c r="G29" s="102"/>
      <c r="H29" s="78"/>
      <c r="I29" s="79"/>
      <c r="J29" s="80"/>
      <c r="K29" s="52"/>
      <c r="L29" s="53" t="s">
        <v>90</v>
      </c>
      <c r="T29" s="20"/>
      <c r="V29" s="36"/>
      <c r="W29" s="37"/>
      <c r="X29" s="37"/>
      <c r="Y29" s="37"/>
    </row>
    <row r="30" spans="1:25" ht="57.75" customHeight="1" x14ac:dyDescent="0.25">
      <c r="A30" s="51"/>
      <c r="B30" s="51"/>
      <c r="C30" s="81"/>
      <c r="D30" s="82"/>
      <c r="E30" s="81"/>
      <c r="F30" s="83"/>
      <c r="G30" s="82"/>
      <c r="H30" s="78"/>
      <c r="I30" s="79"/>
      <c r="J30" s="80"/>
      <c r="K30" s="52"/>
      <c r="L30" s="53" t="s">
        <v>90</v>
      </c>
      <c r="T30" s="20"/>
      <c r="V30" s="36"/>
      <c r="W30" s="37"/>
      <c r="X30" s="37"/>
      <c r="Y30" s="37"/>
    </row>
    <row r="31" spans="1:25" ht="57.75" customHeight="1" x14ac:dyDescent="0.25">
      <c r="A31" s="51"/>
      <c r="B31" s="51"/>
      <c r="C31" s="81"/>
      <c r="D31" s="82"/>
      <c r="E31" s="81"/>
      <c r="F31" s="83"/>
      <c r="G31" s="82"/>
      <c r="H31" s="78"/>
      <c r="I31" s="79"/>
      <c r="J31" s="80"/>
      <c r="K31" s="52"/>
      <c r="L31" s="53" t="s">
        <v>90</v>
      </c>
      <c r="T31" s="20"/>
      <c r="V31" s="36"/>
      <c r="W31" s="37"/>
      <c r="X31" s="37"/>
      <c r="Y31" s="37"/>
    </row>
    <row r="32" spans="1:25" ht="57.75" customHeight="1" x14ac:dyDescent="0.25">
      <c r="A32" s="97" t="s">
        <v>159</v>
      </c>
      <c r="B32" s="98"/>
      <c r="C32" s="98"/>
      <c r="D32" s="98"/>
      <c r="E32" s="98"/>
      <c r="F32" s="98"/>
      <c r="G32" s="98"/>
      <c r="H32" s="98"/>
      <c r="I32" s="98"/>
      <c r="J32" s="98"/>
      <c r="K32" s="98"/>
      <c r="L32" s="99"/>
      <c r="T32" s="20"/>
      <c r="V32" s="36"/>
      <c r="W32" s="37"/>
      <c r="X32" s="37"/>
      <c r="Y32" s="37"/>
    </row>
    <row r="33" spans="1:27" ht="71.25" customHeight="1" x14ac:dyDescent="0.25">
      <c r="A33" s="54" t="s">
        <v>154</v>
      </c>
      <c r="B33" s="54" t="s">
        <v>160</v>
      </c>
      <c r="C33" s="100" t="s">
        <v>69</v>
      </c>
      <c r="D33" s="101"/>
      <c r="E33" s="100" t="s">
        <v>156</v>
      </c>
      <c r="F33" s="103"/>
      <c r="G33" s="101"/>
      <c r="H33" s="100" t="s">
        <v>183</v>
      </c>
      <c r="I33" s="103"/>
      <c r="J33" s="101"/>
      <c r="K33" s="54" t="s">
        <v>71</v>
      </c>
      <c r="L33" s="55" t="s">
        <v>10</v>
      </c>
      <c r="T33" s="20"/>
      <c r="V33" s="36"/>
      <c r="W33" s="37"/>
      <c r="X33" s="37"/>
      <c r="Y33" s="37"/>
    </row>
    <row r="34" spans="1:27" ht="57.75" customHeight="1" x14ac:dyDescent="0.25">
      <c r="A34" s="51"/>
      <c r="B34" s="51"/>
      <c r="C34" s="81"/>
      <c r="D34" s="102"/>
      <c r="E34" s="81"/>
      <c r="F34" s="104"/>
      <c r="G34" s="102"/>
      <c r="H34" s="78"/>
      <c r="I34" s="79"/>
      <c r="J34" s="80"/>
      <c r="K34" s="52"/>
      <c r="L34" s="53" t="s">
        <v>90</v>
      </c>
      <c r="T34" s="20"/>
      <c r="V34" s="36"/>
      <c r="W34" s="37"/>
      <c r="X34" s="37"/>
      <c r="Y34" s="37"/>
    </row>
    <row r="35" spans="1:27" ht="57.75" customHeight="1" x14ac:dyDescent="0.25">
      <c r="A35" s="51"/>
      <c r="B35" s="51"/>
      <c r="C35" s="81"/>
      <c r="D35" s="82"/>
      <c r="E35" s="81"/>
      <c r="F35" s="83"/>
      <c r="G35" s="82"/>
      <c r="H35" s="78"/>
      <c r="I35" s="79"/>
      <c r="J35" s="80"/>
      <c r="K35" s="52"/>
      <c r="L35" s="53" t="s">
        <v>90</v>
      </c>
      <c r="T35" s="20"/>
      <c r="V35" s="36"/>
      <c r="W35" s="37"/>
      <c r="X35" s="37"/>
      <c r="Y35" s="37"/>
    </row>
    <row r="36" spans="1:27" ht="57.75" customHeight="1" x14ac:dyDescent="0.25">
      <c r="A36" s="51"/>
      <c r="B36" s="51"/>
      <c r="C36" s="81"/>
      <c r="D36" s="82"/>
      <c r="E36" s="81"/>
      <c r="F36" s="83"/>
      <c r="G36" s="82"/>
      <c r="H36" s="182"/>
      <c r="I36" s="182"/>
      <c r="J36" s="182"/>
      <c r="K36" s="52"/>
      <c r="L36" s="53" t="s">
        <v>90</v>
      </c>
      <c r="T36" s="20"/>
      <c r="V36" s="36"/>
      <c r="W36" s="37"/>
      <c r="X36" s="37"/>
      <c r="Y36" s="37"/>
    </row>
    <row r="37" spans="1:27" ht="41.25" customHeight="1" x14ac:dyDescent="0.25">
      <c r="A37" s="108" t="s">
        <v>195</v>
      </c>
      <c r="B37" s="109"/>
      <c r="C37" s="109"/>
      <c r="D37" s="109"/>
      <c r="E37" s="109"/>
      <c r="F37" s="109"/>
      <c r="G37" s="109"/>
      <c r="H37" s="109"/>
      <c r="I37" s="109"/>
      <c r="J37" s="109"/>
      <c r="K37" s="109"/>
      <c r="L37" s="110"/>
      <c r="T37" s="20"/>
      <c r="V37" s="36"/>
      <c r="W37" s="37"/>
      <c r="X37" s="37"/>
      <c r="Y37" s="37"/>
    </row>
    <row r="38" spans="1:27" s="47" customFormat="1" ht="57" customHeight="1" x14ac:dyDescent="0.25">
      <c r="A38" s="130" t="s">
        <v>161</v>
      </c>
      <c r="B38" s="131"/>
      <c r="C38" s="131"/>
      <c r="D38" s="131"/>
      <c r="E38" s="131"/>
      <c r="F38" s="131"/>
      <c r="G38" s="131"/>
      <c r="H38" s="131"/>
      <c r="I38" s="131"/>
      <c r="J38" s="131"/>
      <c r="K38" s="131"/>
      <c r="L38" s="132"/>
      <c r="M38" s="46"/>
      <c r="T38" s="48"/>
      <c r="V38" s="127" t="s">
        <v>81</v>
      </c>
      <c r="W38" s="128"/>
      <c r="X38" s="128"/>
      <c r="Y38" s="129"/>
    </row>
    <row r="39" spans="1:27" s="9" customFormat="1" ht="28.15" customHeight="1" x14ac:dyDescent="0.25">
      <c r="A39" s="113" t="s">
        <v>162</v>
      </c>
      <c r="B39" s="114"/>
      <c r="C39" s="114"/>
      <c r="D39" s="114"/>
      <c r="E39" s="115"/>
      <c r="F39" s="164" t="s">
        <v>163</v>
      </c>
      <c r="G39" s="165"/>
      <c r="H39" s="166"/>
      <c r="I39" s="176" t="s">
        <v>166</v>
      </c>
      <c r="J39" s="177"/>
      <c r="K39" s="185" t="s">
        <v>167</v>
      </c>
      <c r="L39" s="183" t="s">
        <v>168</v>
      </c>
      <c r="M39" s="24"/>
      <c r="N39" s="24"/>
      <c r="O39" s="24"/>
      <c r="P39" s="24"/>
      <c r="Q39" s="24"/>
      <c r="R39" s="24"/>
      <c r="S39" s="24"/>
      <c r="T39" s="25"/>
      <c r="U39" s="24"/>
      <c r="V39" s="148" t="s">
        <v>137</v>
      </c>
      <c r="W39" s="148"/>
      <c r="X39" s="148"/>
      <c r="Y39" s="148"/>
      <c r="Z39" s="24"/>
      <c r="AA39" s="24"/>
    </row>
    <row r="40" spans="1:27" s="10" customFormat="1" ht="91.5" customHeight="1" x14ac:dyDescent="0.25">
      <c r="A40" s="49" t="s">
        <v>0</v>
      </c>
      <c r="B40" s="49" t="s">
        <v>164</v>
      </c>
      <c r="C40" s="49" t="s">
        <v>69</v>
      </c>
      <c r="D40" s="49" t="s">
        <v>70</v>
      </c>
      <c r="E40" s="49" t="s">
        <v>71</v>
      </c>
      <c r="F40" s="56" t="s">
        <v>2</v>
      </c>
      <c r="G40" s="57" t="s">
        <v>3</v>
      </c>
      <c r="H40" s="56" t="s">
        <v>4</v>
      </c>
      <c r="I40" s="178"/>
      <c r="J40" s="179"/>
      <c r="K40" s="186"/>
      <c r="L40" s="184"/>
      <c r="M40" s="26"/>
      <c r="N40" s="26"/>
      <c r="O40" s="26"/>
      <c r="P40" s="26"/>
      <c r="Q40" s="26"/>
      <c r="R40" s="26"/>
      <c r="S40" s="26"/>
      <c r="T40" s="27"/>
      <c r="U40" s="26"/>
      <c r="V40" s="28" t="s">
        <v>88</v>
      </c>
      <c r="W40" s="28" t="s">
        <v>85</v>
      </c>
      <c r="X40" s="28" t="s">
        <v>83</v>
      </c>
      <c r="Y40" s="28" t="s">
        <v>84</v>
      </c>
      <c r="Z40" s="26"/>
      <c r="AA40" s="26"/>
    </row>
    <row r="41" spans="1:27" s="9" customFormat="1" ht="66.75" customHeight="1" x14ac:dyDescent="0.25">
      <c r="A41" s="58" t="s">
        <v>188</v>
      </c>
      <c r="B41" s="58" t="s">
        <v>189</v>
      </c>
      <c r="C41" s="39">
        <v>44927</v>
      </c>
      <c r="D41" s="39">
        <v>45291</v>
      </c>
      <c r="E41" s="60" t="s">
        <v>165</v>
      </c>
      <c r="F41" s="59">
        <f t="shared" ref="F41:F42" si="0">IFERROR(IF(D41="","-",DATEDIF(C41,D41,"y")),"-")</f>
        <v>0</v>
      </c>
      <c r="G41" s="59">
        <f t="shared" ref="G41:G42" si="1">IFERROR(IF(D41="","-",DATEDIF(C41,D41,"ym")),"-")</f>
        <v>11</v>
      </c>
      <c r="H41" s="59">
        <f t="shared" ref="H41:H42" si="2">IFERROR(IF(D41="","-",DATEDIF(C41,D41,"md")+1),"-")</f>
        <v>31</v>
      </c>
      <c r="I41" s="93" t="s">
        <v>90</v>
      </c>
      <c r="J41" s="94"/>
      <c r="K41" s="58" t="s">
        <v>90</v>
      </c>
      <c r="L41" s="58" t="s">
        <v>90</v>
      </c>
      <c r="N41" s="10"/>
      <c r="O41" s="10"/>
      <c r="P41" s="10"/>
      <c r="Q41" s="10"/>
      <c r="R41" s="10"/>
      <c r="S41" s="10"/>
      <c r="T41" s="40"/>
      <c r="U41" s="41"/>
      <c r="V41" s="42"/>
      <c r="W41" s="42"/>
      <c r="X41" s="43"/>
      <c r="Y41" s="43"/>
    </row>
    <row r="42" spans="1:27" s="9" customFormat="1" ht="66.75" customHeight="1" x14ac:dyDescent="0.25">
      <c r="A42" s="58" t="s">
        <v>188</v>
      </c>
      <c r="B42" s="58" t="s">
        <v>189</v>
      </c>
      <c r="C42" s="39">
        <v>45292</v>
      </c>
      <c r="D42" s="39">
        <v>45657</v>
      </c>
      <c r="E42" s="60" t="s">
        <v>165</v>
      </c>
      <c r="F42" s="59">
        <f t="shared" si="0"/>
        <v>0</v>
      </c>
      <c r="G42" s="59">
        <f t="shared" si="1"/>
        <v>11</v>
      </c>
      <c r="H42" s="59">
        <f t="shared" si="2"/>
        <v>31</v>
      </c>
      <c r="I42" s="93" t="s">
        <v>90</v>
      </c>
      <c r="J42" s="94"/>
      <c r="K42" s="58" t="s">
        <v>90</v>
      </c>
      <c r="L42" s="58" t="s">
        <v>90</v>
      </c>
      <c r="N42" s="10"/>
      <c r="O42" s="10"/>
      <c r="P42" s="10"/>
      <c r="Q42" s="10"/>
      <c r="R42" s="10"/>
      <c r="S42" s="10"/>
      <c r="T42" s="40"/>
      <c r="U42" s="41"/>
      <c r="V42" s="42"/>
      <c r="W42" s="42"/>
      <c r="X42" s="43"/>
      <c r="Y42" s="43"/>
    </row>
    <row r="43" spans="1:27" s="9" customFormat="1" ht="66.75" customHeight="1" x14ac:dyDescent="0.25">
      <c r="A43" s="58"/>
      <c r="B43" s="58"/>
      <c r="C43" s="39"/>
      <c r="D43" s="39"/>
      <c r="E43" s="60"/>
      <c r="F43" s="59" t="str">
        <f t="shared" ref="F43" si="3">IFERROR(IF(D43="","-",DATEDIF(C43,D43,"y")),"-")</f>
        <v>-</v>
      </c>
      <c r="G43" s="59" t="str">
        <f t="shared" ref="G43" si="4">IFERROR(IF(D43="","-",DATEDIF(C43,D43,"ym")),"-")</f>
        <v>-</v>
      </c>
      <c r="H43" s="59" t="str">
        <f t="shared" ref="H43" si="5">IFERROR(IF(D43="","-",DATEDIF(C43,D43,"md")+1),"-")</f>
        <v>-</v>
      </c>
      <c r="I43" s="93"/>
      <c r="J43" s="94"/>
      <c r="K43" s="58"/>
      <c r="L43" s="58"/>
      <c r="N43" s="10"/>
      <c r="O43" s="10"/>
      <c r="P43" s="10"/>
      <c r="Q43" s="10"/>
      <c r="R43" s="10"/>
      <c r="S43" s="10"/>
      <c r="T43" s="40"/>
      <c r="U43" s="41"/>
      <c r="V43" s="42"/>
      <c r="W43" s="42"/>
      <c r="X43" s="43"/>
      <c r="Y43" s="43"/>
    </row>
    <row r="44" spans="1:27" s="9" customFormat="1" ht="66.75" customHeight="1" x14ac:dyDescent="0.25">
      <c r="A44" s="58"/>
      <c r="B44" s="58"/>
      <c r="C44" s="39"/>
      <c r="D44" s="39"/>
      <c r="E44" s="60"/>
      <c r="F44" s="59" t="str">
        <f t="shared" ref="F44" si="6">IFERROR(IF(D44="","-",DATEDIF(C44,D44,"y")),"-")</f>
        <v>-</v>
      </c>
      <c r="G44" s="59" t="str">
        <f t="shared" ref="G44" si="7">IFERROR(IF(D44="","-",DATEDIF(C44,D44,"ym")),"-")</f>
        <v>-</v>
      </c>
      <c r="H44" s="59" t="str">
        <f t="shared" ref="H44" si="8">IFERROR(IF(D44="","-",DATEDIF(C44,D44,"md")+1),"-")</f>
        <v>-</v>
      </c>
      <c r="I44" s="93"/>
      <c r="J44" s="94"/>
      <c r="K44" s="58"/>
      <c r="L44" s="58"/>
      <c r="N44" s="10"/>
      <c r="O44" s="10"/>
      <c r="P44" s="10"/>
      <c r="Q44" s="10"/>
      <c r="R44" s="10"/>
      <c r="S44" s="10"/>
      <c r="T44" s="40"/>
      <c r="U44" s="41"/>
      <c r="V44" s="42"/>
      <c r="W44" s="42"/>
      <c r="X44" s="43"/>
      <c r="Y44" s="43"/>
    </row>
    <row r="45" spans="1:27" s="9" customFormat="1" ht="66.75" customHeight="1" x14ac:dyDescent="0.25">
      <c r="A45" s="58"/>
      <c r="B45" s="58"/>
      <c r="C45" s="39"/>
      <c r="D45" s="39"/>
      <c r="E45" s="60"/>
      <c r="F45" s="59" t="str">
        <f t="shared" ref="F45" si="9">IFERROR(IF(D45="","-",DATEDIF(C45,D45,"y")),"-")</f>
        <v>-</v>
      </c>
      <c r="G45" s="59" t="str">
        <f t="shared" ref="G45" si="10">IFERROR(IF(D45="","-",DATEDIF(C45,D45,"ym")),"-")</f>
        <v>-</v>
      </c>
      <c r="H45" s="59" t="str">
        <f t="shared" ref="H45" si="11">IFERROR(IF(D45="","-",DATEDIF(C45,D45,"md")+1),"-")</f>
        <v>-</v>
      </c>
      <c r="I45" s="93"/>
      <c r="J45" s="94"/>
      <c r="K45" s="58"/>
      <c r="L45" s="58"/>
      <c r="N45" s="10"/>
      <c r="O45" s="10"/>
      <c r="P45" s="10"/>
      <c r="Q45" s="10"/>
      <c r="R45" s="10"/>
      <c r="S45" s="10"/>
      <c r="T45" s="40"/>
      <c r="U45" s="41"/>
      <c r="V45" s="42"/>
      <c r="W45" s="42"/>
      <c r="X45" s="43"/>
      <c r="Y45" s="43"/>
    </row>
    <row r="46" spans="1:27" ht="26.25" x14ac:dyDescent="0.25">
      <c r="A46" s="161" t="s">
        <v>13</v>
      </c>
      <c r="B46" s="162"/>
      <c r="C46" s="162"/>
      <c r="D46" s="162"/>
      <c r="E46" s="162"/>
      <c r="F46" s="162"/>
      <c r="G46" s="162"/>
      <c r="H46" s="162"/>
      <c r="I46" s="162"/>
      <c r="J46" s="162"/>
      <c r="K46" s="162"/>
      <c r="L46" s="163"/>
      <c r="T46" s="20"/>
    </row>
    <row r="47" spans="1:27" ht="30" customHeight="1" x14ac:dyDescent="0.25">
      <c r="A47" s="116" t="s">
        <v>170</v>
      </c>
      <c r="B47" s="117"/>
      <c r="C47" s="117"/>
      <c r="D47" s="117"/>
      <c r="E47" s="118"/>
      <c r="F47" s="100" t="s">
        <v>11</v>
      </c>
      <c r="G47" s="103"/>
      <c r="H47" s="101"/>
      <c r="I47" s="116" t="s">
        <v>169</v>
      </c>
      <c r="J47" s="117"/>
      <c r="K47" s="117"/>
      <c r="L47" s="118"/>
      <c r="M47" s="111" t="s">
        <v>76</v>
      </c>
      <c r="N47" s="111" t="s">
        <v>77</v>
      </c>
      <c r="O47" s="111" t="s">
        <v>78</v>
      </c>
      <c r="P47" s="112" t="s">
        <v>72</v>
      </c>
      <c r="Q47" s="112" t="s">
        <v>74</v>
      </c>
      <c r="R47" s="126" t="s">
        <v>73</v>
      </c>
      <c r="S47" s="126" t="s">
        <v>75</v>
      </c>
      <c r="T47" s="29"/>
      <c r="U47" s="22"/>
      <c r="V47" s="23"/>
      <c r="W47" s="23"/>
      <c r="X47" s="23"/>
      <c r="Y47" s="23"/>
    </row>
    <row r="48" spans="1:27" ht="30" customHeight="1" x14ac:dyDescent="0.25">
      <c r="A48" s="119"/>
      <c r="B48" s="120"/>
      <c r="C48" s="120"/>
      <c r="D48" s="120"/>
      <c r="E48" s="121"/>
      <c r="F48" s="54" t="s">
        <v>2</v>
      </c>
      <c r="G48" s="63" t="s">
        <v>3</v>
      </c>
      <c r="H48" s="54" t="s">
        <v>4</v>
      </c>
      <c r="I48" s="119"/>
      <c r="J48" s="120"/>
      <c r="K48" s="120"/>
      <c r="L48" s="121"/>
      <c r="M48" s="111"/>
      <c r="N48" s="111"/>
      <c r="O48" s="111"/>
      <c r="P48" s="112"/>
      <c r="Q48" s="112"/>
      <c r="R48" s="126"/>
      <c r="S48" s="126"/>
      <c r="T48" s="29"/>
      <c r="U48" s="22"/>
      <c r="V48" s="23"/>
      <c r="W48" s="23"/>
      <c r="X48" s="23"/>
      <c r="Y48" s="23"/>
    </row>
    <row r="49" spans="1:28" ht="45.75" customHeight="1" x14ac:dyDescent="0.25">
      <c r="A49" s="173" t="s">
        <v>172</v>
      </c>
      <c r="B49" s="174"/>
      <c r="C49" s="174"/>
      <c r="D49" s="174"/>
      <c r="E49" s="175"/>
      <c r="F49" s="61">
        <f>IFERROR(M49+R49,"-")</f>
        <v>2</v>
      </c>
      <c r="G49" s="61">
        <f>IFERROR(IF((N49+P49)&lt;12,(N49+P49),S49),"-")</f>
        <v>0</v>
      </c>
      <c r="H49" s="61">
        <f>IFERROR(IF(O49&lt;30,O49,Q49),"-")</f>
        <v>2</v>
      </c>
      <c r="I49" s="170" t="s">
        <v>90</v>
      </c>
      <c r="J49" s="171"/>
      <c r="K49" s="171"/>
      <c r="L49" s="172"/>
      <c r="M49" s="8">
        <f>SUMIF(I39:I48,"SÍ",F39:F48)</f>
        <v>0</v>
      </c>
      <c r="N49" s="8">
        <f>SUMIF(I39:I48,"SÍ",G39:G48)</f>
        <v>22</v>
      </c>
      <c r="O49" s="8">
        <f>SUMIF(I39:I48,"SÍ",H39:H48)</f>
        <v>62</v>
      </c>
      <c r="P49" s="8">
        <f>QUOTIENT(O49,30)</f>
        <v>2</v>
      </c>
      <c r="Q49" s="8">
        <f>IF(P49=0,O49,MOD(O49,30*P49))</f>
        <v>2</v>
      </c>
      <c r="R49" s="8">
        <f>QUOTIENT((N49+P49),12)</f>
        <v>2</v>
      </c>
      <c r="S49" s="8">
        <f>IF(R49=0,N49,MOD((N49+P49),12*R49))</f>
        <v>0</v>
      </c>
      <c r="T49" s="11"/>
      <c r="U49" s="22"/>
      <c r="V49" s="23"/>
      <c r="W49" s="23"/>
      <c r="X49" s="23"/>
      <c r="Y49" s="23"/>
    </row>
    <row r="50" spans="1:28" ht="45.75" customHeight="1" x14ac:dyDescent="0.25">
      <c r="A50" s="173" t="s">
        <v>171</v>
      </c>
      <c r="B50" s="174"/>
      <c r="C50" s="174"/>
      <c r="D50" s="174"/>
      <c r="E50" s="175"/>
      <c r="F50" s="61">
        <f>IFERROR(M50+R50,"-")</f>
        <v>2</v>
      </c>
      <c r="G50" s="61">
        <f>IFERROR(IF((N50+P50)&lt;12,(N50+P50),S50),"-")</f>
        <v>0</v>
      </c>
      <c r="H50" s="61">
        <f>IFERROR(IF(O50&lt;30,O50,Q50),"-")</f>
        <v>2</v>
      </c>
      <c r="I50" s="167" t="s">
        <v>90</v>
      </c>
      <c r="J50" s="168"/>
      <c r="K50" s="168"/>
      <c r="L50" s="169"/>
      <c r="M50" s="30">
        <f>SUMIF(K39:K48,"SÍ",F39:F48)</f>
        <v>0</v>
      </c>
      <c r="N50" s="30">
        <f>SUMIF(K39:K48,"SÍ",G39:G48)</f>
        <v>22</v>
      </c>
      <c r="O50" s="30">
        <f>SUMIF(K39:K48,"SÍ",H39:H48)</f>
        <v>62</v>
      </c>
      <c r="P50" s="30">
        <f>QUOTIENT(O50,30)</f>
        <v>2</v>
      </c>
      <c r="Q50" s="30">
        <f>IF(P50=0,O50,MOD(O50,30*P50))</f>
        <v>2</v>
      </c>
      <c r="R50" s="30">
        <f>QUOTIENT((N50+P50),12)</f>
        <v>2</v>
      </c>
      <c r="S50" s="30">
        <f>IF(R50=0,N50,MOD((N50+P50),12*R50))</f>
        <v>0</v>
      </c>
      <c r="T50" s="11"/>
      <c r="U50" s="22"/>
      <c r="V50" s="23"/>
      <c r="W50" s="23"/>
      <c r="X50" s="23"/>
      <c r="Y50" s="23"/>
    </row>
    <row r="51" spans="1:28" ht="45.75" customHeight="1" x14ac:dyDescent="0.25">
      <c r="A51" s="173" t="s">
        <v>173</v>
      </c>
      <c r="B51" s="174"/>
      <c r="C51" s="174"/>
      <c r="D51" s="174"/>
      <c r="E51" s="175"/>
      <c r="F51" s="62">
        <f>IFERROR(M51+R51,"-")</f>
        <v>2</v>
      </c>
      <c r="G51" s="62">
        <f>IFERROR(IF((N51+P51)&lt;12,(N51+P51),S51),"-")</f>
        <v>0</v>
      </c>
      <c r="H51" s="62">
        <f>IFERROR(IF(O51&lt;30,O51,Q51),"-")</f>
        <v>2</v>
      </c>
      <c r="I51" s="167" t="s">
        <v>90</v>
      </c>
      <c r="J51" s="168"/>
      <c r="K51" s="168"/>
      <c r="L51" s="169"/>
      <c r="M51" s="8">
        <f>SUMIF(L39:L48,"SÍ",F39:F48)</f>
        <v>0</v>
      </c>
      <c r="N51" s="8">
        <f>SUMIF(L39:L48,"SÍ",G39:G48)</f>
        <v>22</v>
      </c>
      <c r="O51" s="8">
        <f>SUMIF(L39:L48,"SÍ",H39:H48)</f>
        <v>62</v>
      </c>
      <c r="P51" s="8">
        <f>QUOTIENT(O51,30)</f>
        <v>2</v>
      </c>
      <c r="Q51" s="8">
        <f>IF(P51=0,O51,MOD(O51,30*P51))</f>
        <v>2</v>
      </c>
      <c r="R51" s="8">
        <f>QUOTIENT((N51+P51),12)</f>
        <v>2</v>
      </c>
      <c r="S51" s="8">
        <f>IF(R51=0,N51,MOD((N51+P51),12*R51))</f>
        <v>0</v>
      </c>
      <c r="T51" s="11"/>
      <c r="U51" s="22"/>
      <c r="V51" s="23"/>
      <c r="W51" s="23"/>
      <c r="X51" s="23"/>
      <c r="Y51" s="23"/>
    </row>
    <row r="52" spans="1:28" s="67" customFormat="1" ht="47.25" customHeight="1" x14ac:dyDescent="0.25">
      <c r="A52" s="133" t="s">
        <v>175</v>
      </c>
      <c r="B52" s="134"/>
      <c r="C52" s="134"/>
      <c r="D52" s="134"/>
      <c r="E52" s="134"/>
      <c r="F52" s="134"/>
      <c r="G52" s="134"/>
      <c r="H52" s="134"/>
      <c r="I52" s="134"/>
      <c r="J52" s="134"/>
      <c r="K52" s="134"/>
      <c r="L52" s="135"/>
      <c r="M52" s="64"/>
      <c r="N52" s="65"/>
      <c r="O52" s="65"/>
      <c r="P52" s="65"/>
      <c r="Q52" s="65"/>
      <c r="R52" s="65"/>
      <c r="S52" s="65"/>
      <c r="T52" s="65"/>
      <c r="U52" s="66"/>
      <c r="V52" s="146" t="s">
        <v>82</v>
      </c>
      <c r="W52" s="147"/>
      <c r="X52" s="147"/>
      <c r="Y52" s="147"/>
      <c r="Z52" s="65"/>
      <c r="AA52" s="65"/>
    </row>
    <row r="53" spans="1:28" ht="27.75" customHeight="1" x14ac:dyDescent="0.25">
      <c r="A53" s="113"/>
      <c r="B53" s="114"/>
      <c r="C53" s="114"/>
      <c r="D53" s="114"/>
      <c r="E53" s="114"/>
      <c r="F53" s="114"/>
      <c r="G53" s="114"/>
      <c r="H53" s="114" t="s">
        <v>79</v>
      </c>
      <c r="I53" s="114"/>
      <c r="J53" s="114"/>
      <c r="K53" s="114"/>
      <c r="L53" s="115"/>
      <c r="M53" s="31"/>
      <c r="T53" s="20"/>
      <c r="U53" s="22"/>
      <c r="V53" s="32" t="s">
        <v>86</v>
      </c>
      <c r="W53" s="32" t="s">
        <v>6</v>
      </c>
      <c r="X53" s="84" t="s">
        <v>87</v>
      </c>
      <c r="Y53" s="85"/>
    </row>
    <row r="54" spans="1:28" ht="43.5" customHeight="1" x14ac:dyDescent="0.25">
      <c r="A54" s="52">
        <v>1</v>
      </c>
      <c r="B54" s="152" t="s">
        <v>180</v>
      </c>
      <c r="C54" s="153"/>
      <c r="D54" s="153"/>
      <c r="E54" s="153"/>
      <c r="F54" s="153"/>
      <c r="G54" s="154"/>
      <c r="H54" s="155"/>
      <c r="I54" s="156"/>
      <c r="J54" s="156"/>
      <c r="K54" s="156"/>
      <c r="L54" s="157"/>
      <c r="M54" s="68"/>
      <c r="T54" s="20"/>
      <c r="U54" s="22"/>
      <c r="V54" s="33" t="s">
        <v>5</v>
      </c>
      <c r="W54" s="8" t="s">
        <v>14</v>
      </c>
      <c r="X54" s="144"/>
      <c r="Y54" s="144"/>
    </row>
    <row r="55" spans="1:28" ht="43.5" customHeight="1" x14ac:dyDescent="0.25">
      <c r="A55" s="52">
        <v>2</v>
      </c>
      <c r="B55" s="152" t="s">
        <v>181</v>
      </c>
      <c r="C55" s="153"/>
      <c r="D55" s="153"/>
      <c r="E55" s="153"/>
      <c r="F55" s="153"/>
      <c r="G55" s="154"/>
      <c r="H55" s="155"/>
      <c r="I55" s="156"/>
      <c r="J55" s="156"/>
      <c r="K55" s="156"/>
      <c r="L55" s="157"/>
      <c r="M55" s="68"/>
      <c r="T55" s="20"/>
      <c r="U55" s="22"/>
      <c r="V55" s="33"/>
      <c r="W55" s="8"/>
      <c r="X55" s="70"/>
      <c r="Y55" s="71"/>
    </row>
    <row r="56" spans="1:28" ht="43.5" customHeight="1" x14ac:dyDescent="0.25">
      <c r="A56" s="77">
        <v>3</v>
      </c>
      <c r="B56" s="158" t="s">
        <v>190</v>
      </c>
      <c r="C56" s="159"/>
      <c r="D56" s="159"/>
      <c r="E56" s="159"/>
      <c r="F56" s="159"/>
      <c r="G56" s="160"/>
      <c r="H56" s="72"/>
      <c r="I56" s="73"/>
      <c r="J56" s="73"/>
      <c r="K56" s="73"/>
      <c r="L56" s="74"/>
      <c r="M56" s="68"/>
      <c r="T56" s="20"/>
      <c r="U56" s="22"/>
      <c r="V56" s="33"/>
      <c r="W56" s="8"/>
      <c r="X56" s="70"/>
      <c r="Y56" s="71"/>
    </row>
    <row r="57" spans="1:28" ht="55.5" customHeight="1" x14ac:dyDescent="0.25">
      <c r="A57" s="77">
        <v>4</v>
      </c>
      <c r="B57" s="158" t="s">
        <v>192</v>
      </c>
      <c r="C57" s="159"/>
      <c r="D57" s="159"/>
      <c r="E57" s="159"/>
      <c r="F57" s="159"/>
      <c r="G57" s="160"/>
      <c r="H57" s="155"/>
      <c r="I57" s="156"/>
      <c r="J57" s="156"/>
      <c r="K57" s="156"/>
      <c r="L57" s="157"/>
      <c r="M57" s="69"/>
      <c r="T57" s="20"/>
      <c r="U57" s="22"/>
      <c r="V57" s="45"/>
      <c r="W57" s="34"/>
      <c r="X57" s="44"/>
      <c r="Y57" s="45"/>
    </row>
    <row r="58" spans="1:28" ht="55.5" customHeight="1" x14ac:dyDescent="0.25">
      <c r="A58" s="77">
        <v>5</v>
      </c>
      <c r="B58" s="158" t="s">
        <v>191</v>
      </c>
      <c r="C58" s="159"/>
      <c r="D58" s="159"/>
      <c r="E58" s="159"/>
      <c r="F58" s="159"/>
      <c r="G58" s="160"/>
      <c r="H58" s="72"/>
      <c r="I58" s="73"/>
      <c r="J58" s="73"/>
      <c r="K58" s="73"/>
      <c r="L58" s="74"/>
      <c r="M58" s="69"/>
      <c r="T58" s="20"/>
      <c r="U58" s="22"/>
      <c r="V58" s="45"/>
      <c r="W58" s="34"/>
      <c r="X58" s="44"/>
      <c r="Y58" s="45"/>
    </row>
    <row r="59" spans="1:28" ht="55.5" customHeight="1" x14ac:dyDescent="0.25">
      <c r="A59" s="52">
        <v>6</v>
      </c>
      <c r="B59" s="152" t="s">
        <v>193</v>
      </c>
      <c r="C59" s="153"/>
      <c r="D59" s="153"/>
      <c r="E59" s="153"/>
      <c r="F59" s="153"/>
      <c r="G59" s="154"/>
      <c r="H59" s="155"/>
      <c r="I59" s="156"/>
      <c r="J59" s="156"/>
      <c r="K59" s="156"/>
      <c r="L59" s="157"/>
      <c r="M59" s="69"/>
      <c r="T59" s="20"/>
      <c r="U59" s="22"/>
      <c r="V59" s="45"/>
      <c r="W59" s="34"/>
      <c r="X59" s="44"/>
      <c r="Y59" s="45"/>
    </row>
    <row r="60" spans="1:28" ht="101.25" customHeight="1" x14ac:dyDescent="0.25">
      <c r="A60" s="180" t="s">
        <v>179</v>
      </c>
      <c r="B60" s="181"/>
      <c r="C60" s="181"/>
      <c r="D60" s="181"/>
      <c r="E60" s="181"/>
      <c r="F60" s="181"/>
      <c r="G60" s="181"/>
      <c r="H60" s="181"/>
      <c r="I60" s="181"/>
      <c r="J60" s="181"/>
      <c r="K60" s="181"/>
      <c r="L60" s="76"/>
      <c r="M60" s="68"/>
      <c r="T60" s="20"/>
      <c r="U60" s="22"/>
      <c r="V60" s="33"/>
      <c r="W60" s="8"/>
      <c r="X60" s="8"/>
      <c r="Y60" s="8"/>
      <c r="AB60" s="75"/>
    </row>
    <row r="61" spans="1:28" ht="134.25" customHeight="1" x14ac:dyDescent="0.25">
      <c r="A61" s="122" t="s">
        <v>176</v>
      </c>
      <c r="B61" s="123"/>
      <c r="C61" s="123"/>
      <c r="D61" s="123"/>
      <c r="E61" s="123"/>
      <c r="F61" s="123"/>
      <c r="G61" s="123"/>
      <c r="H61" s="123"/>
      <c r="I61" s="123"/>
      <c r="J61" s="123"/>
      <c r="K61" s="123"/>
      <c r="L61" s="124"/>
      <c r="M61" s="68"/>
      <c r="T61" s="20"/>
      <c r="U61" s="22"/>
      <c r="V61" s="33"/>
      <c r="W61" s="8"/>
      <c r="X61" s="8"/>
      <c r="Y61" s="8"/>
    </row>
    <row r="62" spans="1:28" ht="18.75" customHeight="1" x14ac:dyDescent="0.25">
      <c r="A62" s="19"/>
      <c r="B62" s="19"/>
      <c r="C62" s="19"/>
      <c r="D62" s="19"/>
      <c r="E62" s="19"/>
      <c r="F62" s="19"/>
      <c r="G62" s="19"/>
      <c r="H62" s="19"/>
      <c r="U62" s="35"/>
    </row>
    <row r="63" spans="1:28" x14ac:dyDescent="0.25">
      <c r="A63" s="19"/>
      <c r="B63" s="19"/>
      <c r="C63" s="19"/>
      <c r="D63" s="19"/>
      <c r="E63" s="19"/>
      <c r="F63" s="19"/>
      <c r="G63" s="19"/>
      <c r="H63" s="19"/>
      <c r="U63" s="35"/>
    </row>
    <row r="64" spans="1:28" x14ac:dyDescent="0.25">
      <c r="A64" s="19"/>
      <c r="B64" s="19"/>
      <c r="C64" s="19"/>
      <c r="D64" s="19"/>
      <c r="E64" s="19"/>
      <c r="F64" s="19"/>
      <c r="G64" s="19"/>
      <c r="H64" s="19"/>
      <c r="U64" s="35"/>
    </row>
    <row r="65" spans="1:21" x14ac:dyDescent="0.25">
      <c r="A65" s="19"/>
      <c r="B65" s="19"/>
      <c r="C65" s="19"/>
      <c r="D65" s="19"/>
      <c r="E65" s="19"/>
      <c r="F65" s="19"/>
      <c r="G65" s="19"/>
      <c r="H65" s="19"/>
      <c r="U65" s="35"/>
    </row>
    <row r="66" spans="1:21" x14ac:dyDescent="0.25">
      <c r="A66" s="19"/>
      <c r="B66" s="19"/>
      <c r="C66" s="19"/>
      <c r="D66" s="19"/>
      <c r="E66" s="19"/>
      <c r="F66" s="19"/>
      <c r="G66" s="19"/>
      <c r="H66" s="19"/>
      <c r="U66" s="35"/>
    </row>
    <row r="67" spans="1:21" x14ac:dyDescent="0.25">
      <c r="A67" s="19"/>
      <c r="B67" s="19"/>
      <c r="C67" s="19"/>
      <c r="D67" s="19"/>
      <c r="E67" s="19"/>
      <c r="F67" s="19"/>
      <c r="G67" s="19"/>
      <c r="H67" s="19"/>
      <c r="U67" s="35"/>
    </row>
    <row r="68" spans="1:21" x14ac:dyDescent="0.25">
      <c r="A68" s="19"/>
      <c r="B68" s="19"/>
      <c r="C68" s="19"/>
      <c r="D68" s="19"/>
      <c r="E68" s="19"/>
      <c r="F68" s="19"/>
      <c r="G68" s="19"/>
      <c r="H68" s="19"/>
      <c r="U68" s="35"/>
    </row>
    <row r="69" spans="1:21" x14ac:dyDescent="0.25">
      <c r="A69" s="19"/>
      <c r="B69" s="19"/>
      <c r="C69" s="19"/>
      <c r="D69" s="19"/>
      <c r="E69" s="19"/>
      <c r="F69" s="19"/>
      <c r="G69" s="19"/>
      <c r="H69" s="19"/>
      <c r="U69" s="35"/>
    </row>
    <row r="70" spans="1:21" x14ac:dyDescent="0.25">
      <c r="A70" s="19"/>
      <c r="B70" s="19"/>
      <c r="C70" s="19"/>
      <c r="D70" s="19"/>
      <c r="E70" s="19"/>
      <c r="F70" s="19"/>
      <c r="G70" s="19"/>
      <c r="H70" s="19"/>
      <c r="U70" s="35"/>
    </row>
    <row r="71" spans="1:21" x14ac:dyDescent="0.25">
      <c r="A71" s="19"/>
      <c r="B71" s="19"/>
      <c r="C71" s="19"/>
      <c r="D71" s="19"/>
      <c r="E71" s="19"/>
      <c r="F71" s="19"/>
      <c r="G71" s="19"/>
      <c r="H71" s="19"/>
      <c r="U71" s="35"/>
    </row>
    <row r="72" spans="1:21" x14ac:dyDescent="0.25">
      <c r="A72" s="19"/>
      <c r="B72" s="19"/>
      <c r="C72" s="19"/>
      <c r="D72" s="19"/>
      <c r="E72" s="19"/>
      <c r="F72" s="19"/>
      <c r="G72" s="19"/>
      <c r="H72" s="19"/>
    </row>
    <row r="73" spans="1:21" x14ac:dyDescent="0.25">
      <c r="A73" s="19"/>
      <c r="B73" s="19"/>
      <c r="C73" s="19"/>
      <c r="D73" s="19"/>
      <c r="E73" s="19"/>
      <c r="F73" s="19"/>
      <c r="G73" s="19"/>
      <c r="H73" s="19"/>
    </row>
    <row r="74" spans="1:21" x14ac:dyDescent="0.25">
      <c r="A74" s="19"/>
      <c r="B74" s="19"/>
      <c r="C74" s="19"/>
      <c r="D74" s="19"/>
      <c r="E74" s="19"/>
      <c r="F74" s="19"/>
      <c r="G74" s="19"/>
      <c r="H74" s="19"/>
    </row>
    <row r="75" spans="1:21" x14ac:dyDescent="0.25">
      <c r="A75" s="19"/>
      <c r="B75" s="19"/>
      <c r="C75" s="19"/>
      <c r="D75" s="19"/>
      <c r="E75" s="19"/>
      <c r="F75" s="19"/>
      <c r="G75" s="19"/>
      <c r="H75" s="19"/>
    </row>
    <row r="76" spans="1:21" x14ac:dyDescent="0.25">
      <c r="A76" s="19"/>
      <c r="B76" s="19"/>
      <c r="C76" s="19"/>
      <c r="D76" s="19"/>
      <c r="E76" s="19"/>
      <c r="F76" s="19"/>
      <c r="G76" s="19"/>
      <c r="H76" s="19"/>
    </row>
    <row r="77" spans="1:21" x14ac:dyDescent="0.25">
      <c r="A77" s="19"/>
      <c r="B77" s="19"/>
      <c r="C77" s="19"/>
      <c r="D77" s="19"/>
      <c r="E77" s="19"/>
      <c r="F77" s="19"/>
      <c r="G77" s="19"/>
      <c r="H77" s="19"/>
    </row>
    <row r="78" spans="1:21" x14ac:dyDescent="0.25">
      <c r="A78" s="19"/>
      <c r="B78" s="19"/>
      <c r="C78" s="19"/>
      <c r="D78" s="19"/>
      <c r="E78" s="19"/>
      <c r="F78" s="19"/>
      <c r="G78" s="19"/>
      <c r="H78" s="19"/>
    </row>
    <row r="79" spans="1:21" x14ac:dyDescent="0.25">
      <c r="A79" s="19"/>
      <c r="B79" s="19"/>
      <c r="C79" s="19"/>
      <c r="D79" s="19"/>
      <c r="E79" s="19"/>
      <c r="F79" s="19"/>
      <c r="G79" s="19"/>
      <c r="H79" s="19"/>
    </row>
    <row r="80" spans="1:21" x14ac:dyDescent="0.25">
      <c r="A80" s="19"/>
      <c r="B80" s="19"/>
      <c r="C80" s="19"/>
      <c r="D80" s="19"/>
      <c r="E80" s="19"/>
      <c r="F80" s="19"/>
      <c r="G80" s="19"/>
      <c r="H80" s="19"/>
    </row>
    <row r="81" spans="1:8" x14ac:dyDescent="0.25">
      <c r="A81" s="19"/>
      <c r="B81" s="19"/>
      <c r="C81" s="19"/>
      <c r="D81" s="19"/>
      <c r="E81" s="19"/>
      <c r="F81" s="19"/>
      <c r="G81" s="19"/>
      <c r="H81" s="19"/>
    </row>
    <row r="82" spans="1:8" x14ac:dyDescent="0.25">
      <c r="A82" s="19"/>
      <c r="B82" s="19"/>
      <c r="C82" s="19"/>
      <c r="D82" s="19"/>
      <c r="E82" s="19"/>
      <c r="F82" s="19"/>
      <c r="G82" s="19"/>
      <c r="H82" s="19"/>
    </row>
    <row r="83" spans="1:8" x14ac:dyDescent="0.25">
      <c r="A83" s="19"/>
      <c r="B83" s="19"/>
      <c r="C83" s="19"/>
      <c r="D83" s="19"/>
      <c r="E83" s="19"/>
      <c r="F83" s="19"/>
      <c r="G83" s="19"/>
      <c r="H83" s="19"/>
    </row>
    <row r="84" spans="1:8" x14ac:dyDescent="0.25">
      <c r="A84" s="19"/>
      <c r="B84" s="19"/>
      <c r="C84" s="19"/>
      <c r="D84" s="19"/>
      <c r="E84" s="19"/>
      <c r="F84" s="19"/>
      <c r="G84" s="19"/>
      <c r="H84" s="19"/>
    </row>
    <row r="85" spans="1:8" x14ac:dyDescent="0.25">
      <c r="A85" s="19"/>
      <c r="B85" s="19"/>
      <c r="C85" s="19"/>
      <c r="D85" s="19"/>
      <c r="E85" s="19"/>
      <c r="F85" s="19"/>
      <c r="G85" s="19"/>
      <c r="H85" s="19"/>
    </row>
    <row r="86" spans="1:8" x14ac:dyDescent="0.25">
      <c r="A86" s="19"/>
      <c r="B86" s="19"/>
      <c r="C86" s="19"/>
      <c r="D86" s="19"/>
      <c r="E86" s="19"/>
      <c r="F86" s="19"/>
      <c r="G86" s="19"/>
      <c r="H86" s="19"/>
    </row>
    <row r="87" spans="1:8" x14ac:dyDescent="0.25">
      <c r="A87" s="19"/>
      <c r="B87" s="19"/>
      <c r="C87" s="19"/>
      <c r="D87" s="19"/>
      <c r="E87" s="19"/>
      <c r="F87" s="19"/>
      <c r="G87" s="19"/>
      <c r="H87" s="19"/>
    </row>
    <row r="88" spans="1:8" x14ac:dyDescent="0.25">
      <c r="A88" s="19"/>
      <c r="B88" s="19"/>
      <c r="C88" s="19"/>
      <c r="D88" s="19"/>
      <c r="E88" s="19"/>
      <c r="F88" s="19"/>
      <c r="G88" s="19"/>
      <c r="H88" s="19"/>
    </row>
    <row r="89" spans="1:8" x14ac:dyDescent="0.25">
      <c r="A89" s="19"/>
      <c r="B89" s="19"/>
      <c r="C89" s="19"/>
      <c r="D89" s="19"/>
      <c r="E89" s="19"/>
      <c r="F89" s="19"/>
      <c r="G89" s="19"/>
      <c r="H89" s="19"/>
    </row>
    <row r="90" spans="1:8" x14ac:dyDescent="0.25">
      <c r="A90" s="19"/>
      <c r="B90" s="19"/>
      <c r="C90" s="19"/>
      <c r="D90" s="19"/>
      <c r="E90" s="19"/>
      <c r="F90" s="19"/>
      <c r="G90" s="19"/>
      <c r="H90" s="19"/>
    </row>
    <row r="91" spans="1:8" x14ac:dyDescent="0.25">
      <c r="A91" s="19"/>
      <c r="B91" s="19"/>
      <c r="C91" s="19"/>
      <c r="D91" s="19"/>
      <c r="E91" s="19"/>
      <c r="F91" s="19"/>
      <c r="G91" s="19"/>
      <c r="H91" s="19"/>
    </row>
    <row r="92" spans="1:8" x14ac:dyDescent="0.25">
      <c r="A92" s="19"/>
      <c r="B92" s="19"/>
      <c r="C92" s="19"/>
      <c r="D92" s="19"/>
      <c r="E92" s="19"/>
      <c r="F92" s="19"/>
      <c r="G92" s="19"/>
      <c r="H92" s="19"/>
    </row>
    <row r="93" spans="1:8" x14ac:dyDescent="0.25">
      <c r="A93" s="19"/>
      <c r="B93" s="19"/>
      <c r="C93" s="19"/>
      <c r="D93" s="19"/>
      <c r="E93" s="19"/>
      <c r="F93" s="19"/>
      <c r="G93" s="19"/>
      <c r="H93" s="19"/>
    </row>
    <row r="94" spans="1:8" x14ac:dyDescent="0.25">
      <c r="A94" s="19"/>
      <c r="B94" s="19"/>
      <c r="C94" s="19"/>
      <c r="D94" s="19"/>
      <c r="E94" s="19"/>
      <c r="F94" s="19"/>
      <c r="G94" s="19"/>
      <c r="H94" s="19"/>
    </row>
    <row r="95" spans="1:8" x14ac:dyDescent="0.25">
      <c r="A95" s="19"/>
      <c r="B95" s="19"/>
      <c r="C95" s="19"/>
      <c r="D95" s="19"/>
      <c r="E95" s="19"/>
      <c r="F95" s="19"/>
      <c r="G95" s="19"/>
      <c r="H95" s="19"/>
    </row>
    <row r="96" spans="1:8" x14ac:dyDescent="0.25">
      <c r="A96" s="19"/>
      <c r="B96" s="19"/>
      <c r="C96" s="19"/>
      <c r="D96" s="19"/>
      <c r="E96" s="19"/>
      <c r="F96" s="19"/>
      <c r="G96" s="19"/>
      <c r="H96" s="19"/>
    </row>
    <row r="97" spans="1:8" x14ac:dyDescent="0.25">
      <c r="A97" s="19"/>
      <c r="B97" s="19"/>
      <c r="C97" s="19"/>
      <c r="D97" s="19"/>
      <c r="E97" s="19"/>
      <c r="F97" s="19"/>
      <c r="G97" s="19"/>
      <c r="H97" s="19"/>
    </row>
    <row r="98" spans="1:8" x14ac:dyDescent="0.25">
      <c r="A98" s="19"/>
      <c r="B98" s="19"/>
      <c r="C98" s="19"/>
      <c r="D98" s="19"/>
      <c r="E98" s="19"/>
      <c r="F98" s="19"/>
      <c r="G98" s="19"/>
      <c r="H98" s="19"/>
    </row>
    <row r="99" spans="1:8" x14ac:dyDescent="0.25">
      <c r="A99" s="19"/>
      <c r="B99" s="19"/>
      <c r="C99" s="19"/>
      <c r="D99" s="19"/>
      <c r="E99" s="19"/>
      <c r="F99" s="19"/>
      <c r="G99" s="19"/>
      <c r="H99" s="19"/>
    </row>
    <row r="100" spans="1:8" x14ac:dyDescent="0.25">
      <c r="A100" s="19"/>
      <c r="B100" s="19"/>
      <c r="C100" s="19"/>
      <c r="D100" s="19"/>
      <c r="E100" s="19"/>
      <c r="F100" s="19"/>
      <c r="G100" s="19"/>
      <c r="H100" s="19"/>
    </row>
    <row r="101" spans="1:8" x14ac:dyDescent="0.25">
      <c r="A101" s="19"/>
      <c r="B101" s="19"/>
      <c r="C101" s="19"/>
      <c r="D101" s="19"/>
      <c r="E101" s="19"/>
      <c r="F101" s="19"/>
      <c r="G101" s="19"/>
      <c r="H101" s="19"/>
    </row>
    <row r="102" spans="1:8" x14ac:dyDescent="0.25">
      <c r="A102" s="19"/>
      <c r="B102" s="19"/>
      <c r="C102" s="19"/>
      <c r="D102" s="19"/>
      <c r="E102" s="19"/>
      <c r="F102" s="19"/>
      <c r="G102" s="19"/>
      <c r="H102" s="19"/>
    </row>
    <row r="103" spans="1:8" x14ac:dyDescent="0.25">
      <c r="A103" s="19"/>
      <c r="B103" s="19"/>
      <c r="C103" s="19"/>
      <c r="D103" s="19"/>
      <c r="E103" s="19"/>
      <c r="F103" s="19"/>
      <c r="G103" s="19"/>
      <c r="H103" s="19"/>
    </row>
    <row r="104" spans="1:8" x14ac:dyDescent="0.25">
      <c r="A104" s="19"/>
      <c r="B104" s="19"/>
      <c r="C104" s="19"/>
      <c r="D104" s="19"/>
      <c r="E104" s="19"/>
      <c r="F104" s="19"/>
      <c r="G104" s="19"/>
      <c r="H104" s="19"/>
    </row>
    <row r="105" spans="1:8" x14ac:dyDescent="0.25">
      <c r="A105" s="19"/>
      <c r="B105" s="19"/>
      <c r="C105" s="19"/>
      <c r="D105" s="19"/>
      <c r="E105" s="19"/>
      <c r="F105" s="19"/>
      <c r="G105" s="19"/>
      <c r="H105" s="19"/>
    </row>
    <row r="106" spans="1:8" x14ac:dyDescent="0.25">
      <c r="A106" s="19"/>
      <c r="B106" s="19"/>
      <c r="C106" s="19"/>
      <c r="D106" s="19"/>
      <c r="E106" s="19"/>
      <c r="F106" s="19"/>
      <c r="G106" s="19"/>
      <c r="H106" s="19"/>
    </row>
  </sheetData>
  <sheetProtection formatRows="0"/>
  <protectedRanges>
    <protectedRange sqref="W54:X56 D54:L56 D60:L60 W60:X61 D57:M59" name="Rango9"/>
    <protectedRange sqref="I49:L51" name="Rango8"/>
    <protectedRange sqref="A61:L61 I41:L45" name="Rango7"/>
    <protectedRange sqref="A41:E45" name="Rango6"/>
    <protectedRange sqref="L29:L31 L23:L24 C23:G24 L26 L34:L36" name="Rango5"/>
    <protectedRange sqref="C7:L19" name="Rango2"/>
    <protectedRange sqref="C4:L4" name="Rango1"/>
  </protectedRanges>
  <autoFilter ref="L39:L51" xr:uid="{00000000-0009-0000-0000-000000000000}"/>
  <mergeCells count="130">
    <mergeCell ref="A60:K60"/>
    <mergeCell ref="A12:B12"/>
    <mergeCell ref="C12:L12"/>
    <mergeCell ref="A13:B13"/>
    <mergeCell ref="C13:L13"/>
    <mergeCell ref="H33:J33"/>
    <mergeCell ref="H34:J34"/>
    <mergeCell ref="H36:J36"/>
    <mergeCell ref="I45:J45"/>
    <mergeCell ref="A17:B17"/>
    <mergeCell ref="C17:D17"/>
    <mergeCell ref="E17:F17"/>
    <mergeCell ref="G17:H17"/>
    <mergeCell ref="I17:J17"/>
    <mergeCell ref="K17:L17"/>
    <mergeCell ref="A18:B18"/>
    <mergeCell ref="C18:D18"/>
    <mergeCell ref="E18:F18"/>
    <mergeCell ref="B57:G57"/>
    <mergeCell ref="B59:G59"/>
    <mergeCell ref="A39:E39"/>
    <mergeCell ref="L39:L40"/>
    <mergeCell ref="K39:K40"/>
    <mergeCell ref="I44:J44"/>
    <mergeCell ref="A46:L46"/>
    <mergeCell ref="F39:H39"/>
    <mergeCell ref="I51:L51"/>
    <mergeCell ref="I49:L49"/>
    <mergeCell ref="A49:E49"/>
    <mergeCell ref="A50:E50"/>
    <mergeCell ref="A51:E51"/>
    <mergeCell ref="I50:L50"/>
    <mergeCell ref="I42:J42"/>
    <mergeCell ref="I39:J40"/>
    <mergeCell ref="I41:J41"/>
    <mergeCell ref="I43:J43"/>
    <mergeCell ref="N47:N48"/>
    <mergeCell ref="B54:G54"/>
    <mergeCell ref="A53:G53"/>
    <mergeCell ref="H53:L53"/>
    <mergeCell ref="H54:L54"/>
    <mergeCell ref="H55:L55"/>
    <mergeCell ref="H57:L57"/>
    <mergeCell ref="H59:L59"/>
    <mergeCell ref="B55:G55"/>
    <mergeCell ref="B58:G58"/>
    <mergeCell ref="B56:G56"/>
    <mergeCell ref="A61:L61"/>
    <mergeCell ref="V1:Y1"/>
    <mergeCell ref="R47:R48"/>
    <mergeCell ref="S47:S48"/>
    <mergeCell ref="V38:Y38"/>
    <mergeCell ref="A38:L38"/>
    <mergeCell ref="C22:G22"/>
    <mergeCell ref="F47:H47"/>
    <mergeCell ref="A52:L52"/>
    <mergeCell ref="A20:L20"/>
    <mergeCell ref="A7:B7"/>
    <mergeCell ref="C7:L7"/>
    <mergeCell ref="A1:L1"/>
    <mergeCell ref="A3:L3"/>
    <mergeCell ref="A4:B4"/>
    <mergeCell ref="C4:L4"/>
    <mergeCell ref="A6:L6"/>
    <mergeCell ref="A5:L5"/>
    <mergeCell ref="X54:Y54"/>
    <mergeCell ref="V20:Y22"/>
    <mergeCell ref="V52:Y52"/>
    <mergeCell ref="V39:Y39"/>
    <mergeCell ref="H28:J28"/>
    <mergeCell ref="H29:J29"/>
    <mergeCell ref="P47:P48"/>
    <mergeCell ref="Q47:Q48"/>
    <mergeCell ref="A11:B11"/>
    <mergeCell ref="C11:L11"/>
    <mergeCell ref="A14:B14"/>
    <mergeCell ref="C14:L14"/>
    <mergeCell ref="A15:B15"/>
    <mergeCell ref="C15:L15"/>
    <mergeCell ref="A16:B16"/>
    <mergeCell ref="C16:L16"/>
    <mergeCell ref="H25:J25"/>
    <mergeCell ref="H26:J26"/>
    <mergeCell ref="H22:J22"/>
    <mergeCell ref="H23:J23"/>
    <mergeCell ref="H24:J24"/>
    <mergeCell ref="C33:D33"/>
    <mergeCell ref="E33:G33"/>
    <mergeCell ref="A32:L32"/>
    <mergeCell ref="A25:G25"/>
    <mergeCell ref="A47:E48"/>
    <mergeCell ref="I47:L48"/>
    <mergeCell ref="C34:D34"/>
    <mergeCell ref="E34:G34"/>
    <mergeCell ref="M47:M48"/>
    <mergeCell ref="X53:Y53"/>
    <mergeCell ref="V3:Y19"/>
    <mergeCell ref="A8:B8"/>
    <mergeCell ref="C8:L8"/>
    <mergeCell ref="A9:B9"/>
    <mergeCell ref="C9:L9"/>
    <mergeCell ref="A10:B10"/>
    <mergeCell ref="C10:L10"/>
    <mergeCell ref="G18:H18"/>
    <mergeCell ref="I18:J18"/>
    <mergeCell ref="K18:L18"/>
    <mergeCell ref="A21:L21"/>
    <mergeCell ref="A27:L27"/>
    <mergeCell ref="A26:G26"/>
    <mergeCell ref="C28:D28"/>
    <mergeCell ref="C29:D29"/>
    <mergeCell ref="E28:G28"/>
    <mergeCell ref="E29:G29"/>
    <mergeCell ref="A19:B19"/>
    <mergeCell ref="C19:L19"/>
    <mergeCell ref="C23:G23"/>
    <mergeCell ref="C24:G24"/>
    <mergeCell ref="A37:L37"/>
    <mergeCell ref="O47:O48"/>
    <mergeCell ref="H35:J35"/>
    <mergeCell ref="C30:D30"/>
    <mergeCell ref="E30:G30"/>
    <mergeCell ref="H30:J30"/>
    <mergeCell ref="H31:J31"/>
    <mergeCell ref="E31:G31"/>
    <mergeCell ref="C31:D31"/>
    <mergeCell ref="C36:D36"/>
    <mergeCell ref="C35:D35"/>
    <mergeCell ref="E35:G35"/>
    <mergeCell ref="E36:G36"/>
  </mergeCells>
  <phoneticPr fontId="7" type="noConversion"/>
  <dataValidations count="3">
    <dataValidation type="list" allowBlank="1" showInputMessage="1" showErrorMessage="1" sqref="F47:H48 J46:L46 L23:L24 L29:L31 W41:W45 L26 I49:I51 A61 L34:L36 K41:L45 I41:I46" xr:uid="{00000000-0002-0000-0000-000000000000}">
      <formula1>"SÍ,NO"</formula1>
    </dataValidation>
    <dataValidation type="list" allowBlank="1" showInputMessage="1" showErrorMessage="1" sqref="W54:W56 W60:W61" xr:uid="{00000000-0002-0000-0000-000001000000}">
      <formula1>"Registrado,No registrado"</formula1>
    </dataValidation>
    <dataValidation type="list" allowBlank="1" showInputMessage="1" showErrorMessage="1" sqref="V41:V45" xr:uid="{00000000-0002-0000-0000-000004000000}">
      <formula1>"Privada,Pública"</formula1>
    </dataValidation>
  </dataValidations>
  <pageMargins left="0.15748031496062992" right="0.15748031496062992" top="0.3" bottom="0.74803149606299213" header="0.31496062992125984" footer="0.31496062992125984"/>
  <pageSetup paperSize="9" scale="5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2:S39"/>
  <sheetViews>
    <sheetView topLeftCell="E1" workbookViewId="0">
      <selection activeCell="S4" sqref="S4"/>
    </sheetView>
  </sheetViews>
  <sheetFormatPr baseColWidth="10" defaultColWidth="11.5703125" defaultRowHeight="15" x14ac:dyDescent="0.25"/>
  <cols>
    <col min="1" max="1" width="17" customWidth="1"/>
    <col min="2" max="2" width="3.7109375" customWidth="1"/>
    <col min="3" max="5" width="18.5703125" customWidth="1"/>
    <col min="6" max="6" width="2.7109375" customWidth="1"/>
    <col min="7" max="19" width="13.7109375" customWidth="1"/>
  </cols>
  <sheetData>
    <row r="2" spans="1:19" x14ac:dyDescent="0.25">
      <c r="A2" s="2" t="s">
        <v>7</v>
      </c>
      <c r="C2" s="187" t="s">
        <v>8</v>
      </c>
      <c r="D2" s="188"/>
      <c r="E2" s="188"/>
      <c r="G2" s="7" t="s">
        <v>64</v>
      </c>
      <c r="H2" s="7" t="s">
        <v>64</v>
      </c>
      <c r="I2" s="7" t="s">
        <v>64</v>
      </c>
      <c r="J2" s="7" t="s">
        <v>64</v>
      </c>
      <c r="K2" s="7" t="s">
        <v>64</v>
      </c>
      <c r="L2" s="7" t="s">
        <v>64</v>
      </c>
      <c r="M2" s="7" t="s">
        <v>64</v>
      </c>
      <c r="N2" s="7" t="s">
        <v>64</v>
      </c>
      <c r="O2" s="7" t="s">
        <v>64</v>
      </c>
      <c r="P2" s="7" t="s">
        <v>64</v>
      </c>
      <c r="Q2" s="7" t="s">
        <v>64</v>
      </c>
      <c r="R2" s="7" t="s">
        <v>64</v>
      </c>
      <c r="S2" s="7" t="s">
        <v>64</v>
      </c>
    </row>
    <row r="3" spans="1:19" ht="67.5" x14ac:dyDescent="0.25">
      <c r="A3" s="3" t="s">
        <v>16</v>
      </c>
      <c r="C3" s="4" t="s">
        <v>15</v>
      </c>
      <c r="D3" s="4" t="s">
        <v>16</v>
      </c>
      <c r="E3" s="4" t="s">
        <v>17</v>
      </c>
      <c r="G3" s="4" t="s">
        <v>18</v>
      </c>
      <c r="H3" s="4" t="s">
        <v>19</v>
      </c>
      <c r="I3" s="4" t="s">
        <v>20</v>
      </c>
      <c r="J3" s="4" t="s">
        <v>21</v>
      </c>
      <c r="K3" s="4" t="s">
        <v>22</v>
      </c>
      <c r="L3" s="4" t="s">
        <v>23</v>
      </c>
      <c r="M3" s="4" t="s">
        <v>24</v>
      </c>
      <c r="N3" s="4" t="s">
        <v>25</v>
      </c>
      <c r="O3" s="4" t="s">
        <v>26</v>
      </c>
      <c r="P3" s="4" t="s">
        <v>27</v>
      </c>
      <c r="Q3" s="4" t="s">
        <v>28</v>
      </c>
      <c r="R3" s="4" t="s">
        <v>29</v>
      </c>
      <c r="S3" s="4" t="s">
        <v>30</v>
      </c>
    </row>
    <row r="4" spans="1:19" ht="40.5" x14ac:dyDescent="0.25">
      <c r="A4" s="3" t="s">
        <v>17</v>
      </c>
      <c r="C4" s="3" t="s">
        <v>18</v>
      </c>
      <c r="D4" s="3" t="s">
        <v>26</v>
      </c>
      <c r="E4" s="3" t="s">
        <v>29</v>
      </c>
      <c r="G4" s="3" t="s">
        <v>1</v>
      </c>
      <c r="H4" s="3" t="s">
        <v>1</v>
      </c>
      <c r="I4" s="3" t="s">
        <v>1</v>
      </c>
      <c r="J4" s="3" t="s">
        <v>1</v>
      </c>
      <c r="K4" s="3" t="s">
        <v>1</v>
      </c>
      <c r="L4" s="3" t="s">
        <v>1</v>
      </c>
      <c r="M4" s="3" t="s">
        <v>1</v>
      </c>
      <c r="N4" s="3" t="s">
        <v>1</v>
      </c>
      <c r="O4" s="3" t="s">
        <v>1</v>
      </c>
      <c r="P4" s="3" t="s">
        <v>1</v>
      </c>
      <c r="Q4" s="3" t="s">
        <v>1</v>
      </c>
      <c r="R4" s="3" t="s">
        <v>1</v>
      </c>
      <c r="S4" s="3" t="s">
        <v>31</v>
      </c>
    </row>
    <row r="5" spans="1:19" ht="40.5" x14ac:dyDescent="0.25">
      <c r="C5" s="3" t="s">
        <v>19</v>
      </c>
      <c r="E5" s="3" t="s">
        <v>30</v>
      </c>
      <c r="S5" s="3" t="s">
        <v>32</v>
      </c>
    </row>
    <row r="6" spans="1:19" ht="27" x14ac:dyDescent="0.25">
      <c r="A6" s="5"/>
      <c r="C6" s="3" t="s">
        <v>20</v>
      </c>
      <c r="S6" s="3" t="s">
        <v>33</v>
      </c>
    </row>
    <row r="7" spans="1:19" ht="27" x14ac:dyDescent="0.25">
      <c r="C7" s="3" t="s">
        <v>21</v>
      </c>
      <c r="S7" s="3" t="s">
        <v>34</v>
      </c>
    </row>
    <row r="8" spans="1:19" ht="40.5" x14ac:dyDescent="0.25">
      <c r="C8" s="3" t="s">
        <v>22</v>
      </c>
      <c r="S8" s="3" t="s">
        <v>35</v>
      </c>
    </row>
    <row r="9" spans="1:19" ht="27" x14ac:dyDescent="0.25">
      <c r="C9" s="3" t="s">
        <v>23</v>
      </c>
      <c r="S9" s="3" t="s">
        <v>36</v>
      </c>
    </row>
    <row r="10" spans="1:19" ht="40.5" x14ac:dyDescent="0.25">
      <c r="C10" s="3" t="s">
        <v>24</v>
      </c>
    </row>
    <row r="11" spans="1:19" ht="40.5" x14ac:dyDescent="0.25">
      <c r="C11" s="3" t="s">
        <v>25</v>
      </c>
    </row>
    <row r="12" spans="1:19" x14ac:dyDescent="0.25">
      <c r="G12" s="7" t="s">
        <v>65</v>
      </c>
      <c r="H12" s="7" t="s">
        <v>65</v>
      </c>
      <c r="I12" s="7" t="s">
        <v>65</v>
      </c>
      <c r="J12" s="7" t="s">
        <v>65</v>
      </c>
      <c r="K12" s="7" t="s">
        <v>65</v>
      </c>
      <c r="L12" s="7" t="s">
        <v>65</v>
      </c>
      <c r="M12" s="7" t="s">
        <v>65</v>
      </c>
      <c r="N12" s="7" t="s">
        <v>65</v>
      </c>
      <c r="O12" s="7" t="s">
        <v>65</v>
      </c>
      <c r="P12" s="7" t="s">
        <v>65</v>
      </c>
      <c r="Q12" s="7" t="s">
        <v>65</v>
      </c>
      <c r="R12" s="7" t="s">
        <v>65</v>
      </c>
      <c r="S12" s="7" t="s">
        <v>65</v>
      </c>
    </row>
    <row r="13" spans="1:19" ht="67.5" x14ac:dyDescent="0.25">
      <c r="G13" s="4" t="s">
        <v>18</v>
      </c>
      <c r="H13" s="4" t="s">
        <v>19</v>
      </c>
      <c r="I13" s="4" t="s">
        <v>20</v>
      </c>
      <c r="J13" s="4" t="s">
        <v>21</v>
      </c>
      <c r="K13" s="4" t="s">
        <v>22</v>
      </c>
      <c r="L13" s="4" t="s">
        <v>23</v>
      </c>
      <c r="M13" s="4" t="s">
        <v>24</v>
      </c>
      <c r="N13" s="4" t="s">
        <v>25</v>
      </c>
      <c r="O13" s="4" t="s">
        <v>26</v>
      </c>
      <c r="P13" s="4" t="s">
        <v>27</v>
      </c>
      <c r="Q13" s="4" t="s">
        <v>28</v>
      </c>
      <c r="R13" s="4" t="s">
        <v>29</v>
      </c>
      <c r="S13" s="4" t="s">
        <v>30</v>
      </c>
    </row>
    <row r="14" spans="1:19" ht="27" x14ac:dyDescent="0.25">
      <c r="G14" s="3" t="s">
        <v>37</v>
      </c>
      <c r="H14" s="3" t="s">
        <v>37</v>
      </c>
      <c r="I14" s="3" t="s">
        <v>37</v>
      </c>
      <c r="J14" s="3" t="s">
        <v>37</v>
      </c>
      <c r="K14" s="3" t="s">
        <v>37</v>
      </c>
      <c r="L14" s="3" t="s">
        <v>38</v>
      </c>
      <c r="M14" s="3" t="s">
        <v>1</v>
      </c>
      <c r="N14" s="3" t="s">
        <v>39</v>
      </c>
      <c r="O14" s="3" t="s">
        <v>37</v>
      </c>
      <c r="P14" s="3" t="s">
        <v>1</v>
      </c>
      <c r="Q14" s="3" t="s">
        <v>39</v>
      </c>
      <c r="R14" s="3" t="s">
        <v>37</v>
      </c>
      <c r="S14" s="3" t="s">
        <v>37</v>
      </c>
    </row>
    <row r="15" spans="1:19" x14ac:dyDescent="0.25">
      <c r="G15" s="3" t="s">
        <v>38</v>
      </c>
      <c r="H15" s="3" t="s">
        <v>38</v>
      </c>
      <c r="I15" s="3" t="s">
        <v>38</v>
      </c>
      <c r="J15" s="3" t="s">
        <v>38</v>
      </c>
      <c r="K15" s="3" t="s">
        <v>38</v>
      </c>
      <c r="L15" s="3" t="s">
        <v>40</v>
      </c>
      <c r="O15" s="3" t="s">
        <v>38</v>
      </c>
      <c r="R15" s="3" t="s">
        <v>38</v>
      </c>
      <c r="S15" s="3" t="s">
        <v>38</v>
      </c>
    </row>
    <row r="16" spans="1:19" ht="27" x14ac:dyDescent="0.25">
      <c r="G16" s="3" t="s">
        <v>40</v>
      </c>
      <c r="H16" s="3" t="s">
        <v>40</v>
      </c>
      <c r="I16" s="3" t="s">
        <v>40</v>
      </c>
      <c r="J16" s="3" t="s">
        <v>40</v>
      </c>
      <c r="K16" s="3" t="s">
        <v>40</v>
      </c>
      <c r="L16" s="3" t="s">
        <v>41</v>
      </c>
      <c r="O16" s="3" t="s">
        <v>40</v>
      </c>
    </row>
    <row r="17" spans="7:19" ht="27" x14ac:dyDescent="0.25">
      <c r="G17" s="3" t="s">
        <v>41</v>
      </c>
      <c r="H17" s="3" t="s">
        <v>41</v>
      </c>
      <c r="I17" s="3" t="s">
        <v>41</v>
      </c>
      <c r="J17" s="3" t="s">
        <v>41</v>
      </c>
      <c r="K17" s="3" t="s">
        <v>41</v>
      </c>
      <c r="O17" s="3" t="s">
        <v>41</v>
      </c>
    </row>
    <row r="19" spans="7:19" x14ac:dyDescent="0.25">
      <c r="G19" s="7" t="s">
        <v>66</v>
      </c>
      <c r="H19" s="7" t="s">
        <v>66</v>
      </c>
      <c r="I19" s="7" t="s">
        <v>66</v>
      </c>
      <c r="J19" s="7" t="s">
        <v>66</v>
      </c>
      <c r="K19" s="7" t="s">
        <v>66</v>
      </c>
      <c r="L19" s="7" t="s">
        <v>66</v>
      </c>
      <c r="M19" s="7" t="s">
        <v>66</v>
      </c>
      <c r="N19" s="7" t="s">
        <v>66</v>
      </c>
      <c r="O19" s="7" t="s">
        <v>66</v>
      </c>
      <c r="P19" s="7" t="s">
        <v>66</v>
      </c>
      <c r="Q19" s="7" t="s">
        <v>66</v>
      </c>
      <c r="R19" s="7" t="s">
        <v>66</v>
      </c>
      <c r="S19" s="7" t="s">
        <v>66</v>
      </c>
    </row>
    <row r="20" spans="7:19" ht="67.5" x14ac:dyDescent="0.25">
      <c r="G20" s="4" t="s">
        <v>18</v>
      </c>
      <c r="H20" s="4" t="s">
        <v>19</v>
      </c>
      <c r="I20" s="4" t="s">
        <v>20</v>
      </c>
      <c r="J20" s="4" t="s">
        <v>21</v>
      </c>
      <c r="K20" s="4" t="s">
        <v>22</v>
      </c>
      <c r="L20" s="4" t="s">
        <v>23</v>
      </c>
      <c r="M20" s="4" t="s">
        <v>24</v>
      </c>
      <c r="N20" s="4" t="s">
        <v>25</v>
      </c>
      <c r="O20" s="4" t="s">
        <v>26</v>
      </c>
      <c r="P20" s="4" t="s">
        <v>27</v>
      </c>
      <c r="Q20" s="4" t="s">
        <v>28</v>
      </c>
      <c r="R20" s="4" t="s">
        <v>29</v>
      </c>
      <c r="S20" s="4" t="s">
        <v>30</v>
      </c>
    </row>
    <row r="21" spans="7:19" ht="40.5" x14ac:dyDescent="0.25">
      <c r="G21" s="3" t="s">
        <v>42</v>
      </c>
      <c r="H21" s="3" t="s">
        <v>42</v>
      </c>
      <c r="I21" s="3" t="s">
        <v>42</v>
      </c>
      <c r="J21" s="3" t="s">
        <v>42</v>
      </c>
      <c r="K21" s="3" t="s">
        <v>42</v>
      </c>
      <c r="L21" s="3" t="s">
        <v>43</v>
      </c>
      <c r="M21" s="3" t="s">
        <v>1</v>
      </c>
      <c r="N21" s="3" t="s">
        <v>44</v>
      </c>
      <c r="O21" s="3" t="s">
        <v>42</v>
      </c>
      <c r="P21" s="3" t="s">
        <v>1</v>
      </c>
      <c r="Q21" s="3" t="s">
        <v>44</v>
      </c>
      <c r="R21" s="3" t="s">
        <v>42</v>
      </c>
      <c r="S21" s="3" t="s">
        <v>42</v>
      </c>
    </row>
    <row r="22" spans="7:19" ht="40.5" x14ac:dyDescent="0.25">
      <c r="G22" s="6" t="s">
        <v>43</v>
      </c>
      <c r="H22" s="3" t="s">
        <v>43</v>
      </c>
      <c r="I22" s="3" t="s">
        <v>43</v>
      </c>
      <c r="J22" s="3" t="s">
        <v>43</v>
      </c>
      <c r="K22" s="3" t="s">
        <v>43</v>
      </c>
      <c r="L22" s="3" t="s">
        <v>45</v>
      </c>
      <c r="O22" s="3" t="s">
        <v>43</v>
      </c>
      <c r="R22" s="3" t="s">
        <v>44</v>
      </c>
      <c r="S22" s="3" t="s">
        <v>44</v>
      </c>
    </row>
    <row r="23" spans="7:19" ht="27" x14ac:dyDescent="0.25">
      <c r="G23" s="6" t="s">
        <v>45</v>
      </c>
      <c r="H23" s="6" t="s">
        <v>45</v>
      </c>
      <c r="I23" s="6" t="s">
        <v>45</v>
      </c>
      <c r="J23" s="3" t="s">
        <v>45</v>
      </c>
      <c r="K23" s="3" t="s">
        <v>45</v>
      </c>
      <c r="L23" s="6" t="s">
        <v>46</v>
      </c>
      <c r="O23" s="6" t="s">
        <v>45</v>
      </c>
    </row>
    <row r="24" spans="7:19" ht="27" x14ac:dyDescent="0.25">
      <c r="G24" s="6" t="s">
        <v>46</v>
      </c>
      <c r="H24" s="6" t="s">
        <v>46</v>
      </c>
      <c r="I24" s="6" t="s">
        <v>46</v>
      </c>
      <c r="J24" s="6" t="s">
        <v>46</v>
      </c>
      <c r="K24" s="6" t="s">
        <v>46</v>
      </c>
      <c r="L24" s="6" t="s">
        <v>47</v>
      </c>
      <c r="O24" s="6" t="s">
        <v>47</v>
      </c>
    </row>
    <row r="25" spans="7:19" ht="27" x14ac:dyDescent="0.25">
      <c r="G25" s="6" t="s">
        <v>47</v>
      </c>
      <c r="H25" s="6" t="s">
        <v>47</v>
      </c>
      <c r="I25" s="3" t="s">
        <v>47</v>
      </c>
      <c r="J25" s="6" t="s">
        <v>47</v>
      </c>
      <c r="K25" s="6" t="s">
        <v>47</v>
      </c>
    </row>
    <row r="27" spans="7:19" x14ac:dyDescent="0.25">
      <c r="G27" s="7" t="s">
        <v>67</v>
      </c>
      <c r="H27" s="7" t="s">
        <v>67</v>
      </c>
      <c r="I27" s="7" t="s">
        <v>67</v>
      </c>
      <c r="J27" s="7" t="s">
        <v>67</v>
      </c>
      <c r="K27" s="7" t="s">
        <v>67</v>
      </c>
      <c r="L27" s="7" t="s">
        <v>67</v>
      </c>
      <c r="M27" s="7" t="s">
        <v>67</v>
      </c>
      <c r="N27" s="7" t="s">
        <v>67</v>
      </c>
      <c r="O27" s="7" t="s">
        <v>67</v>
      </c>
      <c r="P27" s="7" t="s">
        <v>67</v>
      </c>
      <c r="Q27" s="7" t="s">
        <v>67</v>
      </c>
      <c r="R27" s="7" t="s">
        <v>67</v>
      </c>
      <c r="S27" s="7" t="s">
        <v>67</v>
      </c>
    </row>
    <row r="28" spans="7:19" ht="67.5" x14ac:dyDescent="0.25">
      <c r="G28" s="4" t="s">
        <v>18</v>
      </c>
      <c r="H28" s="4" t="s">
        <v>19</v>
      </c>
      <c r="I28" s="4" t="s">
        <v>20</v>
      </c>
      <c r="J28" s="4" t="s">
        <v>21</v>
      </c>
      <c r="K28" s="4" t="s">
        <v>22</v>
      </c>
      <c r="L28" s="4" t="s">
        <v>23</v>
      </c>
      <c r="M28" s="4" t="s">
        <v>24</v>
      </c>
      <c r="N28" s="4" t="s">
        <v>25</v>
      </c>
      <c r="O28" s="4" t="s">
        <v>26</v>
      </c>
      <c r="P28" s="4" t="s">
        <v>27</v>
      </c>
      <c r="Q28" s="4" t="s">
        <v>28</v>
      </c>
      <c r="R28" s="4" t="s">
        <v>29</v>
      </c>
      <c r="S28" s="4" t="s">
        <v>30</v>
      </c>
    </row>
    <row r="29" spans="7:19" ht="67.5" x14ac:dyDescent="0.25">
      <c r="G29" s="3" t="s">
        <v>48</v>
      </c>
      <c r="H29" s="3" t="s">
        <v>48</v>
      </c>
      <c r="I29" s="3" t="s">
        <v>48</v>
      </c>
      <c r="J29" s="3" t="s">
        <v>48</v>
      </c>
      <c r="K29" s="3" t="s">
        <v>49</v>
      </c>
      <c r="L29" s="3" t="s">
        <v>49</v>
      </c>
      <c r="M29" s="3" t="s">
        <v>49</v>
      </c>
      <c r="N29" s="3" t="s">
        <v>49</v>
      </c>
      <c r="O29" s="3" t="s">
        <v>48</v>
      </c>
      <c r="P29" s="3" t="s">
        <v>49</v>
      </c>
      <c r="Q29" s="3" t="s">
        <v>49</v>
      </c>
      <c r="R29" s="3" t="s">
        <v>48</v>
      </c>
      <c r="S29" s="3" t="s">
        <v>48</v>
      </c>
    </row>
    <row r="30" spans="7:19" ht="27" x14ac:dyDescent="0.25">
      <c r="G30" s="3" t="s">
        <v>49</v>
      </c>
      <c r="H30" s="3" t="s">
        <v>49</v>
      </c>
      <c r="I30" s="3" t="s">
        <v>49</v>
      </c>
      <c r="J30" s="3" t="s">
        <v>49</v>
      </c>
      <c r="O30" s="3" t="s">
        <v>49</v>
      </c>
      <c r="R30" s="3" t="s">
        <v>49</v>
      </c>
      <c r="S30" s="3" t="s">
        <v>49</v>
      </c>
    </row>
    <row r="32" spans="7:19" x14ac:dyDescent="0.25">
      <c r="G32" s="7" t="s">
        <v>68</v>
      </c>
      <c r="H32" s="7" t="s">
        <v>68</v>
      </c>
      <c r="I32" s="7" t="s">
        <v>68</v>
      </c>
      <c r="J32" s="7" t="s">
        <v>68</v>
      </c>
      <c r="K32" s="7" t="s">
        <v>68</v>
      </c>
      <c r="L32" s="7" t="s">
        <v>68</v>
      </c>
      <c r="M32" s="7" t="s">
        <v>68</v>
      </c>
      <c r="N32" s="7" t="s">
        <v>68</v>
      </c>
      <c r="O32" s="7" t="s">
        <v>68</v>
      </c>
      <c r="P32" s="7" t="s">
        <v>68</v>
      </c>
      <c r="Q32" s="7" t="s">
        <v>68</v>
      </c>
      <c r="R32" s="7" t="s">
        <v>68</v>
      </c>
      <c r="S32" s="7" t="s">
        <v>68</v>
      </c>
    </row>
    <row r="33" spans="7:19" ht="67.5" x14ac:dyDescent="0.25">
      <c r="G33" s="4" t="s">
        <v>18</v>
      </c>
      <c r="H33" s="4" t="s">
        <v>19</v>
      </c>
      <c r="I33" s="4" t="s">
        <v>20</v>
      </c>
      <c r="J33" s="4" t="s">
        <v>21</v>
      </c>
      <c r="K33" s="4" t="s">
        <v>22</v>
      </c>
      <c r="L33" s="4" t="s">
        <v>23</v>
      </c>
      <c r="M33" s="4" t="s">
        <v>24</v>
      </c>
      <c r="N33" s="4" t="s">
        <v>25</v>
      </c>
      <c r="O33" s="4" t="s">
        <v>26</v>
      </c>
      <c r="P33" s="4" t="s">
        <v>27</v>
      </c>
      <c r="Q33" s="4" t="s">
        <v>28</v>
      </c>
      <c r="R33" s="4" t="s">
        <v>29</v>
      </c>
      <c r="S33" s="4" t="s">
        <v>30</v>
      </c>
    </row>
    <row r="34" spans="7:19" ht="162" x14ac:dyDescent="0.25">
      <c r="G34" s="6" t="s">
        <v>50</v>
      </c>
      <c r="H34" s="6" t="s">
        <v>51</v>
      </c>
      <c r="I34" s="6" t="s">
        <v>51</v>
      </c>
      <c r="J34" s="6" t="s">
        <v>51</v>
      </c>
      <c r="K34" s="6" t="s">
        <v>52</v>
      </c>
      <c r="L34" s="6" t="s">
        <v>53</v>
      </c>
      <c r="M34" s="3" t="s">
        <v>54</v>
      </c>
      <c r="N34" s="6" t="s">
        <v>55</v>
      </c>
      <c r="O34" s="3" t="s">
        <v>56</v>
      </c>
      <c r="P34" s="3" t="s">
        <v>54</v>
      </c>
      <c r="Q34" s="6" t="s">
        <v>55</v>
      </c>
      <c r="R34" s="6" t="s">
        <v>57</v>
      </c>
      <c r="S34" s="6" t="s">
        <v>57</v>
      </c>
    </row>
    <row r="35" spans="7:19" ht="67.5" x14ac:dyDescent="0.25">
      <c r="G35" s="6" t="s">
        <v>58</v>
      </c>
      <c r="H35" s="6" t="s">
        <v>52</v>
      </c>
      <c r="I35" s="6" t="s">
        <v>52</v>
      </c>
      <c r="J35" s="6" t="s">
        <v>52</v>
      </c>
      <c r="K35" s="6" t="s">
        <v>53</v>
      </c>
      <c r="L35" s="6" t="s">
        <v>59</v>
      </c>
      <c r="M35" s="6" t="s">
        <v>60</v>
      </c>
      <c r="O35" s="6" t="s">
        <v>53</v>
      </c>
      <c r="P35" s="6" t="s">
        <v>60</v>
      </c>
      <c r="R35" s="3" t="s">
        <v>53</v>
      </c>
      <c r="S35" s="3" t="s">
        <v>53</v>
      </c>
    </row>
    <row r="36" spans="7:19" ht="67.5" x14ac:dyDescent="0.25">
      <c r="G36" s="6" t="s">
        <v>53</v>
      </c>
      <c r="H36" s="6" t="s">
        <v>53</v>
      </c>
      <c r="I36" s="6" t="s">
        <v>53</v>
      </c>
      <c r="J36" s="6" t="s">
        <v>53</v>
      </c>
      <c r="K36" s="6" t="s">
        <v>59</v>
      </c>
      <c r="L36" s="6" t="s">
        <v>61</v>
      </c>
      <c r="O36" s="6" t="s">
        <v>61</v>
      </c>
    </row>
    <row r="37" spans="7:19" ht="67.5" x14ac:dyDescent="0.25">
      <c r="G37" s="6" t="s">
        <v>59</v>
      </c>
      <c r="H37" s="6" t="s">
        <v>59</v>
      </c>
      <c r="I37" s="6" t="s">
        <v>59</v>
      </c>
      <c r="J37" s="6" t="s">
        <v>59</v>
      </c>
      <c r="K37" s="6" t="s">
        <v>61</v>
      </c>
      <c r="L37" s="6" t="s">
        <v>62</v>
      </c>
      <c r="O37" s="6" t="s">
        <v>62</v>
      </c>
    </row>
    <row r="38" spans="7:19" ht="40.5" x14ac:dyDescent="0.25">
      <c r="G38" s="6" t="s">
        <v>61</v>
      </c>
      <c r="H38" s="6" t="s">
        <v>61</v>
      </c>
      <c r="I38" s="6" t="s">
        <v>61</v>
      </c>
      <c r="J38" s="6" t="s">
        <v>61</v>
      </c>
      <c r="K38" s="6" t="s">
        <v>62</v>
      </c>
    </row>
    <row r="39" spans="7:19" ht="40.5" x14ac:dyDescent="0.25">
      <c r="G39" s="6" t="s">
        <v>62</v>
      </c>
      <c r="H39" s="6" t="s">
        <v>62</v>
      </c>
      <c r="I39" s="6" t="s">
        <v>62</v>
      </c>
      <c r="J39" s="6" t="s">
        <v>62</v>
      </c>
    </row>
  </sheetData>
  <mergeCells count="1">
    <mergeCell ref="C2:E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7"/>
  <sheetViews>
    <sheetView workbookViewId="0">
      <selection activeCell="D2" sqref="D2"/>
    </sheetView>
  </sheetViews>
  <sheetFormatPr baseColWidth="10" defaultColWidth="11.42578125" defaultRowHeight="12.75" x14ac:dyDescent="0.2"/>
  <cols>
    <col min="1" max="1" width="16.85546875" style="15" customWidth="1"/>
    <col min="2" max="2" width="16.28515625" style="15" customWidth="1"/>
    <col min="3" max="3" width="16.42578125" style="15" customWidth="1"/>
    <col min="4" max="4" width="34.5703125" style="15" customWidth="1"/>
    <col min="5" max="5" width="26.5703125" style="15" customWidth="1"/>
    <col min="6" max="6" width="16.7109375" style="15" customWidth="1"/>
    <col min="7" max="7" width="34.5703125" style="15" customWidth="1"/>
    <col min="8" max="8" width="20.28515625" style="15" customWidth="1"/>
    <col min="9" max="9" width="25.28515625" style="15" customWidth="1"/>
    <col min="10" max="10" width="10.5703125" style="15" customWidth="1"/>
    <col min="11" max="11" width="25.28515625" style="15" customWidth="1"/>
    <col min="12" max="13" width="28" style="15" customWidth="1"/>
    <col min="14" max="14" width="11.42578125" style="15" customWidth="1"/>
    <col min="15" max="16384" width="11.42578125" style="15"/>
  </cols>
  <sheetData>
    <row r="1" spans="1:14" ht="51" x14ac:dyDescent="0.2">
      <c r="A1" s="13" t="s">
        <v>91</v>
      </c>
      <c r="B1" s="13" t="s">
        <v>92</v>
      </c>
      <c r="C1" s="13" t="s">
        <v>93</v>
      </c>
      <c r="D1" s="14" t="s">
        <v>102</v>
      </c>
      <c r="E1" s="13" t="s">
        <v>103</v>
      </c>
      <c r="F1" s="13" t="s">
        <v>104</v>
      </c>
      <c r="G1" s="13" t="s">
        <v>105</v>
      </c>
      <c r="H1" s="13" t="s">
        <v>106</v>
      </c>
      <c r="I1" s="13" t="s">
        <v>107</v>
      </c>
      <c r="J1" s="13" t="s">
        <v>108</v>
      </c>
      <c r="K1" s="13" t="s">
        <v>12</v>
      </c>
      <c r="L1" s="13" t="s">
        <v>109</v>
      </c>
      <c r="M1" s="13" t="s">
        <v>128</v>
      </c>
      <c r="N1" s="13" t="s">
        <v>110</v>
      </c>
    </row>
    <row r="2" spans="1:14" ht="271.89999999999998" customHeight="1" x14ac:dyDescent="0.2">
      <c r="A2" s="12" t="s">
        <v>94</v>
      </c>
      <c r="B2" s="12" t="s">
        <v>95</v>
      </c>
      <c r="C2" s="12" t="s">
        <v>96</v>
      </c>
      <c r="D2" s="12" t="str">
        <f>CONCATENATE(A2,B2,C2)</f>
        <v xml:space="preserve">Funcionario PúblicoGerente General de Gobierno RegionalGobierno Regional </v>
      </c>
      <c r="E2" s="12" t="s">
        <v>111</v>
      </c>
      <c r="F2" s="12" t="s">
        <v>112</v>
      </c>
      <c r="G2" s="12" t="s">
        <v>1</v>
      </c>
      <c r="H2" s="12" t="s">
        <v>113</v>
      </c>
      <c r="I2" s="12" t="s">
        <v>114</v>
      </c>
      <c r="J2" s="12" t="s">
        <v>115</v>
      </c>
      <c r="K2" s="12" t="s">
        <v>1</v>
      </c>
      <c r="L2" s="12" t="s">
        <v>125</v>
      </c>
      <c r="M2" s="12" t="s">
        <v>129</v>
      </c>
      <c r="N2" s="12" t="s">
        <v>116</v>
      </c>
    </row>
    <row r="3" spans="1:14" ht="119.45" customHeight="1" x14ac:dyDescent="0.2">
      <c r="A3" s="12" t="s">
        <v>94</v>
      </c>
      <c r="B3" s="12" t="s">
        <v>97</v>
      </c>
      <c r="C3" s="12" t="s">
        <v>98</v>
      </c>
      <c r="D3" s="12" t="str">
        <f t="shared" ref="D3:D6" si="0">CONCATENATE(A3,B3,C3)</f>
        <v>Funcionario PúblicoGerente MunicipalA0 y A1</v>
      </c>
      <c r="E3" s="12" t="s">
        <v>117</v>
      </c>
      <c r="F3" s="12" t="s">
        <v>118</v>
      </c>
      <c r="G3" s="12" t="s">
        <v>130</v>
      </c>
      <c r="H3" s="12" t="s">
        <v>119</v>
      </c>
      <c r="I3" s="12" t="s">
        <v>132</v>
      </c>
      <c r="J3" s="12" t="s">
        <v>120</v>
      </c>
      <c r="K3" s="12" t="s">
        <v>121</v>
      </c>
      <c r="L3" s="12" t="s">
        <v>126</v>
      </c>
      <c r="M3" s="17" t="s">
        <v>131</v>
      </c>
      <c r="N3" s="12" t="s">
        <v>116</v>
      </c>
    </row>
    <row r="4" spans="1:14" ht="119.45" customHeight="1" x14ac:dyDescent="0.2">
      <c r="A4" s="12" t="s">
        <v>94</v>
      </c>
      <c r="B4" s="12" t="s">
        <v>97</v>
      </c>
      <c r="C4" s="12" t="s">
        <v>99</v>
      </c>
      <c r="D4" s="12" t="str">
        <f t="shared" si="0"/>
        <v>Funcionario PúblicoGerente MunicipalA2, A3.1 y A3.2</v>
      </c>
      <c r="E4" s="12" t="s">
        <v>117</v>
      </c>
      <c r="F4" s="12" t="s">
        <v>118</v>
      </c>
      <c r="G4" s="12" t="s">
        <v>122</v>
      </c>
      <c r="H4" s="12" t="s">
        <v>119</v>
      </c>
      <c r="I4" s="12" t="s">
        <v>133</v>
      </c>
      <c r="J4" s="12" t="s">
        <v>120</v>
      </c>
      <c r="K4" s="12" t="s">
        <v>121</v>
      </c>
      <c r="L4" s="12" t="s">
        <v>126</v>
      </c>
      <c r="M4" s="17" t="s">
        <v>131</v>
      </c>
      <c r="N4" s="12" t="s">
        <v>116</v>
      </c>
    </row>
    <row r="5" spans="1:14" ht="119.45" customHeight="1" x14ac:dyDescent="0.2">
      <c r="A5" s="12" t="s">
        <v>94</v>
      </c>
      <c r="B5" s="12" t="s">
        <v>97</v>
      </c>
      <c r="C5" s="12" t="s">
        <v>100</v>
      </c>
      <c r="D5" s="12" t="str">
        <f t="shared" si="0"/>
        <v xml:space="preserve">Funcionario PúblicoGerente MunicipalAB </v>
      </c>
      <c r="E5" s="12" t="s">
        <v>123</v>
      </c>
      <c r="F5" s="12" t="s">
        <v>112</v>
      </c>
      <c r="G5" s="12" t="s">
        <v>122</v>
      </c>
      <c r="H5" s="12" t="s">
        <v>119</v>
      </c>
      <c r="I5" s="12" t="s">
        <v>134</v>
      </c>
      <c r="J5" s="12" t="s">
        <v>120</v>
      </c>
      <c r="K5" s="12" t="s">
        <v>121</v>
      </c>
      <c r="L5" s="12" t="s">
        <v>127</v>
      </c>
      <c r="M5" s="17" t="s">
        <v>136</v>
      </c>
      <c r="N5" s="12" t="s">
        <v>116</v>
      </c>
    </row>
    <row r="6" spans="1:14" ht="119.45" customHeight="1" x14ac:dyDescent="0.2">
      <c r="A6" s="12" t="s">
        <v>94</v>
      </c>
      <c r="B6" s="12" t="s">
        <v>97</v>
      </c>
      <c r="C6" s="12" t="s">
        <v>101</v>
      </c>
      <c r="D6" s="12" t="str">
        <f t="shared" si="0"/>
        <v>Funcionario PúblicoGerente MunicipalB1, B2, B3</v>
      </c>
      <c r="E6" s="12" t="s">
        <v>63</v>
      </c>
      <c r="F6" s="12" t="s">
        <v>124</v>
      </c>
      <c r="G6" s="12" t="s">
        <v>122</v>
      </c>
      <c r="H6" s="12" t="s">
        <v>119</v>
      </c>
      <c r="I6" s="12" t="s">
        <v>135</v>
      </c>
      <c r="J6" s="12" t="s">
        <v>120</v>
      </c>
      <c r="K6" s="12" t="s">
        <v>121</v>
      </c>
      <c r="L6" s="12" t="s">
        <v>1</v>
      </c>
      <c r="M6" s="12" t="s">
        <v>1</v>
      </c>
      <c r="N6" s="12" t="s">
        <v>116</v>
      </c>
    </row>
    <row r="7" spans="1:14" x14ac:dyDescent="0.2">
      <c r="D7" s="16">
        <v>1</v>
      </c>
      <c r="E7" s="16">
        <v>2</v>
      </c>
      <c r="F7" s="16">
        <v>3</v>
      </c>
      <c r="G7" s="16">
        <v>4</v>
      </c>
      <c r="H7" s="16">
        <v>5</v>
      </c>
      <c r="I7" s="16">
        <v>6</v>
      </c>
      <c r="J7" s="16">
        <v>7</v>
      </c>
      <c r="K7" s="16">
        <v>8</v>
      </c>
      <c r="L7" s="16">
        <v>9</v>
      </c>
      <c r="M7" s="16">
        <v>10</v>
      </c>
      <c r="N7" s="16">
        <v>11</v>
      </c>
    </row>
  </sheetData>
  <sheetProtection algorithmName="SHA-512" hashValue="IRSVbL+7LBFM6mdlbvBxb3idqn50PAeiJp0j3XFR6qg/R/niHF7IHIl8na0ukdJA4fzLoSgcCuK/+r4QIVNXVQ==" saltValue="SYNX/uJQE7pMc786uT4t9A==" spinCount="100000" sheet="1" objects="1" scenario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D6"/>
  <sheetViews>
    <sheetView workbookViewId="0">
      <selection activeCell="F22" sqref="F22"/>
    </sheetView>
  </sheetViews>
  <sheetFormatPr baseColWidth="10" defaultColWidth="11.5703125" defaultRowHeight="15" x14ac:dyDescent="0.25"/>
  <cols>
    <col min="3" max="3" width="14.5703125" customWidth="1"/>
  </cols>
  <sheetData>
    <row r="2" spans="2:4" ht="38.25" x14ac:dyDescent="0.25">
      <c r="B2" s="12" t="s">
        <v>94</v>
      </c>
      <c r="C2" s="12" t="s">
        <v>95</v>
      </c>
      <c r="D2" s="12" t="s">
        <v>96</v>
      </c>
    </row>
    <row r="3" spans="2:4" ht="25.5" x14ac:dyDescent="0.25">
      <c r="B3" s="12"/>
      <c r="C3" s="12" t="s">
        <v>97</v>
      </c>
      <c r="D3" s="12" t="s">
        <v>98</v>
      </c>
    </row>
    <row r="4" spans="2:4" ht="25.5" x14ac:dyDescent="0.25">
      <c r="B4" s="12"/>
      <c r="C4" s="12"/>
      <c r="D4" s="12" t="s">
        <v>99</v>
      </c>
    </row>
    <row r="5" spans="2:4" x14ac:dyDescent="0.25">
      <c r="B5" s="12"/>
      <c r="C5" s="12"/>
      <c r="D5" s="12" t="s">
        <v>100</v>
      </c>
    </row>
    <row r="6" spans="2:4" x14ac:dyDescent="0.25">
      <c r="B6" s="12"/>
      <c r="C6" s="12"/>
      <c r="D6" s="12" t="s">
        <v>101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70</vt:i4>
      </vt:variant>
    </vt:vector>
  </HeadingPairs>
  <TitlesOfParts>
    <vt:vector size="74" baseType="lpstr">
      <vt:lpstr>Formato Individual de Cargo</vt:lpstr>
      <vt:lpstr>Listas</vt:lpstr>
      <vt:lpstr>Matriz</vt:lpstr>
      <vt:lpstr>Listado 2</vt:lpstr>
      <vt:lpstr>A1formato</vt:lpstr>
      <vt:lpstr>gobiernoregional1</vt:lpstr>
      <vt:lpstr>gobiernoregional2</vt:lpstr>
      <vt:lpstr>gobiernoregional3</vt:lpstr>
      <vt:lpstr>gobiernoregional4</vt:lpstr>
      <vt:lpstr>gobiernoregional5</vt:lpstr>
      <vt:lpstr>Local</vt:lpstr>
      <vt:lpstr>ministerio1</vt:lpstr>
      <vt:lpstr>ministerio2</vt:lpstr>
      <vt:lpstr>ministerio3</vt:lpstr>
      <vt:lpstr>ministerio4</vt:lpstr>
      <vt:lpstr>ministerio5</vt:lpstr>
      <vt:lpstr>municipalidaddistrital1</vt:lpstr>
      <vt:lpstr>municipalidaddistrital2</vt:lpstr>
      <vt:lpstr>municipalidaddistrital3</vt:lpstr>
      <vt:lpstr>municipalidaddistrital4</vt:lpstr>
      <vt:lpstr>municipalidaddistrital5</vt:lpstr>
      <vt:lpstr>municipalidadprovincial1</vt:lpstr>
      <vt:lpstr>municipalidadprovincial2</vt:lpstr>
      <vt:lpstr>municipalidadprovincial3</vt:lpstr>
      <vt:lpstr>municipalidadprovincial4</vt:lpstr>
      <vt:lpstr>municipalidadprovincial5</vt:lpstr>
      <vt:lpstr>Nacional</vt:lpstr>
      <vt:lpstr>organismoconstitucionalmenteautónomo1</vt:lpstr>
      <vt:lpstr>organismoconstitucionalmenteautónomo2</vt:lpstr>
      <vt:lpstr>organismoconstitucionalmenteautónomo3</vt:lpstr>
      <vt:lpstr>organismoconstitucionalmenteautónomo4</vt:lpstr>
      <vt:lpstr>organismoconstitucionalmenteautónomo5</vt:lpstr>
      <vt:lpstr>organismopúblicoejecutor1</vt:lpstr>
      <vt:lpstr>organismopúblicoejecutor2</vt:lpstr>
      <vt:lpstr>organismopúblicoejecutor3</vt:lpstr>
      <vt:lpstr>organismopúblicoejecutor4</vt:lpstr>
      <vt:lpstr>organismopúblicoejecutor5</vt:lpstr>
      <vt:lpstr>organismoregulador1</vt:lpstr>
      <vt:lpstr>organismoregulador2</vt:lpstr>
      <vt:lpstr>organismoregulador3</vt:lpstr>
      <vt:lpstr>organismoregulador4</vt:lpstr>
      <vt:lpstr>organismoregulador5</vt:lpstr>
      <vt:lpstr>organismotécnicoespecializado1</vt:lpstr>
      <vt:lpstr>organismotécnicoespecializado2</vt:lpstr>
      <vt:lpstr>organismotécnicoespecializado3</vt:lpstr>
      <vt:lpstr>organismotécnicoespecializado4</vt:lpstr>
      <vt:lpstr>organismotécnicoespecializado5</vt:lpstr>
      <vt:lpstr>otraformadeorganizacióndelnivelnacional1</vt:lpstr>
      <vt:lpstr>otraformadeorganizacióndelnivelnacional2</vt:lpstr>
      <vt:lpstr>otraformadeorganizacióndelnivelnacional3</vt:lpstr>
      <vt:lpstr>otraformadeorganizacióndelnivelnacional4</vt:lpstr>
      <vt:lpstr>otraformadeorganizacióndelnivelnacional5</vt:lpstr>
      <vt:lpstr>otraformadeorganizacióndelnivelregional1</vt:lpstr>
      <vt:lpstr>otraformadeorganizacióndelnivelregional2</vt:lpstr>
      <vt:lpstr>otraformadeorganizacióndelnivelregional3</vt:lpstr>
      <vt:lpstr>otraformadeorganizacióndelnivelregional4</vt:lpstr>
      <vt:lpstr>otraformadeorganizacióndelnivelregional5</vt:lpstr>
      <vt:lpstr>poderjudicial1</vt:lpstr>
      <vt:lpstr>poderjudicial2</vt:lpstr>
      <vt:lpstr>poderjudicial3</vt:lpstr>
      <vt:lpstr>poderjudicial4</vt:lpstr>
      <vt:lpstr>poderjudicial5</vt:lpstr>
      <vt:lpstr>programaoproyectoespecialdelgobiernoregional1</vt:lpstr>
      <vt:lpstr>programaoproyectoespecialdelgobiernoregional2</vt:lpstr>
      <vt:lpstr>programaoproyectoespecialdelgobiernoregional3</vt:lpstr>
      <vt:lpstr>programaoproyectoespecialdelgobiernoregional4</vt:lpstr>
      <vt:lpstr>programaoproyectoespecialdelgobiernoregional5</vt:lpstr>
      <vt:lpstr>programaoproyectoespecialdelpoderejecutivo1</vt:lpstr>
      <vt:lpstr>programaoproyectoespecialdelpoderejecutivo2</vt:lpstr>
      <vt:lpstr>programaoproyectoespecialdelpoderejecutivo3</vt:lpstr>
      <vt:lpstr>programaoproyectoespecialdelpoderejecutivo4</vt:lpstr>
      <vt:lpstr>programaoproyectoespecialdelpoderejecutivo5</vt:lpstr>
      <vt:lpstr>Regional</vt:lpstr>
      <vt:lpstr>'Formato Individual de Cargo'!Títulos_a_imprimir</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Dana Girón</dc:creator>
  <cp:lastModifiedBy>ALUMNO - JIMMY MARTIN PALACIOS SALAZAR</cp:lastModifiedBy>
  <cp:lastPrinted>2025-03-24T21:15:35Z</cp:lastPrinted>
  <dcterms:created xsi:type="dcterms:W3CDTF">2022-03-21T23:42:09Z</dcterms:created>
  <dcterms:modified xsi:type="dcterms:W3CDTF">2025-05-26T15:31:09Z</dcterms:modified>
</cp:coreProperties>
</file>