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12. REVISION DGC 2025\1. TEMAS DGC\8. CONVOCATORIA\4. MODIFICACIÓN DE LA CONVOCATORIA\3. LINEAMIENTOS PARA MIGRACIÓN Y FIDEICOMISO_SE ADICIONA ANEXO 2\"/>
    </mc:Choice>
  </mc:AlternateContent>
  <xr:revisionPtr revIDLastSave="0" documentId="13_ncr:1_{F7960960-A1DD-49BD-ACBD-F315CFEFC2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" sheetId="24" r:id="rId1"/>
    <sheet name="COSTO DE MIGRACIÓN" sheetId="20" r:id="rId2"/>
  </sheets>
  <definedNames>
    <definedName name="_xlnm._FilterDatabase" localSheetId="0" hidden="1">RESUMEN!$B$3:$H$130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0" l="1"/>
  <c r="I16" i="20" l="1"/>
  <c r="H16" i="20"/>
  <c r="G16" i="20"/>
  <c r="F16" i="20"/>
  <c r="E16" i="20"/>
  <c r="D16" i="20"/>
  <c r="C16" i="20"/>
  <c r="I17" i="20" l="1"/>
  <c r="G17" i="20"/>
  <c r="H17" i="20"/>
  <c r="I9" i="20" l="1"/>
  <c r="H9" i="20"/>
  <c r="F9" i="20"/>
  <c r="E9" i="20"/>
  <c r="D9" i="20"/>
  <c r="C9" i="20"/>
  <c r="G10" i="20" l="1"/>
  <c r="H10" i="20"/>
  <c r="I10" i="20"/>
</calcChain>
</file>

<file path=xl/sharedStrings.xml><?xml version="1.0" encoding="utf-8"?>
<sst xmlns="http://schemas.openxmlformats.org/spreadsheetml/2006/main" count="774" uniqueCount="206">
  <si>
    <t>DISTRITO</t>
  </si>
  <si>
    <t>DEPARTAMENTO</t>
  </si>
  <si>
    <t>FREC. DOWNLINK (MHz)</t>
  </si>
  <si>
    <t>AREQUIPA</t>
  </si>
  <si>
    <t>VSAT</t>
  </si>
  <si>
    <t>LIMA</t>
  </si>
  <si>
    <t>LA LIBERTAD</t>
  </si>
  <si>
    <t>ICA</t>
  </si>
  <si>
    <t>EMPRESAS</t>
  </si>
  <si>
    <t xml:space="preserve">PROVINCIA </t>
  </si>
  <si>
    <t>TRUJILLO</t>
  </si>
  <si>
    <t>LAMBAYEQUE</t>
  </si>
  <si>
    <t>TIPO DE ESTACIÓN</t>
  </si>
  <si>
    <t>MALA</t>
  </si>
  <si>
    <t>CIRION TECHNOLOGIES PERÚ S.A</t>
  </si>
  <si>
    <t>CHICLAYO</t>
  </si>
  <si>
    <t>LURIN</t>
  </si>
  <si>
    <t>SAN ISIDRO</t>
  </si>
  <si>
    <t>PERUSAT TELECOMUNICACIONES S.A.C.</t>
  </si>
  <si>
    <t>HUB</t>
  </si>
  <si>
    <t>AMERICATEL PERU S.A.</t>
  </si>
  <si>
    <t>3724.175
3723.875
3724.025</t>
  </si>
  <si>
    <t>3625 - 4200</t>
  </si>
  <si>
    <t>TENIENTE CESAR LOPEZ ROJAS</t>
  </si>
  <si>
    <t>ALTO AMAZONAS</t>
  </si>
  <si>
    <t>LORETO</t>
  </si>
  <si>
    <t>AMBO</t>
  </si>
  <si>
    <t>HUANUCO</t>
  </si>
  <si>
    <t>PADRE ABAD</t>
  </si>
  <si>
    <t>UCAYALI</t>
  </si>
  <si>
    <t>SAMUEL PASTOR</t>
  </si>
  <si>
    <t>CAMANA</t>
  </si>
  <si>
    <t>BAGUA GRANDE</t>
  </si>
  <si>
    <t>UTCUBAMBA</t>
  </si>
  <si>
    <t>AMAZONAS</t>
  </si>
  <si>
    <t>SANTIAGO DE SURCO</t>
  </si>
  <si>
    <t>SANTA CRUZ DE COCACHACRA</t>
  </si>
  <si>
    <t>HUAROCHIRI</t>
  </si>
  <si>
    <t>PUNCHANA</t>
  </si>
  <si>
    <t>MAYNAS</t>
  </si>
  <si>
    <t>LA ESPERANZA</t>
  </si>
  <si>
    <t>PUNO</t>
  </si>
  <si>
    <t>LA OROYA</t>
  </si>
  <si>
    <t>YAULI</t>
  </si>
  <si>
    <t>JUNIN</t>
  </si>
  <si>
    <t>PUCUSANA</t>
  </si>
  <si>
    <t>MOLLENDO</t>
  </si>
  <si>
    <t>ISLAY</t>
  </si>
  <si>
    <t>IÑAPARI</t>
  </si>
  <si>
    <t>TAHUAMANU</t>
  </si>
  <si>
    <t>MADRE DE DIOS</t>
  </si>
  <si>
    <t>ILO</t>
  </si>
  <si>
    <t>MOQUEGUA</t>
  </si>
  <si>
    <t>MARISCAL NIETO</t>
  </si>
  <si>
    <t>SAN MARCOS</t>
  </si>
  <si>
    <t>HUARI</t>
  </si>
  <si>
    <t>ANCASH</t>
  </si>
  <si>
    <t>OCUVIRI</t>
  </si>
  <si>
    <t>LAMPA</t>
  </si>
  <si>
    <t>PACOCHA</t>
  </si>
  <si>
    <t>RAMÓN CASTILLA</t>
  </si>
  <si>
    <t>YANACANCHA</t>
  </si>
  <si>
    <t>PASCO</t>
  </si>
  <si>
    <t>CHINCHA BAJA</t>
  </si>
  <si>
    <t>TINYAHUARCO</t>
  </si>
  <si>
    <t>PISCO</t>
  </si>
  <si>
    <t>SALAVERRY</t>
  </si>
  <si>
    <t>SAMA</t>
  </si>
  <si>
    <t>TACNA</t>
  </si>
  <si>
    <t>PAITA</t>
  </si>
  <si>
    <t>PIURA</t>
  </si>
  <si>
    <t>CHINCHA ALTA</t>
  </si>
  <si>
    <t>CHINCHA</t>
  </si>
  <si>
    <t>COTABAMBAS</t>
  </si>
  <si>
    <t>APURIMAC</t>
  </si>
  <si>
    <t>CAMPO VERDE</t>
  </si>
  <si>
    <t>CORONEL PORTILLO</t>
  </si>
  <si>
    <t xml:space="preserve">CAÑETE </t>
  </si>
  <si>
    <t>TINTAY PUNCU</t>
  </si>
  <si>
    <t>TAYACAJA</t>
  </si>
  <si>
    <t>HUANCAVELICA</t>
  </si>
  <si>
    <t>SAN VICENTE DE CAÑETE</t>
  </si>
  <si>
    <t>MACHUPICCHU</t>
  </si>
  <si>
    <t>URUBAMBA</t>
  </si>
  <si>
    <t>CUSCO</t>
  </si>
  <si>
    <t>CABANILLAS</t>
  </si>
  <si>
    <t>SAN ROMAN</t>
  </si>
  <si>
    <t>CURAHUASI</t>
  </si>
  <si>
    <t>ABANCAY</t>
  </si>
  <si>
    <t>MANU</t>
  </si>
  <si>
    <t>TAMBOPATA</t>
  </si>
  <si>
    <t>LUCMA</t>
  </si>
  <si>
    <t>GRAN CHIMU</t>
  </si>
  <si>
    <t>NAPO</t>
  </si>
  <si>
    <t>HUALGAYOC</t>
  </si>
  <si>
    <t>CAJAMARCA</t>
  </si>
  <si>
    <t>OCONGATE</t>
  </si>
  <si>
    <t>QUISPICANCHI</t>
  </si>
  <si>
    <t>ANDOAS</t>
  </si>
  <si>
    <t>DATEM DEL MARAÑON</t>
  </si>
  <si>
    <t>IQUITOS</t>
  </si>
  <si>
    <t>INAMBARI</t>
  </si>
  <si>
    <t>HUÁNUCO</t>
  </si>
  <si>
    <t>TARAPOTO</t>
  </si>
  <si>
    <t>SAN MARTÍN</t>
  </si>
  <si>
    <t>SAN MARTIN</t>
  </si>
  <si>
    <t>APONGO</t>
  </si>
  <si>
    <t>VICTOR FAJARDO</t>
  </si>
  <si>
    <t>AYACUCHO</t>
  </si>
  <si>
    <t>PACCHA</t>
  </si>
  <si>
    <t>TARMA</t>
  </si>
  <si>
    <t>PALCA</t>
  </si>
  <si>
    <t>OYÓN</t>
  </si>
  <si>
    <t>OYON</t>
  </si>
  <si>
    <t>HUARAL</t>
  </si>
  <si>
    <t>MACHU PICCHU</t>
  </si>
  <si>
    <t>SAN JUAN DE LURIGANCHO</t>
  </si>
  <si>
    <t>CHILCA</t>
  </si>
  <si>
    <t>PAUCARTAMBO</t>
  </si>
  <si>
    <t>ESPINAR</t>
  </si>
  <si>
    <t>TROMPETEROS</t>
  </si>
  <si>
    <t>SECHURA</t>
  </si>
  <si>
    <t>CARMEN ALTO</t>
  </si>
  <si>
    <t>HUAMANGA</t>
  </si>
  <si>
    <t>AYAVI</t>
  </si>
  <si>
    <t>HUAYTARA</t>
  </si>
  <si>
    <t>SAN MIGUEL</t>
  </si>
  <si>
    <t>LA MAR</t>
  </si>
  <si>
    <t>PARAS</t>
  </si>
  <si>
    <t>CANGALLO</t>
  </si>
  <si>
    <t>MAQUÍA</t>
  </si>
  <si>
    <t>REQUENA</t>
  </si>
  <si>
    <t>CALLARIA</t>
  </si>
  <si>
    <t>MOROCOCHA</t>
  </si>
  <si>
    <t>PARURO</t>
  </si>
  <si>
    <t>CHIVAY</t>
  </si>
  <si>
    <t>CAYLLOMA</t>
  </si>
  <si>
    <t>PIRAÑAS</t>
  </si>
  <si>
    <t>TALARA</t>
  </si>
  <si>
    <t>SAN LUIS</t>
  </si>
  <si>
    <t>CARLOS F. FITZCARRALD</t>
  </si>
  <si>
    <t>ACORA</t>
  </si>
  <si>
    <t>JUMBILLA</t>
  </si>
  <si>
    <t>BONGARA</t>
  </si>
  <si>
    <t>ECHARATE</t>
  </si>
  <si>
    <t xml:space="preserve">LA CONVENCION </t>
  </si>
  <si>
    <t>URARINAS</t>
  </si>
  <si>
    <t>MORONA</t>
  </si>
  <si>
    <t>CANARIA</t>
  </si>
  <si>
    <t>COMAS</t>
  </si>
  <si>
    <t xml:space="preserve">CONCEPCION </t>
  </si>
  <si>
    <t>PARCOY</t>
  </si>
  <si>
    <t xml:space="preserve">PATAZ </t>
  </si>
  <si>
    <t>HUALLANCA</t>
  </si>
  <si>
    <t>BOLOGNESI</t>
  </si>
  <si>
    <t>PACLLON</t>
  </si>
  <si>
    <t>SAN MIGUEL DE CAURI</t>
  </si>
  <si>
    <t>LAURICOCHA</t>
  </si>
  <si>
    <t>PLATERÍA</t>
  </si>
  <si>
    <t>JOSÉ CRESPO Y CASTILLO</t>
  </si>
  <si>
    <t>LEONCIO PRADO</t>
  </si>
  <si>
    <t>MANSERICHE</t>
  </si>
  <si>
    <t>IMAZA</t>
  </si>
  <si>
    <t>BAGUA</t>
  </si>
  <si>
    <t>PUCARA</t>
  </si>
  <si>
    <t>JAEN</t>
  </si>
  <si>
    <t>HUARMACA</t>
  </si>
  <si>
    <t>HUANCABAMBA</t>
  </si>
  <si>
    <t>FSS (PLDN, PLDI, PL)</t>
  </si>
  <si>
    <t>No. Estaciones en operación</t>
  </si>
  <si>
    <t>No. Estaciones Obsoletas (más de 5 años)</t>
  </si>
  <si>
    <t>No. Estaciones Resintonizables a Banda Ku u otra &gt; 4 GHz</t>
  </si>
  <si>
    <t>No. Estaciones con vida útil vigente (2020-2024)</t>
  </si>
  <si>
    <t>Costos (Capex+Opex) asociados a la migracion de las estaciones de recepción del servicio FSS existentes en la banda 3 300 - 3 800 MHz</t>
  </si>
  <si>
    <t>Reposición a Nuevo
Banda C</t>
  </si>
  <si>
    <t>Reposición a Nuevo
Banda Ku</t>
  </si>
  <si>
    <t>Re sintonización a Banda Ku u otras &gt; 4GHz</t>
  </si>
  <si>
    <t>Re sintonización a Banda Ku y vida útil vigente</t>
  </si>
  <si>
    <t>-</t>
  </si>
  <si>
    <t>PERUSAT</t>
  </si>
  <si>
    <t>AMERICATEL PERÚ S.A.C.</t>
  </si>
  <si>
    <t>CIRION TECHNOLOGIES PERÚ S.A.C.</t>
  </si>
  <si>
    <t>TOTAL</t>
  </si>
  <si>
    <t>Costo promedio de migración por estación de recepción en servicio:</t>
  </si>
  <si>
    <t>TUMBES</t>
  </si>
  <si>
    <t>CHIMBOTE</t>
  </si>
  <si>
    <t>HUARAZ</t>
  </si>
  <si>
    <t>SICUANI</t>
  </si>
  <si>
    <t>SANTA</t>
  </si>
  <si>
    <t>INDEPENDENCIA</t>
  </si>
  <si>
    <t>CAYMA</t>
  </si>
  <si>
    <t>PUNTA DE BOMBON</t>
  </si>
  <si>
    <t>CANCHIS</t>
  </si>
  <si>
    <t>RUPA RUPA</t>
  </si>
  <si>
    <t>CHORRILLOS</t>
  </si>
  <si>
    <t>JULIACA</t>
  </si>
  <si>
    <t>TORATA</t>
  </si>
  <si>
    <t>ILABAYA</t>
  </si>
  <si>
    <t>JORGE BASADRE</t>
  </si>
  <si>
    <t>TELEVISIÓN NACIONAL PERUANA S.A.C.</t>
  </si>
  <si>
    <t>Total general</t>
  </si>
  <si>
    <t>Televisión Nacional Peruana</t>
  </si>
  <si>
    <t>NUMERO DE ESTACIONES</t>
  </si>
  <si>
    <t>ENLACE AUXILIAR DE TVRO</t>
  </si>
  <si>
    <t>COSTOS (CAPEX+OPEX) DE LA MIGRACION DE LAS ESTACIONES DEL SERVICIO FIJO POR SATÉLITE EXISTENTE EN LA BANDA DE 3 600-3 800 MHZ</t>
  </si>
  <si>
    <t>MIGRACION DE LAS ESTACIONES DEL SERVICIO FIJO POR SATÉLITE EXISTENTE EN LA BANDA DE 3 600-3 800 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</si>
</sst>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0" fillId="0" borderId="1" xfId="6" applyNumberFormat="1" applyFont="1" applyBorder="1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1" xfId="6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7">
    <cellStyle name="% 2 2" xfId="5" xr:uid="{03833E97-852E-4BB6-88F0-DBCDABF25840}"/>
    <cellStyle name="Moneda" xfId="6" builtinId="4"/>
    <cellStyle name="Normal" xfId="0" builtinId="0"/>
    <cellStyle name="Normal 2" xfId="2" xr:uid="{921403C4-8B8E-4AF5-B4F3-B268A78E32EB}"/>
    <cellStyle name="Normal 3" xfId="1" xr:uid="{EB04AF69-62A1-46BA-A5F7-88C34BC5326D}"/>
    <cellStyle name="Normal 4" xfId="3" xr:uid="{EAC096E4-C67A-4429-9BFA-EBAEA3364A22}"/>
    <cellStyle name="Normal 5" xfId="4" xr:uid="{99B0D1C0-D16E-4CCA-939D-715B0DDE4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5F84-2AC3-4CE7-A931-38E07D45BA8B}">
  <dimension ref="B1:H130"/>
  <sheetViews>
    <sheetView tabSelected="1" zoomScale="85" zoomScaleNormal="85" workbookViewId="0">
      <selection activeCell="B1" sqref="B1:H1"/>
    </sheetView>
  </sheetViews>
  <sheetFormatPr baseColWidth="10" defaultRowHeight="15" x14ac:dyDescent="0.25"/>
  <cols>
    <col min="2" max="2" width="36.140625" style="4" bestFit="1" customWidth="1"/>
    <col min="3" max="3" width="20.28515625" style="4" bestFit="1" customWidth="1"/>
    <col min="4" max="4" width="22.28515625" style="4" bestFit="1" customWidth="1"/>
    <col min="5" max="5" width="27.85546875" style="4" bestFit="1" customWidth="1"/>
    <col min="6" max="6" width="24.5703125" style="4" bestFit="1" customWidth="1"/>
    <col min="7" max="7" width="21" style="16" bestFit="1" customWidth="1"/>
    <col min="8" max="8" width="27.85546875" style="16" bestFit="1" customWidth="1"/>
  </cols>
  <sheetData>
    <row r="1" spans="2:8" ht="15.75" x14ac:dyDescent="0.25">
      <c r="B1" s="20" t="s">
        <v>205</v>
      </c>
      <c r="C1" s="20"/>
      <c r="D1" s="20"/>
      <c r="E1" s="20"/>
      <c r="F1" s="20"/>
      <c r="G1" s="20"/>
      <c r="H1" s="20"/>
    </row>
    <row r="3" spans="2:8" ht="30" x14ac:dyDescent="0.25">
      <c r="B3" s="10" t="s">
        <v>8</v>
      </c>
      <c r="C3" s="10" t="s">
        <v>1</v>
      </c>
      <c r="D3" s="10" t="s">
        <v>9</v>
      </c>
      <c r="E3" s="10" t="s">
        <v>0</v>
      </c>
      <c r="F3" s="10" t="s">
        <v>12</v>
      </c>
      <c r="G3" s="14" t="s">
        <v>2</v>
      </c>
      <c r="H3" s="14" t="s">
        <v>202</v>
      </c>
    </row>
    <row r="4" spans="2:8" x14ac:dyDescent="0.25">
      <c r="B4" s="3" t="s">
        <v>20</v>
      </c>
      <c r="C4" s="3" t="s">
        <v>3</v>
      </c>
      <c r="D4" s="3" t="s">
        <v>3</v>
      </c>
      <c r="E4" s="3" t="s">
        <v>3</v>
      </c>
      <c r="F4" s="3" t="s">
        <v>19</v>
      </c>
      <c r="G4" s="15" t="s">
        <v>22</v>
      </c>
      <c r="H4" s="15">
        <v>2</v>
      </c>
    </row>
    <row r="5" spans="2:8" x14ac:dyDescent="0.25">
      <c r="B5" s="3" t="s">
        <v>20</v>
      </c>
      <c r="C5" s="3" t="s">
        <v>7</v>
      </c>
      <c r="D5" s="3" t="s">
        <v>7</v>
      </c>
      <c r="E5" s="3" t="s">
        <v>7</v>
      </c>
      <c r="F5" s="3" t="s">
        <v>19</v>
      </c>
      <c r="G5" s="15" t="s">
        <v>22</v>
      </c>
      <c r="H5" s="15">
        <v>1</v>
      </c>
    </row>
    <row r="6" spans="2:8" x14ac:dyDescent="0.25">
      <c r="B6" s="3" t="s">
        <v>20</v>
      </c>
      <c r="C6" s="3" t="s">
        <v>6</v>
      </c>
      <c r="D6" s="3" t="s">
        <v>10</v>
      </c>
      <c r="E6" s="3" t="s">
        <v>10</v>
      </c>
      <c r="F6" s="3" t="s">
        <v>19</v>
      </c>
      <c r="G6" s="15" t="s">
        <v>22</v>
      </c>
      <c r="H6" s="15">
        <v>1</v>
      </c>
    </row>
    <row r="7" spans="2:8" x14ac:dyDescent="0.25">
      <c r="B7" s="3" t="s">
        <v>20</v>
      </c>
      <c r="C7" s="3" t="s">
        <v>11</v>
      </c>
      <c r="D7" s="3" t="s">
        <v>15</v>
      </c>
      <c r="E7" s="3" t="s">
        <v>15</v>
      </c>
      <c r="F7" s="3" t="s">
        <v>19</v>
      </c>
      <c r="G7" s="15" t="s">
        <v>22</v>
      </c>
      <c r="H7" s="15">
        <v>1</v>
      </c>
    </row>
    <row r="8" spans="2:8" x14ac:dyDescent="0.25">
      <c r="B8" s="3" t="s">
        <v>20</v>
      </c>
      <c r="C8" s="3" t="s">
        <v>5</v>
      </c>
      <c r="D8" s="3" t="s">
        <v>5</v>
      </c>
      <c r="E8" s="3" t="s">
        <v>5</v>
      </c>
      <c r="F8" s="3" t="s">
        <v>19</v>
      </c>
      <c r="G8" s="15" t="s">
        <v>22</v>
      </c>
      <c r="H8" s="15">
        <v>1</v>
      </c>
    </row>
    <row r="9" spans="2:8" x14ac:dyDescent="0.25">
      <c r="B9" s="3" t="s">
        <v>20</v>
      </c>
      <c r="C9" s="3" t="s">
        <v>5</v>
      </c>
      <c r="D9" s="3" t="s">
        <v>5</v>
      </c>
      <c r="E9" s="3" t="s">
        <v>17</v>
      </c>
      <c r="F9" s="3" t="s">
        <v>19</v>
      </c>
      <c r="G9" s="15" t="s">
        <v>22</v>
      </c>
      <c r="H9" s="15">
        <v>1</v>
      </c>
    </row>
    <row r="10" spans="2:8" x14ac:dyDescent="0.25">
      <c r="B10" s="3" t="s">
        <v>14</v>
      </c>
      <c r="C10" s="3" t="s">
        <v>34</v>
      </c>
      <c r="D10" s="3" t="s">
        <v>163</v>
      </c>
      <c r="E10" s="3" t="s">
        <v>162</v>
      </c>
      <c r="F10" s="3" t="s">
        <v>4</v>
      </c>
      <c r="G10" s="15" t="s">
        <v>22</v>
      </c>
      <c r="H10" s="15">
        <v>2</v>
      </c>
    </row>
    <row r="11" spans="2:8" x14ac:dyDescent="0.25">
      <c r="B11" s="3" t="s">
        <v>14</v>
      </c>
      <c r="C11" s="3" t="s">
        <v>34</v>
      </c>
      <c r="D11" s="3" t="s">
        <v>143</v>
      </c>
      <c r="E11" s="3" t="s">
        <v>142</v>
      </c>
      <c r="F11" s="3" t="s">
        <v>4</v>
      </c>
      <c r="G11" s="15" t="s">
        <v>22</v>
      </c>
      <c r="H11" s="15">
        <v>1</v>
      </c>
    </row>
    <row r="12" spans="2:8" x14ac:dyDescent="0.25">
      <c r="B12" s="3" t="s">
        <v>14</v>
      </c>
      <c r="C12" s="3" t="s">
        <v>34</v>
      </c>
      <c r="D12" s="3" t="s">
        <v>33</v>
      </c>
      <c r="E12" s="3" t="s">
        <v>32</v>
      </c>
      <c r="F12" s="3" t="s">
        <v>4</v>
      </c>
      <c r="G12" s="15" t="s">
        <v>22</v>
      </c>
      <c r="H12" s="15">
        <v>2</v>
      </c>
    </row>
    <row r="13" spans="2:8" x14ac:dyDescent="0.25">
      <c r="B13" s="3" t="s">
        <v>14</v>
      </c>
      <c r="C13" s="3" t="s">
        <v>56</v>
      </c>
      <c r="D13" s="3" t="s">
        <v>154</v>
      </c>
      <c r="E13" s="3" t="s">
        <v>153</v>
      </c>
      <c r="F13" s="3" t="s">
        <v>4</v>
      </c>
      <c r="G13" s="15" t="s">
        <v>22</v>
      </c>
      <c r="H13" s="15">
        <v>1</v>
      </c>
    </row>
    <row r="14" spans="2:8" x14ac:dyDescent="0.25">
      <c r="B14" s="3" t="s">
        <v>14</v>
      </c>
      <c r="C14" s="3" t="s">
        <v>56</v>
      </c>
      <c r="D14" s="3" t="s">
        <v>154</v>
      </c>
      <c r="E14" s="3" t="s">
        <v>155</v>
      </c>
      <c r="F14" s="3" t="s">
        <v>4</v>
      </c>
      <c r="G14" s="15" t="s">
        <v>22</v>
      </c>
      <c r="H14" s="15">
        <v>1</v>
      </c>
    </row>
    <row r="15" spans="2:8" x14ac:dyDescent="0.25">
      <c r="B15" s="3" t="s">
        <v>14</v>
      </c>
      <c r="C15" s="3" t="s">
        <v>56</v>
      </c>
      <c r="D15" s="3" t="s">
        <v>140</v>
      </c>
      <c r="E15" s="3" t="s">
        <v>139</v>
      </c>
      <c r="F15" s="3" t="s">
        <v>4</v>
      </c>
      <c r="G15" s="15" t="s">
        <v>22</v>
      </c>
      <c r="H15" s="15">
        <v>1</v>
      </c>
    </row>
    <row r="16" spans="2:8" x14ac:dyDescent="0.25">
      <c r="B16" s="3" t="s">
        <v>14</v>
      </c>
      <c r="C16" s="3" t="s">
        <v>56</v>
      </c>
      <c r="D16" s="3" t="s">
        <v>55</v>
      </c>
      <c r="E16" s="3" t="s">
        <v>54</v>
      </c>
      <c r="F16" s="3" t="s">
        <v>4</v>
      </c>
      <c r="G16" s="15" t="s">
        <v>22</v>
      </c>
      <c r="H16" s="15">
        <v>2</v>
      </c>
    </row>
    <row r="17" spans="2:8" x14ac:dyDescent="0.25">
      <c r="B17" s="3" t="s">
        <v>14</v>
      </c>
      <c r="C17" s="3" t="s">
        <v>74</v>
      </c>
      <c r="D17" s="3" t="s">
        <v>88</v>
      </c>
      <c r="E17" s="3" t="s">
        <v>87</v>
      </c>
      <c r="F17" s="3" t="s">
        <v>4</v>
      </c>
      <c r="G17" s="15" t="s">
        <v>22</v>
      </c>
      <c r="H17" s="15">
        <v>2</v>
      </c>
    </row>
    <row r="18" spans="2:8" x14ac:dyDescent="0.25">
      <c r="B18" s="3" t="s">
        <v>14</v>
      </c>
      <c r="C18" s="3" t="s">
        <v>74</v>
      </c>
      <c r="D18" s="3" t="s">
        <v>73</v>
      </c>
      <c r="E18" s="3" t="s">
        <v>73</v>
      </c>
      <c r="F18" s="3" t="s">
        <v>4</v>
      </c>
      <c r="G18" s="15" t="s">
        <v>22</v>
      </c>
      <c r="H18" s="15">
        <v>1</v>
      </c>
    </row>
    <row r="19" spans="2:8" x14ac:dyDescent="0.25">
      <c r="B19" s="3" t="s">
        <v>14</v>
      </c>
      <c r="C19" s="3" t="s">
        <v>3</v>
      </c>
      <c r="D19" s="3" t="s">
        <v>31</v>
      </c>
      <c r="E19" s="3" t="s">
        <v>30</v>
      </c>
      <c r="F19" s="3" t="s">
        <v>4</v>
      </c>
      <c r="G19" s="15" t="s">
        <v>22</v>
      </c>
      <c r="H19" s="15">
        <v>1</v>
      </c>
    </row>
    <row r="20" spans="2:8" x14ac:dyDescent="0.25">
      <c r="B20" s="3" t="s">
        <v>14</v>
      </c>
      <c r="C20" s="3" t="s">
        <v>3</v>
      </c>
      <c r="D20" s="3" t="s">
        <v>136</v>
      </c>
      <c r="E20" s="3" t="s">
        <v>135</v>
      </c>
      <c r="F20" s="3" t="s">
        <v>4</v>
      </c>
      <c r="G20" s="15" t="s">
        <v>22</v>
      </c>
      <c r="H20" s="15">
        <v>1</v>
      </c>
    </row>
    <row r="21" spans="2:8" x14ac:dyDescent="0.25">
      <c r="B21" s="3" t="s">
        <v>14</v>
      </c>
      <c r="C21" s="3" t="s">
        <v>3</v>
      </c>
      <c r="D21" s="3" t="s">
        <v>47</v>
      </c>
      <c r="E21" s="3" t="s">
        <v>46</v>
      </c>
      <c r="F21" s="3" t="s">
        <v>4</v>
      </c>
      <c r="G21" s="15" t="s">
        <v>22</v>
      </c>
      <c r="H21" s="15">
        <v>1</v>
      </c>
    </row>
    <row r="22" spans="2:8" x14ac:dyDescent="0.25">
      <c r="B22" s="3" t="s">
        <v>14</v>
      </c>
      <c r="C22" s="3" t="s">
        <v>108</v>
      </c>
      <c r="D22" s="3" t="s">
        <v>129</v>
      </c>
      <c r="E22" s="3" t="s">
        <v>128</v>
      </c>
      <c r="F22" s="3" t="s">
        <v>4</v>
      </c>
      <c r="G22" s="15" t="s">
        <v>22</v>
      </c>
      <c r="H22" s="15">
        <v>1</v>
      </c>
    </row>
    <row r="23" spans="2:8" x14ac:dyDescent="0.25">
      <c r="B23" s="3" t="s">
        <v>14</v>
      </c>
      <c r="C23" s="3" t="s">
        <v>108</v>
      </c>
      <c r="D23" s="3" t="s">
        <v>123</v>
      </c>
      <c r="E23" s="3" t="s">
        <v>122</v>
      </c>
      <c r="F23" s="3" t="s">
        <v>4</v>
      </c>
      <c r="G23" s="15" t="s">
        <v>22</v>
      </c>
      <c r="H23" s="15">
        <v>1</v>
      </c>
    </row>
    <row r="24" spans="2:8" x14ac:dyDescent="0.25">
      <c r="B24" s="3" t="s">
        <v>14</v>
      </c>
      <c r="C24" s="3" t="s">
        <v>108</v>
      </c>
      <c r="D24" s="3" t="s">
        <v>127</v>
      </c>
      <c r="E24" s="3" t="s">
        <v>126</v>
      </c>
      <c r="F24" s="3" t="s">
        <v>4</v>
      </c>
      <c r="G24" s="15" t="s">
        <v>22</v>
      </c>
      <c r="H24" s="15">
        <v>1</v>
      </c>
    </row>
    <row r="25" spans="2:8" x14ac:dyDescent="0.25">
      <c r="B25" s="3" t="s">
        <v>14</v>
      </c>
      <c r="C25" s="3" t="s">
        <v>108</v>
      </c>
      <c r="D25" s="3" t="s">
        <v>107</v>
      </c>
      <c r="E25" s="3" t="s">
        <v>106</v>
      </c>
      <c r="F25" s="3" t="s">
        <v>4</v>
      </c>
      <c r="G25" s="15" t="s">
        <v>22</v>
      </c>
      <c r="H25" s="15">
        <v>1</v>
      </c>
    </row>
    <row r="26" spans="2:8" x14ac:dyDescent="0.25">
      <c r="B26" s="3" t="s">
        <v>14</v>
      </c>
      <c r="C26" s="3" t="s">
        <v>108</v>
      </c>
      <c r="D26" s="3" t="s">
        <v>107</v>
      </c>
      <c r="E26" s="3" t="s">
        <v>148</v>
      </c>
      <c r="F26" s="3" t="s">
        <v>4</v>
      </c>
      <c r="G26" s="15" t="s">
        <v>22</v>
      </c>
      <c r="H26" s="15">
        <v>3</v>
      </c>
    </row>
    <row r="27" spans="2:8" x14ac:dyDescent="0.25">
      <c r="B27" s="3" t="s">
        <v>14</v>
      </c>
      <c r="C27" s="3" t="s">
        <v>95</v>
      </c>
      <c r="D27" s="3" t="s">
        <v>94</v>
      </c>
      <c r="E27" s="3" t="s">
        <v>94</v>
      </c>
      <c r="F27" s="3" t="s">
        <v>4</v>
      </c>
      <c r="G27" s="15" t="s">
        <v>22</v>
      </c>
      <c r="H27" s="15">
        <v>4</v>
      </c>
    </row>
    <row r="28" spans="2:8" x14ac:dyDescent="0.25">
      <c r="B28" s="3" t="s">
        <v>14</v>
      </c>
      <c r="C28" s="3" t="s">
        <v>95</v>
      </c>
      <c r="D28" s="3" t="s">
        <v>165</v>
      </c>
      <c r="E28" s="3" t="s">
        <v>164</v>
      </c>
      <c r="F28" s="3" t="s">
        <v>4</v>
      </c>
      <c r="G28" s="15" t="s">
        <v>22</v>
      </c>
      <c r="H28" s="15">
        <v>2</v>
      </c>
    </row>
    <row r="29" spans="2:8" x14ac:dyDescent="0.25">
      <c r="B29" s="3" t="s">
        <v>14</v>
      </c>
      <c r="C29" s="3" t="s">
        <v>84</v>
      </c>
      <c r="D29" s="3" t="s">
        <v>119</v>
      </c>
      <c r="E29" s="3" t="s">
        <v>119</v>
      </c>
      <c r="F29" s="3" t="s">
        <v>4</v>
      </c>
      <c r="G29" s="15" t="s">
        <v>22</v>
      </c>
      <c r="H29" s="15">
        <v>1</v>
      </c>
    </row>
    <row r="30" spans="2:8" x14ac:dyDescent="0.25">
      <c r="B30" s="3" t="s">
        <v>14</v>
      </c>
      <c r="C30" s="3" t="s">
        <v>84</v>
      </c>
      <c r="D30" s="3" t="s">
        <v>145</v>
      </c>
      <c r="E30" s="3" t="s">
        <v>144</v>
      </c>
      <c r="F30" s="3" t="s">
        <v>4</v>
      </c>
      <c r="G30" s="15" t="s">
        <v>22</v>
      </c>
      <c r="H30" s="15">
        <v>5</v>
      </c>
    </row>
    <row r="31" spans="2:8" x14ac:dyDescent="0.25">
      <c r="B31" s="3" t="s">
        <v>14</v>
      </c>
      <c r="C31" s="3" t="s">
        <v>84</v>
      </c>
      <c r="D31" s="3" t="s">
        <v>134</v>
      </c>
      <c r="E31" s="3" t="s">
        <v>134</v>
      </c>
      <c r="F31" s="3" t="s">
        <v>4</v>
      </c>
      <c r="G31" s="15" t="s">
        <v>22</v>
      </c>
      <c r="H31" s="15">
        <v>1</v>
      </c>
    </row>
    <row r="32" spans="2:8" x14ac:dyDescent="0.25">
      <c r="B32" s="3" t="s">
        <v>14</v>
      </c>
      <c r="C32" s="3" t="s">
        <v>84</v>
      </c>
      <c r="D32" s="3" t="s">
        <v>97</v>
      </c>
      <c r="E32" s="3" t="s">
        <v>96</v>
      </c>
      <c r="F32" s="3" t="s">
        <v>4</v>
      </c>
      <c r="G32" s="15" t="s">
        <v>22</v>
      </c>
      <c r="H32" s="15">
        <v>1</v>
      </c>
    </row>
    <row r="33" spans="2:8" x14ac:dyDescent="0.25">
      <c r="B33" s="3" t="s">
        <v>14</v>
      </c>
      <c r="C33" s="3" t="s">
        <v>84</v>
      </c>
      <c r="D33" s="3" t="s">
        <v>83</v>
      </c>
      <c r="E33" s="3" t="s">
        <v>115</v>
      </c>
      <c r="F33" s="3" t="s">
        <v>4</v>
      </c>
      <c r="G33" s="15" t="s">
        <v>22</v>
      </c>
      <c r="H33" s="15">
        <v>2</v>
      </c>
    </row>
    <row r="34" spans="2:8" x14ac:dyDescent="0.25">
      <c r="B34" s="3" t="s">
        <v>14</v>
      </c>
      <c r="C34" s="3" t="s">
        <v>84</v>
      </c>
      <c r="D34" s="3" t="s">
        <v>83</v>
      </c>
      <c r="E34" s="3" t="s">
        <v>82</v>
      </c>
      <c r="F34" s="3" t="s">
        <v>4</v>
      </c>
      <c r="G34" s="15" t="s">
        <v>22</v>
      </c>
      <c r="H34" s="15">
        <v>3</v>
      </c>
    </row>
    <row r="35" spans="2:8" x14ac:dyDescent="0.25">
      <c r="B35" s="3" t="s">
        <v>14</v>
      </c>
      <c r="C35" s="3" t="s">
        <v>80</v>
      </c>
      <c r="D35" s="3" t="s">
        <v>125</v>
      </c>
      <c r="E35" s="3" t="s">
        <v>124</v>
      </c>
      <c r="F35" s="3" t="s">
        <v>4</v>
      </c>
      <c r="G35" s="15" t="s">
        <v>22</v>
      </c>
      <c r="H35" s="15">
        <v>1</v>
      </c>
    </row>
    <row r="36" spans="2:8" x14ac:dyDescent="0.25">
      <c r="B36" s="3" t="s">
        <v>14</v>
      </c>
      <c r="C36" s="3" t="s">
        <v>80</v>
      </c>
      <c r="D36" s="3" t="s">
        <v>79</v>
      </c>
      <c r="E36" s="3" t="s">
        <v>78</v>
      </c>
      <c r="F36" s="3" t="s">
        <v>4</v>
      </c>
      <c r="G36" s="15" t="s">
        <v>22</v>
      </c>
      <c r="H36" s="15">
        <v>1</v>
      </c>
    </row>
    <row r="37" spans="2:8" x14ac:dyDescent="0.25">
      <c r="B37" s="3" t="s">
        <v>14</v>
      </c>
      <c r="C37" s="3" t="s">
        <v>27</v>
      </c>
      <c r="D37" s="3" t="s">
        <v>26</v>
      </c>
      <c r="E37" s="3" t="s">
        <v>26</v>
      </c>
      <c r="F37" s="3" t="s">
        <v>4</v>
      </c>
      <c r="G37" s="15" t="s">
        <v>22</v>
      </c>
      <c r="H37" s="15">
        <v>1</v>
      </c>
    </row>
    <row r="38" spans="2:8" x14ac:dyDescent="0.25">
      <c r="B38" s="3" t="s">
        <v>14</v>
      </c>
      <c r="C38" s="3" t="s">
        <v>27</v>
      </c>
      <c r="D38" s="3" t="s">
        <v>102</v>
      </c>
      <c r="E38" s="3" t="s">
        <v>102</v>
      </c>
      <c r="F38" s="3" t="s">
        <v>4</v>
      </c>
      <c r="G38" s="15" t="s">
        <v>22</v>
      </c>
      <c r="H38" s="15">
        <v>1</v>
      </c>
    </row>
    <row r="39" spans="2:8" x14ac:dyDescent="0.25">
      <c r="B39" s="3" t="s">
        <v>14</v>
      </c>
      <c r="C39" s="3" t="s">
        <v>27</v>
      </c>
      <c r="D39" s="3" t="s">
        <v>157</v>
      </c>
      <c r="E39" s="3" t="s">
        <v>156</v>
      </c>
      <c r="F39" s="3" t="s">
        <v>4</v>
      </c>
      <c r="G39" s="15" t="s">
        <v>22</v>
      </c>
      <c r="H39" s="15">
        <v>1</v>
      </c>
    </row>
    <row r="40" spans="2:8" x14ac:dyDescent="0.25">
      <c r="B40" s="3" t="s">
        <v>14</v>
      </c>
      <c r="C40" s="3" t="s">
        <v>27</v>
      </c>
      <c r="D40" s="3" t="s">
        <v>160</v>
      </c>
      <c r="E40" s="3" t="s">
        <v>159</v>
      </c>
      <c r="F40" s="3" t="s">
        <v>4</v>
      </c>
      <c r="G40" s="15" t="s">
        <v>22</v>
      </c>
      <c r="H40" s="15">
        <v>1</v>
      </c>
    </row>
    <row r="41" spans="2:8" x14ac:dyDescent="0.25">
      <c r="B41" s="3" t="s">
        <v>14</v>
      </c>
      <c r="C41" s="3" t="s">
        <v>7</v>
      </c>
      <c r="D41" s="3" t="s">
        <v>72</v>
      </c>
      <c r="E41" s="3" t="s">
        <v>71</v>
      </c>
      <c r="F41" s="3" t="s">
        <v>4</v>
      </c>
      <c r="G41" s="15" t="s">
        <v>22</v>
      </c>
      <c r="H41" s="15">
        <v>1</v>
      </c>
    </row>
    <row r="42" spans="2:8" x14ac:dyDescent="0.25">
      <c r="B42" s="3" t="s">
        <v>14</v>
      </c>
      <c r="C42" s="3" t="s">
        <v>7</v>
      </c>
      <c r="D42" s="3" t="s">
        <v>7</v>
      </c>
      <c r="E42" s="3" t="s">
        <v>63</v>
      </c>
      <c r="F42" s="3" t="s">
        <v>4</v>
      </c>
      <c r="G42" s="15" t="s">
        <v>22</v>
      </c>
      <c r="H42" s="15">
        <v>1</v>
      </c>
    </row>
    <row r="43" spans="2:8" x14ac:dyDescent="0.25">
      <c r="B43" s="3" t="s">
        <v>14</v>
      </c>
      <c r="C43" s="3" t="s">
        <v>7</v>
      </c>
      <c r="D43" s="3" t="s">
        <v>7</v>
      </c>
      <c r="E43" s="3" t="s">
        <v>7</v>
      </c>
      <c r="F43" s="3" t="s">
        <v>4</v>
      </c>
      <c r="G43" s="15" t="s">
        <v>22</v>
      </c>
      <c r="H43" s="15">
        <v>1</v>
      </c>
    </row>
    <row r="44" spans="2:8" x14ac:dyDescent="0.25">
      <c r="B44" s="3" t="s">
        <v>14</v>
      </c>
      <c r="C44" s="3" t="s">
        <v>7</v>
      </c>
      <c r="D44" s="3" t="s">
        <v>65</v>
      </c>
      <c r="E44" s="3" t="s">
        <v>65</v>
      </c>
      <c r="F44" s="3" t="s">
        <v>4</v>
      </c>
      <c r="G44" s="15" t="s">
        <v>22</v>
      </c>
      <c r="H44" s="15">
        <v>1</v>
      </c>
    </row>
    <row r="45" spans="2:8" x14ac:dyDescent="0.25">
      <c r="B45" s="3" t="s">
        <v>14</v>
      </c>
      <c r="C45" s="3" t="s">
        <v>44</v>
      </c>
      <c r="D45" s="3" t="s">
        <v>150</v>
      </c>
      <c r="E45" s="3" t="s">
        <v>149</v>
      </c>
      <c r="F45" s="3" t="s">
        <v>4</v>
      </c>
      <c r="G45" s="15" t="s">
        <v>22</v>
      </c>
      <c r="H45" s="15">
        <v>2</v>
      </c>
    </row>
    <row r="46" spans="2:8" x14ac:dyDescent="0.25">
      <c r="B46" s="3" t="s">
        <v>14</v>
      </c>
      <c r="C46" s="3" t="s">
        <v>44</v>
      </c>
      <c r="D46" s="3" t="s">
        <v>110</v>
      </c>
      <c r="E46" s="3" t="s">
        <v>111</v>
      </c>
      <c r="F46" s="3" t="s">
        <v>4</v>
      </c>
      <c r="G46" s="15" t="s">
        <v>22</v>
      </c>
      <c r="H46" s="15">
        <v>1</v>
      </c>
    </row>
    <row r="47" spans="2:8" x14ac:dyDescent="0.25">
      <c r="B47" s="3" t="s">
        <v>14</v>
      </c>
      <c r="C47" s="3" t="s">
        <v>44</v>
      </c>
      <c r="D47" s="3" t="s">
        <v>110</v>
      </c>
      <c r="E47" s="3" t="s">
        <v>110</v>
      </c>
      <c r="F47" s="3" t="s">
        <v>4</v>
      </c>
      <c r="G47" s="15" t="s">
        <v>22</v>
      </c>
      <c r="H47" s="15">
        <v>1</v>
      </c>
    </row>
    <row r="48" spans="2:8" x14ac:dyDescent="0.25">
      <c r="B48" s="3" t="s">
        <v>14</v>
      </c>
      <c r="C48" s="3" t="s">
        <v>44</v>
      </c>
      <c r="D48" s="3" t="s">
        <v>43</v>
      </c>
      <c r="E48" s="3" t="s">
        <v>42</v>
      </c>
      <c r="F48" s="3" t="s">
        <v>4</v>
      </c>
      <c r="G48" s="15" t="s">
        <v>22</v>
      </c>
      <c r="H48" s="15">
        <v>1</v>
      </c>
    </row>
    <row r="49" spans="2:8" x14ac:dyDescent="0.25">
      <c r="B49" s="3" t="s">
        <v>14</v>
      </c>
      <c r="C49" s="3" t="s">
        <v>44</v>
      </c>
      <c r="D49" s="3" t="s">
        <v>43</v>
      </c>
      <c r="E49" s="3" t="s">
        <v>133</v>
      </c>
      <c r="F49" s="3" t="s">
        <v>4</v>
      </c>
      <c r="G49" s="15" t="s">
        <v>22</v>
      </c>
      <c r="H49" s="15">
        <v>1</v>
      </c>
    </row>
    <row r="50" spans="2:8" x14ac:dyDescent="0.25">
      <c r="B50" s="3" t="s">
        <v>14</v>
      </c>
      <c r="C50" s="3" t="s">
        <v>44</v>
      </c>
      <c r="D50" s="3" t="s">
        <v>43</v>
      </c>
      <c r="E50" s="3" t="s">
        <v>109</v>
      </c>
      <c r="F50" s="3" t="s">
        <v>4</v>
      </c>
      <c r="G50" s="15" t="s">
        <v>22</v>
      </c>
      <c r="H50" s="15">
        <v>1</v>
      </c>
    </row>
    <row r="51" spans="2:8" x14ac:dyDescent="0.25">
      <c r="B51" s="3" t="s">
        <v>14</v>
      </c>
      <c r="C51" s="3" t="s">
        <v>44</v>
      </c>
      <c r="D51" s="3" t="s">
        <v>43</v>
      </c>
      <c r="E51" s="3" t="s">
        <v>43</v>
      </c>
      <c r="F51" s="3" t="s">
        <v>4</v>
      </c>
      <c r="G51" s="15" t="s">
        <v>22</v>
      </c>
      <c r="H51" s="15">
        <v>1</v>
      </c>
    </row>
    <row r="52" spans="2:8" x14ac:dyDescent="0.25">
      <c r="B52" s="3" t="s">
        <v>14</v>
      </c>
      <c r="C52" s="3" t="s">
        <v>6</v>
      </c>
      <c r="D52" s="3" t="s">
        <v>92</v>
      </c>
      <c r="E52" s="3" t="s">
        <v>91</v>
      </c>
      <c r="F52" s="3" t="s">
        <v>4</v>
      </c>
      <c r="G52" s="15" t="s">
        <v>22</v>
      </c>
      <c r="H52" s="15">
        <v>1</v>
      </c>
    </row>
    <row r="53" spans="2:8" x14ac:dyDescent="0.25">
      <c r="B53" s="3" t="s">
        <v>14</v>
      </c>
      <c r="C53" s="3" t="s">
        <v>6</v>
      </c>
      <c r="D53" s="3" t="s">
        <v>152</v>
      </c>
      <c r="E53" s="3" t="s">
        <v>151</v>
      </c>
      <c r="F53" s="3" t="s">
        <v>4</v>
      </c>
      <c r="G53" s="15" t="s">
        <v>22</v>
      </c>
      <c r="H53" s="15">
        <v>2</v>
      </c>
    </row>
    <row r="54" spans="2:8" x14ac:dyDescent="0.25">
      <c r="B54" s="3" t="s">
        <v>14</v>
      </c>
      <c r="C54" s="3" t="s">
        <v>6</v>
      </c>
      <c r="D54" s="3" t="s">
        <v>10</v>
      </c>
      <c r="E54" s="3" t="s">
        <v>40</v>
      </c>
      <c r="F54" s="3" t="s">
        <v>4</v>
      </c>
      <c r="G54" s="15" t="s">
        <v>22</v>
      </c>
      <c r="H54" s="15">
        <v>1</v>
      </c>
    </row>
    <row r="55" spans="2:8" x14ac:dyDescent="0.25">
      <c r="B55" s="3" t="s">
        <v>14</v>
      </c>
      <c r="C55" s="3" t="s">
        <v>6</v>
      </c>
      <c r="D55" s="3" t="s">
        <v>10</v>
      </c>
      <c r="E55" s="3" t="s">
        <v>66</v>
      </c>
      <c r="F55" s="3" t="s">
        <v>4</v>
      </c>
      <c r="G55" s="15" t="s">
        <v>22</v>
      </c>
      <c r="H55" s="15">
        <v>3</v>
      </c>
    </row>
    <row r="56" spans="2:8" x14ac:dyDescent="0.25">
      <c r="B56" s="3" t="s">
        <v>14</v>
      </c>
      <c r="C56" s="3" t="s">
        <v>5</v>
      </c>
      <c r="D56" s="3" t="s">
        <v>77</v>
      </c>
      <c r="E56" s="3" t="s">
        <v>117</v>
      </c>
      <c r="F56" s="3" t="s">
        <v>4</v>
      </c>
      <c r="G56" s="15" t="s">
        <v>22</v>
      </c>
      <c r="H56" s="15">
        <v>1</v>
      </c>
    </row>
    <row r="57" spans="2:8" x14ac:dyDescent="0.25">
      <c r="B57" s="3" t="s">
        <v>14</v>
      </c>
      <c r="C57" s="3" t="s">
        <v>5</v>
      </c>
      <c r="D57" s="3" t="s">
        <v>77</v>
      </c>
      <c r="E57" s="3" t="s">
        <v>13</v>
      </c>
      <c r="F57" s="3" t="s">
        <v>4</v>
      </c>
      <c r="G57" s="15" t="s">
        <v>22</v>
      </c>
      <c r="H57" s="15">
        <v>3</v>
      </c>
    </row>
    <row r="58" spans="2:8" x14ac:dyDescent="0.25">
      <c r="B58" s="3" t="s">
        <v>14</v>
      </c>
      <c r="C58" s="3" t="s">
        <v>5</v>
      </c>
      <c r="D58" s="3" t="s">
        <v>77</v>
      </c>
      <c r="E58" s="3" t="s">
        <v>81</v>
      </c>
      <c r="F58" s="3" t="s">
        <v>4</v>
      </c>
      <c r="G58" s="15" t="s">
        <v>22</v>
      </c>
      <c r="H58" s="15">
        <v>2</v>
      </c>
    </row>
    <row r="59" spans="2:8" x14ac:dyDescent="0.25">
      <c r="B59" s="3" t="s">
        <v>14</v>
      </c>
      <c r="C59" s="3" t="s">
        <v>5</v>
      </c>
      <c r="D59" s="3" t="s">
        <v>114</v>
      </c>
      <c r="E59" s="3" t="s">
        <v>114</v>
      </c>
      <c r="F59" s="3" t="s">
        <v>4</v>
      </c>
      <c r="G59" s="15" t="s">
        <v>22</v>
      </c>
      <c r="H59" s="15">
        <v>1</v>
      </c>
    </row>
    <row r="60" spans="2:8" x14ac:dyDescent="0.25">
      <c r="B60" s="3" t="s">
        <v>14</v>
      </c>
      <c r="C60" s="3" t="s">
        <v>5</v>
      </c>
      <c r="D60" s="3" t="s">
        <v>37</v>
      </c>
      <c r="E60" s="3" t="s">
        <v>36</v>
      </c>
      <c r="F60" s="3" t="s">
        <v>4</v>
      </c>
      <c r="G60" s="15" t="s">
        <v>22</v>
      </c>
      <c r="H60" s="15">
        <v>1</v>
      </c>
    </row>
    <row r="61" spans="2:8" x14ac:dyDescent="0.25">
      <c r="B61" s="3" t="s">
        <v>14</v>
      </c>
      <c r="C61" s="3" t="s">
        <v>5</v>
      </c>
      <c r="D61" s="3" t="s">
        <v>5</v>
      </c>
      <c r="E61" s="3" t="s">
        <v>45</v>
      </c>
      <c r="F61" s="3" t="s">
        <v>4</v>
      </c>
      <c r="G61" s="15" t="s">
        <v>22</v>
      </c>
      <c r="H61" s="15">
        <v>1</v>
      </c>
    </row>
    <row r="62" spans="2:8" x14ac:dyDescent="0.25">
      <c r="B62" s="3" t="s">
        <v>14</v>
      </c>
      <c r="C62" s="3" t="s">
        <v>5</v>
      </c>
      <c r="D62" s="3" t="s">
        <v>5</v>
      </c>
      <c r="E62" s="3" t="s">
        <v>116</v>
      </c>
      <c r="F62" s="3" t="s">
        <v>4</v>
      </c>
      <c r="G62" s="15" t="s">
        <v>22</v>
      </c>
      <c r="H62" s="15">
        <v>1</v>
      </c>
    </row>
    <row r="63" spans="2:8" x14ac:dyDescent="0.25">
      <c r="B63" s="3" t="s">
        <v>14</v>
      </c>
      <c r="C63" s="3" t="s">
        <v>5</v>
      </c>
      <c r="D63" s="3" t="s">
        <v>5</v>
      </c>
      <c r="E63" s="3" t="s">
        <v>35</v>
      </c>
      <c r="F63" s="3" t="s">
        <v>19</v>
      </c>
      <c r="G63" s="15" t="s">
        <v>22</v>
      </c>
      <c r="H63" s="15">
        <v>1</v>
      </c>
    </row>
    <row r="64" spans="2:8" x14ac:dyDescent="0.25">
      <c r="B64" s="3" t="s">
        <v>14</v>
      </c>
      <c r="C64" s="3" t="s">
        <v>5</v>
      </c>
      <c r="D64" s="3" t="s">
        <v>113</v>
      </c>
      <c r="E64" s="3" t="s">
        <v>112</v>
      </c>
      <c r="F64" s="3" t="s">
        <v>4</v>
      </c>
      <c r="G64" s="15" t="s">
        <v>22</v>
      </c>
      <c r="H64" s="15">
        <v>2</v>
      </c>
    </row>
    <row r="65" spans="2:8" x14ac:dyDescent="0.25">
      <c r="B65" s="3" t="s">
        <v>14</v>
      </c>
      <c r="C65" s="3" t="s">
        <v>25</v>
      </c>
      <c r="D65" s="3" t="s">
        <v>24</v>
      </c>
      <c r="E65" s="3" t="s">
        <v>23</v>
      </c>
      <c r="F65" s="3" t="s">
        <v>4</v>
      </c>
      <c r="G65" s="15" t="s">
        <v>22</v>
      </c>
      <c r="H65" s="15">
        <v>5</v>
      </c>
    </row>
    <row r="66" spans="2:8" x14ac:dyDescent="0.25">
      <c r="B66" s="3" t="s">
        <v>14</v>
      </c>
      <c r="C66" s="3" t="s">
        <v>25</v>
      </c>
      <c r="D66" s="3" t="s">
        <v>99</v>
      </c>
      <c r="E66" s="3" t="s">
        <v>98</v>
      </c>
      <c r="F66" s="3" t="s">
        <v>4</v>
      </c>
      <c r="G66" s="15" t="s">
        <v>22</v>
      </c>
      <c r="H66" s="15">
        <v>3</v>
      </c>
    </row>
    <row r="67" spans="2:8" x14ac:dyDescent="0.25">
      <c r="B67" s="3" t="s">
        <v>14</v>
      </c>
      <c r="C67" s="3" t="s">
        <v>25</v>
      </c>
      <c r="D67" s="3" t="s">
        <v>99</v>
      </c>
      <c r="E67" s="3" t="s">
        <v>161</v>
      </c>
      <c r="F67" s="3" t="s">
        <v>4</v>
      </c>
      <c r="G67" s="15" t="s">
        <v>22</v>
      </c>
      <c r="H67" s="15">
        <v>2</v>
      </c>
    </row>
    <row r="68" spans="2:8" x14ac:dyDescent="0.25">
      <c r="B68" s="3" t="s">
        <v>14</v>
      </c>
      <c r="C68" s="3" t="s">
        <v>25</v>
      </c>
      <c r="D68" s="3" t="s">
        <v>99</v>
      </c>
      <c r="E68" s="3" t="s">
        <v>147</v>
      </c>
      <c r="F68" s="3" t="s">
        <v>4</v>
      </c>
      <c r="G68" s="15" t="s">
        <v>22</v>
      </c>
      <c r="H68" s="15">
        <v>3</v>
      </c>
    </row>
    <row r="69" spans="2:8" x14ac:dyDescent="0.25">
      <c r="B69" s="3" t="s">
        <v>14</v>
      </c>
      <c r="C69" s="3" t="s">
        <v>25</v>
      </c>
      <c r="D69" s="3" t="s">
        <v>25</v>
      </c>
      <c r="E69" s="3" t="s">
        <v>120</v>
      </c>
      <c r="F69" s="3" t="s">
        <v>4</v>
      </c>
      <c r="G69" s="15" t="s">
        <v>22</v>
      </c>
      <c r="H69" s="15">
        <v>3</v>
      </c>
    </row>
    <row r="70" spans="2:8" x14ac:dyDescent="0.25">
      <c r="B70" s="3" t="s">
        <v>14</v>
      </c>
      <c r="C70" s="3" t="s">
        <v>25</v>
      </c>
      <c r="D70" s="3" t="s">
        <v>25</v>
      </c>
      <c r="E70" s="3" t="s">
        <v>146</v>
      </c>
      <c r="F70" s="3" t="s">
        <v>4</v>
      </c>
      <c r="G70" s="15" t="s">
        <v>22</v>
      </c>
      <c r="H70" s="15">
        <v>2</v>
      </c>
    </row>
    <row r="71" spans="2:8" x14ac:dyDescent="0.25">
      <c r="B71" s="3" t="s">
        <v>14</v>
      </c>
      <c r="C71" s="3" t="s">
        <v>25</v>
      </c>
      <c r="D71" s="3" t="s">
        <v>39</v>
      </c>
      <c r="E71" s="3" t="s">
        <v>100</v>
      </c>
      <c r="F71" s="3" t="s">
        <v>4</v>
      </c>
      <c r="G71" s="15" t="s">
        <v>22</v>
      </c>
      <c r="H71" s="15">
        <v>4</v>
      </c>
    </row>
    <row r="72" spans="2:8" x14ac:dyDescent="0.25">
      <c r="B72" s="3" t="s">
        <v>14</v>
      </c>
      <c r="C72" s="3" t="s">
        <v>25</v>
      </c>
      <c r="D72" s="3" t="s">
        <v>39</v>
      </c>
      <c r="E72" s="3" t="s">
        <v>93</v>
      </c>
      <c r="F72" s="3" t="s">
        <v>4</v>
      </c>
      <c r="G72" s="15" t="s">
        <v>22</v>
      </c>
      <c r="H72" s="15">
        <v>1</v>
      </c>
    </row>
    <row r="73" spans="2:8" x14ac:dyDescent="0.25">
      <c r="B73" s="3" t="s">
        <v>14</v>
      </c>
      <c r="C73" s="3" t="s">
        <v>25</v>
      </c>
      <c r="D73" s="3" t="s">
        <v>39</v>
      </c>
      <c r="E73" s="3" t="s">
        <v>38</v>
      </c>
      <c r="F73" s="3" t="s">
        <v>4</v>
      </c>
      <c r="G73" s="15" t="s">
        <v>22</v>
      </c>
      <c r="H73" s="15">
        <v>1</v>
      </c>
    </row>
    <row r="74" spans="2:8" x14ac:dyDescent="0.25">
      <c r="B74" s="3" t="s">
        <v>14</v>
      </c>
      <c r="C74" s="3" t="s">
        <v>25</v>
      </c>
      <c r="D74" s="3" t="s">
        <v>60</v>
      </c>
      <c r="E74" s="3" t="s">
        <v>60</v>
      </c>
      <c r="F74" s="3" t="s">
        <v>4</v>
      </c>
      <c r="G74" s="15" t="s">
        <v>22</v>
      </c>
      <c r="H74" s="15">
        <v>1</v>
      </c>
    </row>
    <row r="75" spans="2:8" x14ac:dyDescent="0.25">
      <c r="B75" s="3" t="s">
        <v>14</v>
      </c>
      <c r="C75" s="3" t="s">
        <v>25</v>
      </c>
      <c r="D75" s="3" t="s">
        <v>131</v>
      </c>
      <c r="E75" s="3" t="s">
        <v>130</v>
      </c>
      <c r="F75" s="3" t="s">
        <v>4</v>
      </c>
      <c r="G75" s="15" t="s">
        <v>22</v>
      </c>
      <c r="H75" s="15">
        <v>1</v>
      </c>
    </row>
    <row r="76" spans="2:8" x14ac:dyDescent="0.25">
      <c r="B76" s="3" t="s">
        <v>14</v>
      </c>
      <c r="C76" s="3" t="s">
        <v>50</v>
      </c>
      <c r="D76" s="3" t="s">
        <v>89</v>
      </c>
      <c r="E76" s="3" t="s">
        <v>50</v>
      </c>
      <c r="F76" s="3" t="s">
        <v>4</v>
      </c>
      <c r="G76" s="15" t="s">
        <v>22</v>
      </c>
      <c r="H76" s="15">
        <v>1</v>
      </c>
    </row>
    <row r="77" spans="2:8" x14ac:dyDescent="0.25">
      <c r="B77" s="3" t="s">
        <v>14</v>
      </c>
      <c r="C77" s="3" t="s">
        <v>50</v>
      </c>
      <c r="D77" s="3" t="s">
        <v>49</v>
      </c>
      <c r="E77" s="3" t="s">
        <v>48</v>
      </c>
      <c r="F77" s="3" t="s">
        <v>4</v>
      </c>
      <c r="G77" s="15" t="s">
        <v>22</v>
      </c>
      <c r="H77" s="15">
        <v>3</v>
      </c>
    </row>
    <row r="78" spans="2:8" x14ac:dyDescent="0.25">
      <c r="B78" s="3" t="s">
        <v>14</v>
      </c>
      <c r="C78" s="3" t="s">
        <v>50</v>
      </c>
      <c r="D78" s="3" t="s">
        <v>90</v>
      </c>
      <c r="E78" s="3" t="s">
        <v>101</v>
      </c>
      <c r="F78" s="3" t="s">
        <v>4</v>
      </c>
      <c r="G78" s="15" t="s">
        <v>22</v>
      </c>
      <c r="H78" s="15">
        <v>1</v>
      </c>
    </row>
    <row r="79" spans="2:8" x14ac:dyDescent="0.25">
      <c r="B79" s="3" t="s">
        <v>14</v>
      </c>
      <c r="C79" s="3" t="s">
        <v>50</v>
      </c>
      <c r="D79" s="3" t="s">
        <v>90</v>
      </c>
      <c r="E79" s="3" t="s">
        <v>90</v>
      </c>
      <c r="F79" s="3" t="s">
        <v>4</v>
      </c>
      <c r="G79" s="15" t="s">
        <v>22</v>
      </c>
      <c r="H79" s="15">
        <v>1</v>
      </c>
    </row>
    <row r="80" spans="2:8" x14ac:dyDescent="0.25">
      <c r="B80" s="3" t="s">
        <v>14</v>
      </c>
      <c r="C80" s="3" t="s">
        <v>52</v>
      </c>
      <c r="D80" s="3" t="s">
        <v>51</v>
      </c>
      <c r="E80" s="3" t="s">
        <v>51</v>
      </c>
      <c r="F80" s="3" t="s">
        <v>4</v>
      </c>
      <c r="G80" s="15" t="s">
        <v>22</v>
      </c>
      <c r="H80" s="15">
        <v>7</v>
      </c>
    </row>
    <row r="81" spans="2:8" x14ac:dyDescent="0.25">
      <c r="B81" s="3" t="s">
        <v>14</v>
      </c>
      <c r="C81" s="3" t="s">
        <v>52</v>
      </c>
      <c r="D81" s="3" t="s">
        <v>51</v>
      </c>
      <c r="E81" s="3" t="s">
        <v>59</v>
      </c>
      <c r="F81" s="3" t="s">
        <v>4</v>
      </c>
      <c r="G81" s="15" t="s">
        <v>22</v>
      </c>
      <c r="H81" s="15">
        <v>1</v>
      </c>
    </row>
    <row r="82" spans="2:8" x14ac:dyDescent="0.25">
      <c r="B82" s="3" t="s">
        <v>14</v>
      </c>
      <c r="C82" s="3" t="s">
        <v>52</v>
      </c>
      <c r="D82" s="3" t="s">
        <v>53</v>
      </c>
      <c r="E82" s="3" t="s">
        <v>52</v>
      </c>
      <c r="F82" s="3" t="s">
        <v>4</v>
      </c>
      <c r="G82" s="15" t="s">
        <v>22</v>
      </c>
      <c r="H82" s="15">
        <v>1</v>
      </c>
    </row>
    <row r="83" spans="2:8" x14ac:dyDescent="0.25">
      <c r="B83" s="3" t="s">
        <v>14</v>
      </c>
      <c r="C83" s="3" t="s">
        <v>62</v>
      </c>
      <c r="D83" s="3" t="s">
        <v>62</v>
      </c>
      <c r="E83" s="3" t="s">
        <v>118</v>
      </c>
      <c r="F83" s="3" t="s">
        <v>4</v>
      </c>
      <c r="G83" s="15" t="s">
        <v>22</v>
      </c>
      <c r="H83" s="15">
        <v>1</v>
      </c>
    </row>
    <row r="84" spans="2:8" x14ac:dyDescent="0.25">
      <c r="B84" s="3" t="s">
        <v>14</v>
      </c>
      <c r="C84" s="3" t="s">
        <v>62</v>
      </c>
      <c r="D84" s="3" t="s">
        <v>62</v>
      </c>
      <c r="E84" s="3" t="s">
        <v>64</v>
      </c>
      <c r="F84" s="3" t="s">
        <v>4</v>
      </c>
      <c r="G84" s="15" t="s">
        <v>22</v>
      </c>
      <c r="H84" s="15">
        <v>1</v>
      </c>
    </row>
    <row r="85" spans="2:8" x14ac:dyDescent="0.25">
      <c r="B85" s="3" t="s">
        <v>14</v>
      </c>
      <c r="C85" s="3" t="s">
        <v>62</v>
      </c>
      <c r="D85" s="3" t="s">
        <v>62</v>
      </c>
      <c r="E85" s="3" t="s">
        <v>61</v>
      </c>
      <c r="F85" s="3" t="s">
        <v>4</v>
      </c>
      <c r="G85" s="15" t="s">
        <v>22</v>
      </c>
      <c r="H85" s="15">
        <v>2</v>
      </c>
    </row>
    <row r="86" spans="2:8" x14ac:dyDescent="0.25">
      <c r="B86" s="3" t="s">
        <v>14</v>
      </c>
      <c r="C86" s="3" t="s">
        <v>70</v>
      </c>
      <c r="D86" s="3" t="s">
        <v>167</v>
      </c>
      <c r="E86" s="3" t="s">
        <v>166</v>
      </c>
      <c r="F86" s="3" t="s">
        <v>4</v>
      </c>
      <c r="G86" s="15" t="s">
        <v>22</v>
      </c>
      <c r="H86" s="15">
        <v>2</v>
      </c>
    </row>
    <row r="87" spans="2:8" x14ac:dyDescent="0.25">
      <c r="B87" s="3" t="s">
        <v>14</v>
      </c>
      <c r="C87" s="3" t="s">
        <v>70</v>
      </c>
      <c r="D87" s="3" t="s">
        <v>69</v>
      </c>
      <c r="E87" s="3" t="s">
        <v>69</v>
      </c>
      <c r="F87" s="3" t="s">
        <v>4</v>
      </c>
      <c r="G87" s="15" t="s">
        <v>22</v>
      </c>
      <c r="H87" s="15">
        <v>1</v>
      </c>
    </row>
    <row r="88" spans="2:8" x14ac:dyDescent="0.25">
      <c r="B88" s="3" t="s">
        <v>14</v>
      </c>
      <c r="C88" s="3" t="s">
        <v>70</v>
      </c>
      <c r="D88" s="3" t="s">
        <v>70</v>
      </c>
      <c r="E88" s="3" t="s">
        <v>70</v>
      </c>
      <c r="F88" s="3" t="s">
        <v>4</v>
      </c>
      <c r="G88" s="15" t="s">
        <v>22</v>
      </c>
      <c r="H88" s="15">
        <v>1</v>
      </c>
    </row>
    <row r="89" spans="2:8" x14ac:dyDescent="0.25">
      <c r="B89" s="3" t="s">
        <v>14</v>
      </c>
      <c r="C89" s="3" t="s">
        <v>70</v>
      </c>
      <c r="D89" s="3" t="s">
        <v>121</v>
      </c>
      <c r="E89" s="3" t="s">
        <v>121</v>
      </c>
      <c r="F89" s="3" t="s">
        <v>4</v>
      </c>
      <c r="G89" s="15" t="s">
        <v>22</v>
      </c>
      <c r="H89" s="15">
        <v>1</v>
      </c>
    </row>
    <row r="90" spans="2:8" x14ac:dyDescent="0.25">
      <c r="B90" s="3" t="s">
        <v>14</v>
      </c>
      <c r="C90" s="3" t="s">
        <v>70</v>
      </c>
      <c r="D90" s="3" t="s">
        <v>138</v>
      </c>
      <c r="E90" s="3" t="s">
        <v>137</v>
      </c>
      <c r="F90" s="3" t="s">
        <v>4</v>
      </c>
      <c r="G90" s="15" t="s">
        <v>22</v>
      </c>
      <c r="H90" s="15">
        <v>1</v>
      </c>
    </row>
    <row r="91" spans="2:8" x14ac:dyDescent="0.25">
      <c r="B91" s="3" t="s">
        <v>14</v>
      </c>
      <c r="C91" s="3" t="s">
        <v>41</v>
      </c>
      <c r="D91" s="3" t="s">
        <v>58</v>
      </c>
      <c r="E91" s="3" t="s">
        <v>57</v>
      </c>
      <c r="F91" s="3" t="s">
        <v>4</v>
      </c>
      <c r="G91" s="15" t="s">
        <v>22</v>
      </c>
      <c r="H91" s="15">
        <v>1</v>
      </c>
    </row>
    <row r="92" spans="2:8" x14ac:dyDescent="0.25">
      <c r="B92" s="3" t="s">
        <v>14</v>
      </c>
      <c r="C92" s="3" t="s">
        <v>41</v>
      </c>
      <c r="D92" s="3" t="s">
        <v>41</v>
      </c>
      <c r="E92" s="3" t="s">
        <v>141</v>
      </c>
      <c r="F92" s="3" t="s">
        <v>4</v>
      </c>
      <c r="G92" s="15" t="s">
        <v>22</v>
      </c>
      <c r="H92" s="15">
        <v>1</v>
      </c>
    </row>
    <row r="93" spans="2:8" x14ac:dyDescent="0.25">
      <c r="B93" s="3" t="s">
        <v>14</v>
      </c>
      <c r="C93" s="3" t="s">
        <v>41</v>
      </c>
      <c r="D93" s="3" t="s">
        <v>41</v>
      </c>
      <c r="E93" s="3" t="s">
        <v>158</v>
      </c>
      <c r="F93" s="3" t="s">
        <v>4</v>
      </c>
      <c r="G93" s="15" t="s">
        <v>22</v>
      </c>
      <c r="H93" s="15">
        <v>1</v>
      </c>
    </row>
    <row r="94" spans="2:8" x14ac:dyDescent="0.25">
      <c r="B94" s="3" t="s">
        <v>14</v>
      </c>
      <c r="C94" s="3" t="s">
        <v>41</v>
      </c>
      <c r="D94" s="3" t="s">
        <v>41</v>
      </c>
      <c r="E94" s="3" t="s">
        <v>41</v>
      </c>
      <c r="F94" s="3" t="s">
        <v>4</v>
      </c>
      <c r="G94" s="15" t="s">
        <v>22</v>
      </c>
      <c r="H94" s="15">
        <v>1</v>
      </c>
    </row>
    <row r="95" spans="2:8" x14ac:dyDescent="0.25">
      <c r="B95" s="3" t="s">
        <v>14</v>
      </c>
      <c r="C95" s="3" t="s">
        <v>41</v>
      </c>
      <c r="D95" s="3" t="s">
        <v>86</v>
      </c>
      <c r="E95" s="3" t="s">
        <v>85</v>
      </c>
      <c r="F95" s="3" t="s">
        <v>4</v>
      </c>
      <c r="G95" s="15" t="s">
        <v>22</v>
      </c>
      <c r="H95" s="15">
        <v>1</v>
      </c>
    </row>
    <row r="96" spans="2:8" x14ac:dyDescent="0.25">
      <c r="B96" s="3" t="s">
        <v>14</v>
      </c>
      <c r="C96" s="3" t="s">
        <v>105</v>
      </c>
      <c r="D96" s="3" t="s">
        <v>104</v>
      </c>
      <c r="E96" s="3" t="s">
        <v>103</v>
      </c>
      <c r="F96" s="3" t="s">
        <v>4</v>
      </c>
      <c r="G96" s="15" t="s">
        <v>22</v>
      </c>
      <c r="H96" s="15">
        <v>2</v>
      </c>
    </row>
    <row r="97" spans="2:8" x14ac:dyDescent="0.25">
      <c r="B97" s="3" t="s">
        <v>14</v>
      </c>
      <c r="C97" s="3" t="s">
        <v>68</v>
      </c>
      <c r="D97" s="3" t="s">
        <v>68</v>
      </c>
      <c r="E97" s="3" t="s">
        <v>67</v>
      </c>
      <c r="F97" s="3" t="s">
        <v>4</v>
      </c>
      <c r="G97" s="15" t="s">
        <v>22</v>
      </c>
      <c r="H97" s="15">
        <v>1</v>
      </c>
    </row>
    <row r="98" spans="2:8" x14ac:dyDescent="0.25">
      <c r="B98" s="3" t="s">
        <v>14</v>
      </c>
      <c r="C98" s="3" t="s">
        <v>29</v>
      </c>
      <c r="D98" s="3" t="s">
        <v>76</v>
      </c>
      <c r="E98" s="3" t="s">
        <v>132</v>
      </c>
      <c r="F98" s="3" t="s">
        <v>4</v>
      </c>
      <c r="G98" s="15" t="s">
        <v>22</v>
      </c>
      <c r="H98" s="15">
        <v>1</v>
      </c>
    </row>
    <row r="99" spans="2:8" x14ac:dyDescent="0.25">
      <c r="B99" s="3" t="s">
        <v>14</v>
      </c>
      <c r="C99" s="3" t="s">
        <v>29</v>
      </c>
      <c r="D99" s="3" t="s">
        <v>76</v>
      </c>
      <c r="E99" s="3" t="s">
        <v>75</v>
      </c>
      <c r="F99" s="3" t="s">
        <v>4</v>
      </c>
      <c r="G99" s="15" t="s">
        <v>22</v>
      </c>
      <c r="H99" s="15">
        <v>1</v>
      </c>
    </row>
    <row r="100" spans="2:8" x14ac:dyDescent="0.25">
      <c r="B100" s="3" t="s">
        <v>14</v>
      </c>
      <c r="C100" s="3" t="s">
        <v>29</v>
      </c>
      <c r="D100" s="3" t="s">
        <v>28</v>
      </c>
      <c r="E100" s="3" t="s">
        <v>28</v>
      </c>
      <c r="F100" s="3" t="s">
        <v>4</v>
      </c>
      <c r="G100" s="15" t="s">
        <v>22</v>
      </c>
      <c r="H100" s="15">
        <v>1</v>
      </c>
    </row>
    <row r="101" spans="2:8" ht="45" x14ac:dyDescent="0.25">
      <c r="B101" s="3" t="s">
        <v>18</v>
      </c>
      <c r="C101" s="3" t="s">
        <v>5</v>
      </c>
      <c r="D101" s="3" t="s">
        <v>5</v>
      </c>
      <c r="E101" s="3" t="s">
        <v>16</v>
      </c>
      <c r="F101" s="3" t="s">
        <v>19</v>
      </c>
      <c r="G101" s="15" t="s">
        <v>21</v>
      </c>
      <c r="H101" s="15">
        <v>1</v>
      </c>
    </row>
    <row r="102" spans="2:8" x14ac:dyDescent="0.25">
      <c r="B102" s="3" t="s">
        <v>18</v>
      </c>
      <c r="C102" s="3" t="s">
        <v>5</v>
      </c>
      <c r="D102" s="3" t="s">
        <v>5</v>
      </c>
      <c r="E102" s="3" t="s">
        <v>16</v>
      </c>
      <c r="F102" s="3" t="s">
        <v>4</v>
      </c>
      <c r="G102" s="15">
        <v>3724</v>
      </c>
      <c r="H102" s="15">
        <v>1</v>
      </c>
    </row>
    <row r="103" spans="2:8" x14ac:dyDescent="0.25">
      <c r="B103" s="3" t="s">
        <v>18</v>
      </c>
      <c r="C103" s="3" t="s">
        <v>5</v>
      </c>
      <c r="D103" s="3" t="s">
        <v>5</v>
      </c>
      <c r="E103" s="3" t="s">
        <v>16</v>
      </c>
      <c r="F103" s="3" t="s">
        <v>4</v>
      </c>
      <c r="G103" s="15">
        <v>3774.75</v>
      </c>
      <c r="H103" s="15">
        <v>1</v>
      </c>
    </row>
    <row r="104" spans="2:8" x14ac:dyDescent="0.25">
      <c r="B104" s="3" t="s">
        <v>199</v>
      </c>
      <c r="C104" s="3" t="s">
        <v>56</v>
      </c>
      <c r="D104" s="3" t="s">
        <v>186</v>
      </c>
      <c r="E104" s="3" t="s">
        <v>189</v>
      </c>
      <c r="F104" s="3" t="s">
        <v>203</v>
      </c>
      <c r="G104" s="15">
        <v>3792.8</v>
      </c>
      <c r="H104" s="15">
        <v>2</v>
      </c>
    </row>
    <row r="105" spans="2:8" x14ac:dyDescent="0.25">
      <c r="B105" s="3" t="s">
        <v>199</v>
      </c>
      <c r="C105" s="3" t="s">
        <v>56</v>
      </c>
      <c r="D105" s="3" t="s">
        <v>188</v>
      </c>
      <c r="E105" s="3" t="s">
        <v>185</v>
      </c>
      <c r="F105" s="3" t="s">
        <v>203</v>
      </c>
      <c r="G105" s="15">
        <v>3792.8</v>
      </c>
      <c r="H105" s="15">
        <v>1</v>
      </c>
    </row>
    <row r="106" spans="2:8" x14ac:dyDescent="0.25">
      <c r="B106" s="3" t="s">
        <v>199</v>
      </c>
      <c r="C106" s="3" t="s">
        <v>3</v>
      </c>
      <c r="D106" s="3" t="s">
        <v>3</v>
      </c>
      <c r="E106" s="3" t="s">
        <v>190</v>
      </c>
      <c r="F106" s="3" t="s">
        <v>203</v>
      </c>
      <c r="G106" s="15">
        <v>3792.8</v>
      </c>
      <c r="H106" s="15">
        <v>4</v>
      </c>
    </row>
    <row r="107" spans="2:8" x14ac:dyDescent="0.25">
      <c r="B107" s="3" t="s">
        <v>199</v>
      </c>
      <c r="C107" s="3" t="s">
        <v>3</v>
      </c>
      <c r="D107" s="3" t="s">
        <v>31</v>
      </c>
      <c r="E107" s="3" t="s">
        <v>31</v>
      </c>
      <c r="F107" s="3" t="s">
        <v>203</v>
      </c>
      <c r="G107" s="15">
        <v>3792.8</v>
      </c>
      <c r="H107" s="15">
        <v>2</v>
      </c>
    </row>
    <row r="108" spans="2:8" x14ac:dyDescent="0.25">
      <c r="B108" s="3" t="s">
        <v>199</v>
      </c>
      <c r="C108" s="3" t="s">
        <v>3</v>
      </c>
      <c r="D108" s="3" t="s">
        <v>47</v>
      </c>
      <c r="E108" s="3" t="s">
        <v>46</v>
      </c>
      <c r="F108" s="3" t="s">
        <v>203</v>
      </c>
      <c r="G108" s="15">
        <v>3792.8</v>
      </c>
      <c r="H108" s="15">
        <v>2</v>
      </c>
    </row>
    <row r="109" spans="2:8" x14ac:dyDescent="0.25">
      <c r="B109" s="3" t="s">
        <v>199</v>
      </c>
      <c r="C109" s="3" t="s">
        <v>3</v>
      </c>
      <c r="D109" s="3" t="s">
        <v>47</v>
      </c>
      <c r="E109" s="3" t="s">
        <v>191</v>
      </c>
      <c r="F109" s="3" t="s">
        <v>203</v>
      </c>
      <c r="G109" s="15">
        <v>3792.8</v>
      </c>
      <c r="H109" s="15">
        <v>1</v>
      </c>
    </row>
    <row r="110" spans="2:8" x14ac:dyDescent="0.25">
      <c r="B110" s="3" t="s">
        <v>199</v>
      </c>
      <c r="C110" s="3" t="s">
        <v>108</v>
      </c>
      <c r="D110" s="3" t="s">
        <v>123</v>
      </c>
      <c r="E110" s="3" t="s">
        <v>108</v>
      </c>
      <c r="F110" s="3" t="s">
        <v>203</v>
      </c>
      <c r="G110" s="15">
        <v>3792.8</v>
      </c>
      <c r="H110" s="15">
        <v>1</v>
      </c>
    </row>
    <row r="111" spans="2:8" x14ac:dyDescent="0.25">
      <c r="B111" s="3" t="s">
        <v>199</v>
      </c>
      <c r="C111" s="3" t="s">
        <v>84</v>
      </c>
      <c r="D111" s="3" t="s">
        <v>192</v>
      </c>
      <c r="E111" s="3" t="s">
        <v>187</v>
      </c>
      <c r="F111" s="3" t="s">
        <v>203</v>
      </c>
      <c r="G111" s="15">
        <v>3792.8</v>
      </c>
      <c r="H111" s="15">
        <v>2</v>
      </c>
    </row>
    <row r="112" spans="2:8" x14ac:dyDescent="0.25">
      <c r="B112" s="3" t="s">
        <v>199</v>
      </c>
      <c r="C112" s="3" t="s">
        <v>84</v>
      </c>
      <c r="D112" s="3" t="s">
        <v>84</v>
      </c>
      <c r="E112" s="3" t="s">
        <v>84</v>
      </c>
      <c r="F112" s="3" t="s">
        <v>203</v>
      </c>
      <c r="G112" s="15">
        <v>3792.8</v>
      </c>
      <c r="H112" s="15">
        <v>2</v>
      </c>
    </row>
    <row r="113" spans="2:8" x14ac:dyDescent="0.25">
      <c r="B113" s="3" t="s">
        <v>199</v>
      </c>
      <c r="C113" s="3" t="s">
        <v>80</v>
      </c>
      <c r="D113" s="3" t="s">
        <v>80</v>
      </c>
      <c r="E113" s="3" t="s">
        <v>80</v>
      </c>
      <c r="F113" s="3" t="s">
        <v>203</v>
      </c>
      <c r="G113" s="15">
        <v>3792.8</v>
      </c>
      <c r="H113" s="15">
        <v>2</v>
      </c>
    </row>
    <row r="114" spans="2:8" x14ac:dyDescent="0.25">
      <c r="B114" s="3" t="s">
        <v>199</v>
      </c>
      <c r="C114" s="3" t="s">
        <v>27</v>
      </c>
      <c r="D114" s="3" t="s">
        <v>27</v>
      </c>
      <c r="E114" s="3" t="s">
        <v>27</v>
      </c>
      <c r="F114" s="3" t="s">
        <v>203</v>
      </c>
      <c r="G114" s="15">
        <v>3792.8</v>
      </c>
      <c r="H114" s="15">
        <v>2</v>
      </c>
    </row>
    <row r="115" spans="2:8" x14ac:dyDescent="0.25">
      <c r="B115" s="3" t="s">
        <v>199</v>
      </c>
      <c r="C115" s="3" t="s">
        <v>27</v>
      </c>
      <c r="D115" s="3" t="s">
        <v>160</v>
      </c>
      <c r="E115" s="3" t="s">
        <v>193</v>
      </c>
      <c r="F115" s="3" t="s">
        <v>203</v>
      </c>
      <c r="G115" s="15">
        <v>3792.8</v>
      </c>
      <c r="H115" s="15">
        <v>2</v>
      </c>
    </row>
    <row r="116" spans="2:8" x14ac:dyDescent="0.25">
      <c r="B116" s="3" t="s">
        <v>199</v>
      </c>
      <c r="C116" s="3" t="s">
        <v>7</v>
      </c>
      <c r="D116" s="3" t="s">
        <v>7</v>
      </c>
      <c r="E116" s="3" t="s">
        <v>7</v>
      </c>
      <c r="F116" s="3" t="s">
        <v>203</v>
      </c>
      <c r="G116" s="15">
        <v>3792.8</v>
      </c>
      <c r="H116" s="15">
        <v>2</v>
      </c>
    </row>
    <row r="117" spans="2:8" x14ac:dyDescent="0.25">
      <c r="B117" s="3" t="s">
        <v>199</v>
      </c>
      <c r="C117" s="3" t="s">
        <v>11</v>
      </c>
      <c r="D117" s="3" t="s">
        <v>15</v>
      </c>
      <c r="E117" s="3" t="s">
        <v>15</v>
      </c>
      <c r="F117" s="3" t="s">
        <v>203</v>
      </c>
      <c r="G117" s="15">
        <v>3792.8</v>
      </c>
      <c r="H117" s="15">
        <v>2</v>
      </c>
    </row>
    <row r="118" spans="2:8" x14ac:dyDescent="0.25">
      <c r="B118" s="3" t="s">
        <v>199</v>
      </c>
      <c r="C118" s="3" t="s">
        <v>5</v>
      </c>
      <c r="D118" s="3" t="s">
        <v>5</v>
      </c>
      <c r="E118" s="3" t="s">
        <v>194</v>
      </c>
      <c r="F118" s="3" t="s">
        <v>203</v>
      </c>
      <c r="G118" s="15">
        <v>3792.8</v>
      </c>
      <c r="H118" s="15">
        <v>2</v>
      </c>
    </row>
    <row r="119" spans="2:8" x14ac:dyDescent="0.25">
      <c r="B119" s="3" t="s">
        <v>199</v>
      </c>
      <c r="C119" s="3" t="s">
        <v>25</v>
      </c>
      <c r="D119" s="3" t="s">
        <v>39</v>
      </c>
      <c r="E119" s="3" t="s">
        <v>100</v>
      </c>
      <c r="F119" s="3" t="s">
        <v>203</v>
      </c>
      <c r="G119" s="15">
        <v>3792.8</v>
      </c>
      <c r="H119" s="15">
        <v>2</v>
      </c>
    </row>
    <row r="120" spans="2:8" x14ac:dyDescent="0.25">
      <c r="B120" s="3" t="s">
        <v>199</v>
      </c>
      <c r="C120" s="3" t="s">
        <v>50</v>
      </c>
      <c r="D120" s="3" t="s">
        <v>90</v>
      </c>
      <c r="E120" s="3" t="s">
        <v>90</v>
      </c>
      <c r="F120" s="3" t="s">
        <v>203</v>
      </c>
      <c r="G120" s="15">
        <v>3792.8</v>
      </c>
      <c r="H120" s="15">
        <v>1</v>
      </c>
    </row>
    <row r="121" spans="2:8" x14ac:dyDescent="0.25">
      <c r="B121" s="3" t="s">
        <v>199</v>
      </c>
      <c r="C121" s="3" t="s">
        <v>52</v>
      </c>
      <c r="D121" s="3" t="s">
        <v>51</v>
      </c>
      <c r="E121" s="3" t="s">
        <v>51</v>
      </c>
      <c r="F121" s="3" t="s">
        <v>203</v>
      </c>
      <c r="G121" s="15">
        <v>3792.8</v>
      </c>
      <c r="H121" s="15">
        <v>2</v>
      </c>
    </row>
    <row r="122" spans="2:8" x14ac:dyDescent="0.25">
      <c r="B122" s="3" t="s">
        <v>199</v>
      </c>
      <c r="C122" s="3" t="s">
        <v>52</v>
      </c>
      <c r="D122" s="3" t="s">
        <v>53</v>
      </c>
      <c r="E122" s="3" t="s">
        <v>52</v>
      </c>
      <c r="F122" s="3" t="s">
        <v>203</v>
      </c>
      <c r="G122" s="15">
        <v>3792.8</v>
      </c>
      <c r="H122" s="15">
        <v>2</v>
      </c>
    </row>
    <row r="123" spans="2:8" x14ac:dyDescent="0.25">
      <c r="B123" s="3" t="s">
        <v>199</v>
      </c>
      <c r="C123" s="3" t="s">
        <v>52</v>
      </c>
      <c r="D123" s="3" t="s">
        <v>53</v>
      </c>
      <c r="E123" s="3" t="s">
        <v>196</v>
      </c>
      <c r="F123" s="3" t="s">
        <v>203</v>
      </c>
      <c r="G123" s="15">
        <v>3792.8</v>
      </c>
      <c r="H123" s="15">
        <v>2</v>
      </c>
    </row>
    <row r="124" spans="2:8" x14ac:dyDescent="0.25">
      <c r="B124" s="3" t="s">
        <v>199</v>
      </c>
      <c r="C124" s="3" t="s">
        <v>41</v>
      </c>
      <c r="D124" s="3" t="s">
        <v>41</v>
      </c>
      <c r="E124" s="3" t="s">
        <v>41</v>
      </c>
      <c r="F124" s="3" t="s">
        <v>203</v>
      </c>
      <c r="G124" s="15">
        <v>3792.8</v>
      </c>
      <c r="H124" s="15">
        <v>4</v>
      </c>
    </row>
    <row r="125" spans="2:8" x14ac:dyDescent="0.25">
      <c r="B125" s="3" t="s">
        <v>199</v>
      </c>
      <c r="C125" s="3" t="s">
        <v>41</v>
      </c>
      <c r="D125" s="3" t="s">
        <v>86</v>
      </c>
      <c r="E125" s="3" t="s">
        <v>195</v>
      </c>
      <c r="F125" s="3" t="s">
        <v>203</v>
      </c>
      <c r="G125" s="15">
        <v>3792.8</v>
      </c>
      <c r="H125" s="15">
        <v>4</v>
      </c>
    </row>
    <row r="126" spans="2:8" x14ac:dyDescent="0.25">
      <c r="B126" s="3" t="s">
        <v>199</v>
      </c>
      <c r="C126" s="3" t="s">
        <v>105</v>
      </c>
      <c r="D126" s="3" t="s">
        <v>105</v>
      </c>
      <c r="E126" s="3" t="s">
        <v>103</v>
      </c>
      <c r="F126" s="3" t="s">
        <v>203</v>
      </c>
      <c r="G126" s="15">
        <v>3792.8</v>
      </c>
      <c r="H126" s="15">
        <v>2</v>
      </c>
    </row>
    <row r="127" spans="2:8" x14ac:dyDescent="0.25">
      <c r="B127" s="3" t="s">
        <v>199</v>
      </c>
      <c r="C127" s="3" t="s">
        <v>68</v>
      </c>
      <c r="D127" s="3" t="s">
        <v>198</v>
      </c>
      <c r="E127" s="3" t="s">
        <v>197</v>
      </c>
      <c r="F127" s="3" t="s">
        <v>203</v>
      </c>
      <c r="G127" s="15">
        <v>3792.8</v>
      </c>
      <c r="H127" s="15">
        <v>2</v>
      </c>
    </row>
    <row r="128" spans="2:8" x14ac:dyDescent="0.25">
      <c r="B128" s="3" t="s">
        <v>199</v>
      </c>
      <c r="C128" s="3" t="s">
        <v>68</v>
      </c>
      <c r="D128" s="3" t="s">
        <v>68</v>
      </c>
      <c r="E128" s="3" t="s">
        <v>68</v>
      </c>
      <c r="F128" s="3" t="s">
        <v>203</v>
      </c>
      <c r="G128" s="15">
        <v>3792.8</v>
      </c>
      <c r="H128" s="15">
        <v>4</v>
      </c>
    </row>
    <row r="129" spans="2:8" x14ac:dyDescent="0.25">
      <c r="B129" s="3" t="s">
        <v>199</v>
      </c>
      <c r="C129" s="3" t="s">
        <v>184</v>
      </c>
      <c r="D129" s="3" t="s">
        <v>184</v>
      </c>
      <c r="E129" s="3" t="s">
        <v>184</v>
      </c>
      <c r="F129" s="3" t="s">
        <v>203</v>
      </c>
      <c r="G129" s="15">
        <v>3792.8</v>
      </c>
      <c r="H129" s="15">
        <v>2</v>
      </c>
    </row>
    <row r="130" spans="2:8" x14ac:dyDescent="0.25">
      <c r="B130" s="11" t="s">
        <v>200</v>
      </c>
      <c r="C130" s="12"/>
      <c r="D130" s="12"/>
      <c r="E130" s="12"/>
      <c r="F130" s="13"/>
      <c r="G130" s="14"/>
      <c r="H130" s="14">
        <v>208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6E78-53CA-42A7-90A3-5ACAB7FE615F}">
  <dimension ref="B2:O17"/>
  <sheetViews>
    <sheetView zoomScale="130" zoomScaleNormal="130" workbookViewId="0">
      <selection activeCell="B2" sqref="B2:J2"/>
    </sheetView>
  </sheetViews>
  <sheetFormatPr baseColWidth="10" defaultRowHeight="15" x14ac:dyDescent="0.25"/>
  <cols>
    <col min="2" max="2" width="34.28515625" customWidth="1"/>
    <col min="7" max="8" width="14.7109375" customWidth="1"/>
    <col min="9" max="9" width="16.140625" customWidth="1"/>
    <col min="10" max="10" width="14.7109375" customWidth="1"/>
  </cols>
  <sheetData>
    <row r="2" spans="2:15" x14ac:dyDescent="0.25">
      <c r="B2" s="21" t="s">
        <v>204</v>
      </c>
      <c r="C2" s="21"/>
      <c r="D2" s="21"/>
      <c r="E2" s="21"/>
      <c r="F2" s="21"/>
      <c r="G2" s="21"/>
      <c r="H2" s="21"/>
      <c r="I2" s="21"/>
      <c r="J2" s="21"/>
      <c r="K2" s="19"/>
      <c r="L2" s="19"/>
      <c r="M2" s="19"/>
      <c r="N2" s="19"/>
      <c r="O2" s="19"/>
    </row>
    <row r="4" spans="2:15" ht="38.25" customHeight="1" x14ac:dyDescent="0.25">
      <c r="B4" s="24" t="s">
        <v>168</v>
      </c>
      <c r="C4" s="24" t="s">
        <v>169</v>
      </c>
      <c r="D4" s="24" t="s">
        <v>170</v>
      </c>
      <c r="E4" s="24" t="s">
        <v>171</v>
      </c>
      <c r="F4" s="24" t="s">
        <v>172</v>
      </c>
      <c r="G4" s="24" t="s">
        <v>173</v>
      </c>
      <c r="H4" s="24"/>
      <c r="I4" s="24"/>
      <c r="J4" s="24"/>
      <c r="K4" s="1"/>
    </row>
    <row r="5" spans="2:15" ht="38.25" customHeight="1" x14ac:dyDescent="0.25">
      <c r="B5" s="24"/>
      <c r="C5" s="24"/>
      <c r="D5" s="24"/>
      <c r="E5" s="24"/>
      <c r="F5" s="24"/>
      <c r="G5" s="5" t="s">
        <v>174</v>
      </c>
      <c r="H5" s="5" t="s">
        <v>175</v>
      </c>
      <c r="I5" s="5" t="s">
        <v>176</v>
      </c>
      <c r="J5" s="5" t="s">
        <v>177</v>
      </c>
    </row>
    <row r="6" spans="2:15" x14ac:dyDescent="0.25">
      <c r="B6" s="2" t="s">
        <v>180</v>
      </c>
      <c r="C6" s="2">
        <v>7</v>
      </c>
      <c r="D6" s="2">
        <v>7</v>
      </c>
      <c r="E6" s="2">
        <v>7</v>
      </c>
      <c r="F6" s="2">
        <v>0</v>
      </c>
      <c r="G6" s="6">
        <v>107249</v>
      </c>
      <c r="H6" s="6">
        <v>95295</v>
      </c>
      <c r="I6" s="6">
        <v>5746</v>
      </c>
      <c r="J6" s="17" t="s">
        <v>178</v>
      </c>
    </row>
    <row r="7" spans="2:15" x14ac:dyDescent="0.25">
      <c r="B7" s="2" t="s">
        <v>181</v>
      </c>
      <c r="C7" s="2">
        <v>142</v>
      </c>
      <c r="D7" s="2">
        <v>142</v>
      </c>
      <c r="E7" s="2">
        <v>142</v>
      </c>
      <c r="F7" s="2">
        <v>0</v>
      </c>
      <c r="G7" s="6">
        <v>2175618</v>
      </c>
      <c r="H7" s="6">
        <v>1933118</v>
      </c>
      <c r="I7" s="6">
        <v>116569</v>
      </c>
      <c r="J7" s="17" t="s">
        <v>178</v>
      </c>
    </row>
    <row r="8" spans="2:15" x14ac:dyDescent="0.25">
      <c r="B8" s="2" t="s">
        <v>179</v>
      </c>
      <c r="C8" s="2">
        <v>3</v>
      </c>
      <c r="D8" s="2">
        <v>3</v>
      </c>
      <c r="E8" s="2">
        <v>3</v>
      </c>
      <c r="F8" s="2">
        <v>0</v>
      </c>
      <c r="G8" s="6">
        <v>45964</v>
      </c>
      <c r="H8" s="6">
        <v>40841</v>
      </c>
      <c r="I8" s="6">
        <v>2463</v>
      </c>
      <c r="J8" s="17" t="s">
        <v>178</v>
      </c>
    </row>
    <row r="9" spans="2:15" x14ac:dyDescent="0.25">
      <c r="B9" s="2" t="s">
        <v>182</v>
      </c>
      <c r="C9" s="2">
        <f>SUM(C6:C8)</f>
        <v>152</v>
      </c>
      <c r="D9" s="2">
        <f t="shared" ref="D9:I9" si="0">SUM(D6:D8)</f>
        <v>152</v>
      </c>
      <c r="E9" s="2">
        <f t="shared" si="0"/>
        <v>152</v>
      </c>
      <c r="F9" s="2">
        <f t="shared" si="0"/>
        <v>0</v>
      </c>
      <c r="G9" s="6">
        <f>SUM(G6:G8)</f>
        <v>2328831</v>
      </c>
      <c r="H9" s="6">
        <f t="shared" si="0"/>
        <v>2069254</v>
      </c>
      <c r="I9" s="6">
        <f t="shared" si="0"/>
        <v>124778</v>
      </c>
      <c r="J9" s="17" t="s">
        <v>178</v>
      </c>
    </row>
    <row r="10" spans="2:15" x14ac:dyDescent="0.25">
      <c r="B10" s="23" t="s">
        <v>183</v>
      </c>
      <c r="C10" s="23"/>
      <c r="D10" s="23"/>
      <c r="E10" s="23"/>
      <c r="F10" s="23"/>
      <c r="G10" s="6">
        <f>G9/C9</f>
        <v>15321.256578947368</v>
      </c>
      <c r="H10" s="6">
        <f>H9/D9</f>
        <v>13613.513157894737</v>
      </c>
      <c r="I10" s="6">
        <f>I9/E9</f>
        <v>820.90789473684208</v>
      </c>
      <c r="J10" s="17" t="s">
        <v>178</v>
      </c>
    </row>
    <row r="11" spans="2:15" x14ac:dyDescent="0.25">
      <c r="G11" s="7"/>
      <c r="H11" s="7"/>
      <c r="I11" s="7"/>
      <c r="J11" s="7"/>
    </row>
    <row r="12" spans="2:15" x14ac:dyDescent="0.25">
      <c r="G12" s="7"/>
      <c r="H12" s="7"/>
      <c r="I12" s="7"/>
      <c r="J12" s="7"/>
    </row>
    <row r="13" spans="2:15" ht="30" customHeight="1" x14ac:dyDescent="0.25">
      <c r="B13" s="24" t="s">
        <v>168</v>
      </c>
      <c r="C13" s="24" t="s">
        <v>169</v>
      </c>
      <c r="D13" s="24" t="s">
        <v>170</v>
      </c>
      <c r="E13" s="24" t="s">
        <v>171</v>
      </c>
      <c r="F13" s="24" t="s">
        <v>172</v>
      </c>
      <c r="G13" s="22" t="s">
        <v>173</v>
      </c>
      <c r="H13" s="22"/>
      <c r="I13" s="22"/>
      <c r="J13" s="22"/>
    </row>
    <row r="14" spans="2:15" ht="33.75" x14ac:dyDescent="0.25">
      <c r="B14" s="24"/>
      <c r="C14" s="24"/>
      <c r="D14" s="24"/>
      <c r="E14" s="24"/>
      <c r="F14" s="24"/>
      <c r="G14" s="8" t="s">
        <v>174</v>
      </c>
      <c r="H14" s="8" t="s">
        <v>175</v>
      </c>
      <c r="I14" s="8" t="s">
        <v>176</v>
      </c>
      <c r="J14" s="8" t="s">
        <v>177</v>
      </c>
    </row>
    <row r="15" spans="2:15" x14ac:dyDescent="0.25">
      <c r="B15" s="2" t="s">
        <v>201</v>
      </c>
      <c r="C15" s="2">
        <v>56</v>
      </c>
      <c r="D15" s="2">
        <v>56</v>
      </c>
      <c r="E15" s="2">
        <v>56</v>
      </c>
      <c r="F15" s="2">
        <v>0</v>
      </c>
      <c r="G15" s="9">
        <v>4578003.92</v>
      </c>
      <c r="H15" s="9">
        <v>4560007.76</v>
      </c>
      <c r="I15" s="9">
        <v>37434.32</v>
      </c>
      <c r="J15" s="18" t="s">
        <v>178</v>
      </c>
    </row>
    <row r="16" spans="2:15" x14ac:dyDescent="0.25">
      <c r="B16" s="2" t="s">
        <v>182</v>
      </c>
      <c r="C16" s="2">
        <f t="shared" ref="C16:I16" si="1">SUM(C15:C15)</f>
        <v>56</v>
      </c>
      <c r="D16" s="2">
        <f t="shared" si="1"/>
        <v>56</v>
      </c>
      <c r="E16" s="2">
        <f t="shared" si="1"/>
        <v>56</v>
      </c>
      <c r="F16" s="2">
        <f t="shared" si="1"/>
        <v>0</v>
      </c>
      <c r="G16" s="9">
        <f t="shared" si="1"/>
        <v>4578003.92</v>
      </c>
      <c r="H16" s="9">
        <f t="shared" si="1"/>
        <v>4560007.76</v>
      </c>
      <c r="I16" s="9">
        <f t="shared" si="1"/>
        <v>37434.32</v>
      </c>
      <c r="J16" s="18" t="s">
        <v>178</v>
      </c>
    </row>
    <row r="17" spans="2:10" x14ac:dyDescent="0.25">
      <c r="B17" s="23" t="s">
        <v>183</v>
      </c>
      <c r="C17" s="23"/>
      <c r="D17" s="23"/>
      <c r="E17" s="23"/>
      <c r="F17" s="23"/>
      <c r="G17" s="9">
        <f>G16/C16</f>
        <v>81750.069999999992</v>
      </c>
      <c r="H17" s="9">
        <f>H16/D16</f>
        <v>81428.709999999992</v>
      </c>
      <c r="I17" s="9">
        <f>I16/E16</f>
        <v>668.47</v>
      </c>
      <c r="J17" s="18" t="s">
        <v>178</v>
      </c>
    </row>
  </sheetData>
  <mergeCells count="15">
    <mergeCell ref="B2:J2"/>
    <mergeCell ref="G13:J13"/>
    <mergeCell ref="B17:F17"/>
    <mergeCell ref="B13:B14"/>
    <mergeCell ref="C13:C14"/>
    <mergeCell ref="D13:D14"/>
    <mergeCell ref="E13:E14"/>
    <mergeCell ref="F13:F14"/>
    <mergeCell ref="B10:F10"/>
    <mergeCell ref="G4:J4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COSTO DE MIGRACIÓN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Giron Nuñez, Johnny Richard</dc:creator>
  <cp:lastModifiedBy>Yamunaque Santos, Jesus Alexander</cp:lastModifiedBy>
  <dcterms:created xsi:type="dcterms:W3CDTF">2015-06-05T18:19:34Z</dcterms:created>
  <dcterms:modified xsi:type="dcterms:W3CDTF">2025-05-22T02:22:43Z</dcterms:modified>
</cp:coreProperties>
</file>