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E:\CAS MDA 2025\"/>
    </mc:Choice>
  </mc:AlternateContent>
  <xr:revisionPtr revIDLastSave="0" documentId="13_ncr:1_{90452FF4-6002-4E76-9FB6-319FDC0EA755}" xr6:coauthVersionLast="47" xr6:coauthVersionMax="47" xr10:uidLastSave="{00000000-0000-0000-0000-000000000000}"/>
  <bookViews>
    <workbookView xWindow="-120" yWindow="-120" windowWidth="20730" windowHeight="1116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66" i="2"/>
  <c r="BB166" i="2"/>
  <c r="AY166" i="2"/>
  <c r="BE161" i="2"/>
  <c r="BB161" i="2"/>
  <c r="AY161" i="2"/>
  <c r="BE156" i="2"/>
  <c r="BB156" i="2"/>
  <c r="AY156" i="2"/>
  <c r="BE151" i="2"/>
  <c r="BB151" i="2"/>
  <c r="AY15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AY214" i="2"/>
  <c r="BE209" i="2"/>
  <c r="BB209" i="2"/>
  <c r="AY209" i="2"/>
  <c r="BE204" i="2"/>
  <c r="BB204" i="2"/>
  <c r="AY204" i="2"/>
  <c r="BE199" i="2"/>
  <c r="BB199" i="2"/>
  <c r="AY199" i="2"/>
  <c r="AY135" i="2"/>
  <c r="BE135" i="2"/>
  <c r="BB135" i="2"/>
  <c r="BE124" i="2"/>
  <c r="BB124" i="2"/>
  <c r="AY124" i="2"/>
  <c r="BE119" i="2"/>
  <c r="BB119" i="2"/>
  <c r="AY119" i="2"/>
  <c r="BE114" i="2"/>
  <c r="BB114" i="2"/>
  <c r="AY114" i="2"/>
  <c r="BE109" i="2"/>
  <c r="BB109" i="2"/>
  <c r="AY109" i="2"/>
  <c r="BE104" i="2"/>
  <c r="BB104" i="2"/>
  <c r="AY104" i="2"/>
  <c r="BE99" i="2"/>
  <c r="BB99" i="2"/>
  <c r="AY99" i="2"/>
  <c r="BE93" i="2"/>
  <c r="BB93" i="2"/>
  <c r="AY93" i="2"/>
  <c r="BE88" i="2"/>
  <c r="BB88" i="2"/>
  <c r="AY88" i="2"/>
  <c r="BE83" i="2"/>
  <c r="BB83" i="2"/>
  <c r="AY8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16" i="6"/>
  <c r="D34" i="6"/>
  <c r="G36" i="6"/>
  <c r="D32" i="6"/>
  <c r="D4" i="6"/>
  <c r="D14" i="6"/>
  <c r="E36" i="6"/>
  <c r="D6" i="6"/>
  <c r="D27" i="6"/>
  <c r="D9" i="6"/>
  <c r="D33" i="6"/>
  <c r="D25" i="6"/>
  <c r="D24" i="6"/>
  <c r="D7" i="6"/>
  <c r="D26" i="6"/>
  <c r="D5" i="6"/>
  <c r="D30" i="6"/>
  <c r="D22" i="6"/>
  <c r="D8" i="6"/>
  <c r="D10" i="6"/>
  <c r="D17" i="6"/>
  <c r="D19" i="6"/>
  <c r="D23" i="6"/>
  <c r="D20" i="6"/>
  <c r="D13" i="6"/>
  <c r="D21" i="6"/>
  <c r="D31" i="6"/>
  <c r="D18" i="6"/>
  <c r="D29" i="6"/>
  <c r="D28" i="6"/>
  <c r="D15" i="6"/>
  <c r="D12" i="6"/>
  <c r="D11" i="6"/>
  <c r="F36" i="6"/>
  <c r="D3" i="6"/>
  <c r="D36" i="6"/>
  <c r="L65" i="4"/>
  <c r="D35" i="6" l="1"/>
  <c r="F11" i="3"/>
  <c r="C6" i="3"/>
  <c r="F19" i="3" s="1"/>
  <c r="F12" i="3"/>
  <c r="F13" i="3"/>
  <c r="F14" i="3"/>
  <c r="F22" i="3"/>
  <c r="F15" i="3"/>
  <c r="F17" i="3"/>
  <c r="F20" i="3" l="1"/>
  <c r="F18" i="3"/>
  <c r="F24" i="3"/>
  <c r="C7" i="3"/>
  <c r="F29" i="3" s="1"/>
  <c r="F27" i="3"/>
  <c r="F21" i="3"/>
  <c r="F23" i="3"/>
  <c r="BE189" i="2"/>
  <c r="BB188" i="2" s="1"/>
  <c r="BE302" i="2"/>
  <c r="BB301" i="2" s="1"/>
  <c r="F31" i="3" l="1"/>
  <c r="BG304" i="2"/>
  <c r="BB302" i="2"/>
  <c r="BC304" i="2" s="1"/>
  <c r="BG191" i="2"/>
  <c r="BB189" i="2"/>
  <c r="BC191" i="2" s="1"/>
  <c r="C8" i="3"/>
  <c r="F37" i="3" s="1"/>
  <c r="F30" i="3"/>
  <c r="F25" i="3"/>
  <c r="F28" i="3"/>
  <c r="F26" i="3"/>
  <c r="F38" i="3" l="1"/>
  <c r="F33" i="3"/>
  <c r="AY304" i="2"/>
  <c r="F32" i="3"/>
  <c r="C9" i="3"/>
  <c r="F41" i="3" s="1"/>
  <c r="F34" i="3"/>
  <c r="F36" i="3"/>
  <c r="F39" i="3"/>
  <c r="F35" i="3"/>
  <c r="AY191" i="2"/>
  <c r="F42" i="3" l="1"/>
  <c r="F43" i="3"/>
  <c r="C10" i="3"/>
  <c r="F47" i="3" s="1"/>
  <c r="F44" i="3"/>
  <c r="F45" i="3"/>
  <c r="F40" i="3"/>
  <c r="F49" i="3" l="1"/>
  <c r="F48" i="3"/>
  <c r="C11" i="3"/>
  <c r="F55" i="3" s="1"/>
  <c r="F46" i="3"/>
  <c r="F50" i="3"/>
  <c r="F51" i="3"/>
  <c r="F52" i="3"/>
  <c r="F54" i="3" l="1"/>
  <c r="F58" i="3"/>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249" i="3"/>
  <c r="F140" i="3"/>
  <c r="F239" i="3"/>
  <c r="F284" i="3" l="1"/>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<sst xmlns="http://schemas.openxmlformats.org/spreadsheetml/2006/main" count="14989" uniqueCount="5078">
  <si>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</si>
  <si>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</si>
  <si>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</si>
  <si>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</si>
  <si>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</si>
  <si>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</si>
  <si>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</si>
  <si>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</si>
  <si>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</si>
  <si>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</si>
  <si>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</si>
  <si>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</si>
  <si>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</si>
  <si>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</si>
  <si>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</si>
  <si>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</si>
  <si>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</si>
  <si>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</si>
  <si>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</si>
  <si>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</si>
  <si>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</si>
  <si>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</si>
  <si>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</si>
  <si>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</si>
  <si>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</si>
  <si>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</si>
  <si>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</si>
  <si>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</si>
  <si>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</si>
  <si>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</si>
  <si>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</si>
  <si>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</si>
  <si>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</si>
  <si>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</si>
  <si>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</si>
  <si>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</si>
  <si>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</si>
  <si>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</si>
  <si>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</si>
  <si>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</si>
  <si>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</si>
  <si>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</si>
  <si>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</si>
  <si>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</si>
  <si>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</si>
  <si>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</si>
  <si>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</si>
  <si>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</si>
  <si>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</si>
  <si>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</si>
  <si>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</si>
  <si>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</si>
  <si>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</si>
  <si>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</si>
  <si>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</si>
  <si>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</si>
  <si>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</si>
  <si>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</si>
  <si>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</si>
  <si>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</si>
  <si>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</si>
  <si>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</si>
  <si>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</si>
  <si>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</si>
  <si>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</si>
  <si>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</si>
  <si>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</si>
  <si>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</si>
  <si>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</si>
  <si>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</si>
  <si>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</si>
  <si>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</si>
  <si>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</si>
  <si>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</si>
  <si>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</si>
  <si>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</si>
  <si>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</si>
  <si>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</si>
  <si>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</si>
  <si>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</si>
  <si>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</si>
  <si>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</si>
  <si>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</si>
  <si>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</si>
  <si>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</si>
  <si>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</si>
  <si>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</si>
  <si>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</si>
  <si>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</si>
  <si>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</si>
  <si>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</si>
  <si>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</si>
  <si>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</si>
  <si>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</si>
  <si>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</si>
  <si>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</si>
  <si>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</si>
  <si>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</si>
  <si>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</si>
  <si>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</si>
  <si>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</si>
  <si>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</si>
  <si>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</si>
  <si>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</si>
  <si>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</si>
  <si>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</si>
  <si>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</si>
  <si>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</si>
  <si>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</si>
  <si>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</si>
  <si>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</si>
  <si>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</si>
  <si>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</si>
  <si>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</si>
  <si>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</si>
  <si>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</si>
  <si>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</si>
  <si>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</si>
  <si>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</si>
  <si>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</si>
  <si>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</si>
  <si>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</si>
  <si>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</si>
  <si>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</si>
  <si>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</si>
  <si>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</si>
  <si>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</si>
  <si>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</si>
  <si>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</si>
  <si>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</si>
  <si>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</si>
  <si>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</si>
  <si>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</si>
  <si>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</si>
  <si>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</si>
  <si>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</si>
  <si>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</si>
  <si>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</si>
  <si>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</si>
  <si>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</si>
  <si>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</si>
  <si>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</si>
  <si>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</si>
  <si>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</si>
  <si>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</si>
  <si>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</si>
  <si>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</si>
  <si>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</si>
  <si>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</si>
  <si>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</si>
  <si>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</si>
  <si>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</si>
  <si>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</si>
  <si>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</si>
  <si>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</si>
  <si>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</si>
  <si>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</si>
  <si>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</si>
  <si>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</si>
  <si>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</si>
  <si>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</si>
  <si>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</si>
  <si>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</si>
  <si>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</si>
  <si>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</si>
  <si>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</si>
  <si>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</si>
  <si>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</si>
  <si>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</si>
  <si>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</si>
  <si>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</si>
  <si>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</si>
  <si>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</si>
  <si>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</si>
  <si>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</si>
  <si>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</si>
  <si>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</si>
  <si>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</si>
  <si>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</si>
  <si>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</si>
  <si>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</si>
  <si>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</si>
  <si>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</si>
  <si>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</si>
  <si>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</si>
  <si>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</si>
  <si>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</si>
  <si>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</si>
  <si>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</si>
  <si>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</si>
  <si>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</si>
  <si>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</si>
  <si>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</si>
  <si>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</si>
  <si>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</si>
  <si>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</si>
  <si>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</si>
  <si>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</si>
  <si>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</si>
  <si>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</si>
  <si>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</si>
  <si>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</si>
  <si>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</si>
  <si>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</si>
  <si>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</si>
  <si>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</si>
  <si>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</si>
  <si>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</si>
  <si>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</si>
  <si>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</si>
  <si>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</si>
  <si>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</si>
  <si>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</si>
  <si>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</si>
  <si>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</si>
  <si>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</si>
  <si>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</si>
  <si>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</si>
  <si>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</si>
  <si>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</si>
  <si>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</si>
  <si>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</si>
  <si>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</si>
  <si>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</si>
  <si>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</si>
  <si>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</si>
  <si>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</si>
  <si>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</si>
  <si>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</si>
  <si>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</si>
  <si>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</si>
  <si>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</si>
  <si>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</si>
  <si>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</si>
  <si>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</si>
  <si>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</si>
  <si>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</si>
  <si>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</si>
  <si>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</si>
  <si>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</si>
  <si>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</si>
  <si>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</si>
  <si>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</si>
  <si>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</si>
  <si>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</si>
  <si>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</si>
  <si>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</si>
  <si>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</si>
  <si>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</si>
  <si>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</si>
  <si>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</si>
  <si>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</si>
  <si>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</si>
  <si>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</si>
  <si>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</si>
  <si>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</si>
  <si>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</si>
  <si>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</si>
  <si>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</si>
  <si>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</si>
  <si>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</si>
  <si>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</si>
  <si>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</si>
  <si>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</si>
  <si>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</si>
  <si>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</si>
  <si>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</si>
  <si>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</si>
  <si>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</si>
  <si>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</si>
  <si>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</si>
  <si>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</si>
  <si>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</si>
  <si>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</si>
  <si>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</si>
  <si>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</si>
  <si>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</si>
  <si>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</si>
  <si>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</si>
  <si>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</si>
  <si>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</si>
  <si>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</si>
  <si>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</si>
  <si>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</si>
  <si>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</si>
  <si>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</si>
  <si>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</si>
  <si>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</si>
  <si>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</si>
  <si>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</si>
  <si>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</si>
  <si>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</si>
  <si>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</si>
  <si>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</si>
  <si>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</si>
  <si>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</si>
  <si>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</si>
  <si>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</si>
  <si>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</si>
  <si>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</si>
  <si>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</si>
  <si>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</si>
  <si>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</si>
  <si>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</si>
  <si>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</si>
  <si>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</si>
  <si>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</si>
  <si>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</si>
  <si>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</si>
  <si>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</si>
  <si>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</si>
  <si>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</si>
  <si>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</si>
  <si>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</si>
  <si>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</si>
  <si>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</si>
  <si>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</si>
  <si>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</si>
  <si>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</si>
  <si>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</si>
  <si>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</si>
  <si>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</si>
  <si>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</si>
  <si>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</si>
  <si>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</si>
  <si>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</si>
  <si>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</si>
  <si>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</si>
  <si>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</si>
  <si>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</si>
  <si>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</si>
  <si>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</si>
  <si>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</si>
  <si>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</si>
  <si>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</si>
  <si>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</si>
  <si>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</si>
  <si>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</si>
  <si>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</si>
  <si>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</si>
  <si>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</si>
  <si>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</si>
  <si>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</si>
  <si>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</si>
  <si>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</si>
  <si>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</si>
  <si>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</si>
  <si>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</si>
  <si>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</si>
  <si>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</si>
  <si>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</si>
  <si>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</si>
  <si>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</si>
  <si>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</si>
  <si>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</si>
  <si>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</si>
  <si>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</si>
  <si>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</si>
  <si>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</si>
  <si>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</si>
  <si>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</si>
  <si>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</si>
  <si>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</si>
  <si>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</si>
  <si>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</si>
  <si>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</si>
  <si>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</si>
  <si>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</si>
  <si>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</si>
  <si>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</si>
  <si>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</si>
  <si>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</si>
  <si>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</si>
  <si>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</si>
  <si>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</si>
  <si>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</si>
  <si>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</si>
  <si>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</si>
  <si>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</si>
  <si>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</si>
  <si>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</si>
  <si>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</si>
  <si>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</si>
  <si>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</si>
  <si>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</si>
  <si>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</si>
  <si>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</si>
  <si>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</si>
  <si>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</si>
  <si>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</si>
  <si>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</si>
  <si>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</si>
  <si>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</si>
  <si>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</si>
  <si>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</si>
  <si>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</si>
  <si>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</si>
  <si>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</si>
  <si>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</si>
  <si>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</si>
  <si>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</si>
  <si>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</si>
  <si>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</si>
  <si>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</si>
  <si>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</si>
  <si>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</si>
  <si>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</si>
  <si>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</si>
  <si>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</si>
  <si>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</si>
  <si>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</si>
  <si>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</si>
  <si>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</si>
  <si>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</si>
  <si>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</si>
  <si>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</si>
  <si>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</si>
  <si>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</si>
  <si>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</si>
  <si>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</si>
  <si>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</si>
  <si>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</si>
  <si>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</si>
  <si>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</si>
  <si>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</si>
  <si>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</si>
  <si>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</si>
  <si>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</si>
  <si>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</si>
  <si>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</si>
  <si>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</si>
  <si>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</si>
  <si>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</si>
  <si>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</si>
  <si>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</si>
  <si>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</si>
  <si>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</si>
  <si>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</si>
  <si>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</si>
  <si>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</si>
  <si>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</si>
  <si>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</si>
  <si>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</si>
  <si>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</si>
  <si>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</si>
  <si>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</si>
  <si>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</si>
  <si>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</si>
  <si>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</si>
  <si>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</si>
  <si>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</si>
  <si>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</si>
  <si>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</si>
  <si>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</si>
  <si>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</si>
  <si>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</si>
  <si>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</si>
  <si>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</si>
  <si>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</si>
  <si>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</si>
  <si>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</si>
  <si>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</si>
  <si>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</si>
  <si>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</si>
  <si>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</si>
  <si>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</si>
  <si>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</si>
  <si>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</si>
  <si>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</si>
  <si>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</si>
  <si>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</si>
  <si>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</si>
  <si>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</si>
  <si>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</si>
  <si>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</si>
  <si>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</si>
  <si>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</si>
  <si>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</si>
  <si>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</si>
  <si>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</si>
  <si>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</si>
  <si>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</si>
  <si>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</si>
  <si>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</si>
  <si>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</si>
  <si>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</si>
  <si>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</si>
  <si>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</si>
  <si>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</si>
  <si>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</si>
  <si>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</si>
  <si>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</si>
  <si>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</si>
  <si>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</si>
  <si>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</si>
  <si>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</si>
  <si>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</si>
  <si>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</si>
  <si>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</si>
  <si>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</si>
  <si>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</si>
  <si>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</si>
  <si>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</si>
  <si>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</si>
  <si>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</si>
  <si>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</si>
  <si>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</si>
  <si>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</si>
  <si>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</si>
  <si>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</si>
  <si>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</si>
  <si>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</si>
  <si>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</si>
  <si>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</si>
  <si>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</si>
  <si>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</si>
  <si>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</si>
  <si>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</si>
  <si>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</si>
  <si>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</si>
  <si>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</si>
  <si>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</si>
  <si>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</si>
  <si>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</si>
  <si>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</si>
  <si>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</si>
  <si>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</si>
  <si>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</si>
  <si>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</si>
  <si>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</si>
  <si>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</si>
  <si>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</si>
  <si>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</si>
  <si>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</si>
  <si>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</si>
  <si>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</si>
  <si>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</si>
  <si>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</si>
  <si>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</si>
  <si>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</si>
  <si>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</si>
  <si>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</si>
  <si>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</si>
  <si>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</si>
  <si>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</si>
  <si>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</si>
  <si>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</si>
  <si>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</si>
  <si>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</si>
  <si>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</si>
  <si>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</si>
  <si>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</si>
  <si>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</si>
  <si>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</si>
  <si>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</si>
  <si>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</si>
  <si>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</si>
  <si>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</si>
  <si>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</si>
  <si>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</si>
  <si>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</si>
  <si>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</si>
  <si>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</si>
  <si>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</si>
  <si>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</si>
  <si>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</si>
  <si>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</si>
  <si>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</si>
  <si>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</si>
  <si>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</si>
  <si>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</si>
  <si>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</si>
  <si>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</si>
  <si>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</si>
  <si>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</si>
  <si>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</si>
  <si>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</si>
  <si>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</si>
  <si>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</si>
  <si>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</si>
  <si>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</si>
  <si>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</si>
  <si>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</si>
  <si>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</si>
  <si>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</si>
  <si>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</si>
  <si>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</si>
  <si>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</si>
  <si>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</si>
  <si>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</si>
  <si>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</si>
  <si>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</si>
  <si>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</si>
  <si>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</si>
  <si>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</si>
  <si>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</si>
  <si>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</si>
  <si>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</si>
  <si>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</si>
  <si>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</si>
  <si>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</si>
  <si>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</si>
  <si>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</si>
  <si>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</si>
  <si>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</si>
  <si>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</si>
  <si>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</si>
  <si>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</si>
  <si>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</si>
  <si>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</si>
  <si>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</si>
  <si>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</si>
  <si>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</si>
  <si>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</si>
  <si>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</si>
  <si>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</si>
  <si>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</si>
  <si>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</si>
  <si>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</si>
  <si>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</si>
  <si>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</si>
  <si>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</si>
  <si>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</si>
  <si>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</si>
  <si>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</si>
  <si>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</si>
  <si>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</si>
  <si>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</si>
  <si>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</si>
  <si>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</si>
  <si>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</si>
  <si>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</si>
  <si>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</si>
  <si>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</si>
  <si>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</si>
  <si>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</si>
  <si>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</si>
  <si>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</si>
  <si>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</si>
  <si>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</si>
  <si>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</si>
  <si>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</si>
  <si>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</si>
  <si>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</si>
  <si>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</si>
  <si>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</si>
  <si>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</si>
  <si>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</si>
  <si>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</si>
  <si>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</si>
  <si>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</si>
  <si>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</si>
  <si>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</si>
  <si>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</si>
  <si>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</si>
  <si>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</si>
  <si>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</si>
  <si>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</si>
  <si>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</si>
  <si>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</si>
  <si>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</si>
  <si>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</si>
  <si>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</si>
  <si>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</si>
  <si>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</si>
  <si>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</si>
  <si>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</si>
  <si>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</si>
  <si>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</si>
  <si>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</si>
  <si>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</si>
  <si>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</si>
  <si>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</si>
  <si>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</si>
  <si>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</si>
  <si>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</si>
  <si>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</si>
  <si>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</si>
  <si>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</si>
  <si>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</si>
  <si>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</si>
  <si>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</si>
  <si>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</si>
  <si>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</si>
  <si>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</si>
  <si>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</si>
  <si>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</si>
  <si>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</si>
  <si>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</si>
  <si>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</si>
  <si>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</si>
  <si>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</si>
  <si>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</si>
  <si>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</si>
  <si>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</si>
  <si>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</si>
  <si>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</si>
  <si>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</si>
  <si>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</si>
  <si>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</si>
  <si>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</si>
  <si>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</si>
  <si>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</si>
  <si>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</si>
  <si>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</si>
  <si>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</si>
  <si>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</si>
  <si>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</si>
  <si>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</si>
  <si>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</si>
  <si>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</si>
  <si>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</si>
  <si>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</si>
  <si>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</si>
  <si>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</si>
  <si>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</si>
  <si>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</si>
  <si>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</si>
  <si>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</si>
  <si>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</si>
  <si>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</si>
  <si>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</si>
  <si>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</si>
  <si>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</si>
  <si>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</si>
  <si>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</si>
  <si>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</si>
  <si>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</si>
  <si>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</si>
  <si>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</si>
  <si>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</si>
  <si>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</si>
  <si>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</si>
  <si>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</si>
  <si>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</si>
  <si>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</si>
  <si>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</si>
  <si>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</si>
  <si>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</si>
  <si>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</si>
  <si>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</si>
  <si>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</si>
  <si>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</si>
  <si>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</si>
  <si>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</si>
  <si>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</si>
  <si>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</si>
  <si>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</si>
  <si>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</si>
  <si>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</si>
  <si>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</si>
  <si>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</si>
  <si>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</si>
  <si>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</si>
  <si>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</si>
  <si>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</si>
  <si>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</si>
  <si>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</si>
  <si>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</si>
  <si>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</si>
  <si>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</si>
  <si>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</si>
  <si>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</si>
  <si>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</si>
  <si>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</si>
  <si>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</si>
  <si>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</si>
  <si>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</si>
  <si>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</si>
  <si>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</si>
  <si>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</si>
  <si>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</si>
  <si>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</si>
  <si>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</si>
  <si>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</si>
  <si>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</si>
  <si>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</si>
  <si>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</si>
  <si>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</si>
  <si>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</si>
  <si>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</si>
  <si>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</si>
  <si>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</si>
  <si>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</si>
  <si>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</si>
  <si>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</si>
  <si>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</si>
  <si>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</si>
  <si>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</si>
  <si>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</si>
  <si>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</si>
  <si>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</si>
  <si>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</si>
  <si>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</si>
  <si>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</si>
  <si>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</si>
  <si>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</si>
  <si>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</si>
  <si>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</si>
  <si>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</si>
  <si>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</si>
  <si>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</si>
  <si>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</si>
  <si>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</si>
  <si>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</si>
  <si>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</si>
  <si>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</si>
  <si>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</si>
  <si>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</si>
  <si>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</si>
  <si>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</si>
  <si>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</si>
  <si>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</si>
  <si>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</si>
  <si>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</si>
  <si>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</si>
  <si>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</si>
  <si>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</si>
  <si>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</si>
  <si>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</si>
  <si>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</si>
  <si>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</si>
  <si>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</si>
  <si>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</si>
  <si>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</si>
  <si>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</si>
  <si>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</si>
  <si>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</si>
  <si>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</si>
  <si>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</si>
  <si>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</si>
  <si>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</si>
  <si>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</si>
  <si>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</si>
  <si>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</si>
  <si>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</si>
  <si>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</si>
  <si>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</si>
  <si>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</si>
  <si>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</si>
  <si>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</si>
  <si>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</si>
  <si>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</si>
  <si>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</si>
  <si>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</si>
  <si>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</si>
  <si>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</si>
  <si>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</si>
  <si>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</si>
  <si>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</si>
  <si>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</si>
  <si>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</si>
  <si>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</si>
  <si>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</si>
  <si>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</si>
  <si>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</si>
  <si>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</si>
  <si>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</si>
  <si>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</si>
  <si>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</si>
  <si>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</si>
  <si>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</si>
  <si>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</si>
  <si>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</si>
  <si>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</si>
  <si>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</si>
  <si>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</si>
  <si>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</si>
  <si>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</si>
  <si>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</si>
  <si>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</si>
  <si>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</si>
  <si>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</si>
  <si>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</si>
  <si>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</si>
  <si>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</si>
  <si>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</si>
  <si>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</si>
  <si>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</si>
  <si>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</si>
  <si>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</si>
  <si>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</si>
  <si>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</si>
  <si>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</si>
  <si>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</si>
  <si>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</si>
  <si>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</si>
  <si>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</si>
  <si>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</si>
  <si>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</si>
  <si>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</si>
  <si>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</si>
  <si>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</si>
  <si>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</si>
  <si>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</si>
  <si>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</si>
  <si>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</si>
  <si>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</si>
  <si>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</si>
  <si>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</si>
  <si>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</si>
  <si>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</si>
  <si>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</si>
  <si>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</si>
  <si>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</si>
  <si>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</si>
  <si>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</si>
  <si>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</si>
  <si>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</si>
  <si>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</si>
  <si>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</si>
  <si>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</si>
  <si>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</si>
  <si>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</si>
  <si>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</si>
  <si>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</si>
  <si>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</si>
  <si>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</si>
  <si>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</si>
  <si>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</si>
  <si>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</si>
  <si>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</si>
  <si>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</si>
  <si>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</si>
  <si>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</si>
  <si>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</si>
  <si>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</si>
  <si>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</si>
  <si>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</si>
  <si>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</si>
  <si>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</si>
  <si>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</si>
  <si>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</si>
  <si>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</si>
  <si>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</si>
  <si>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</si>
  <si>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</si>
  <si>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</si>
  <si>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</si>
  <si>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</si>
  <si>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</si>
  <si>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</si>
  <si>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</si>
  <si>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</si>
  <si>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</si>
  <si>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</si>
  <si>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</si>
  <si>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</si>
  <si>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</si>
  <si>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</si>
  <si>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</si>
  <si>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</si>
  <si>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</si>
  <si>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</si>
  <si>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</si>
  <si>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</si>
  <si>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</si>
  <si>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</si>
  <si>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</si>
  <si>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</si>
  <si>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</si>
  <si>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</si>
  <si>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</si>
  <si>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</si>
  <si>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</si>
  <si>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</si>
  <si>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</si>
  <si>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</si>
  <si>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</si>
  <si>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</si>
  <si>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</si>
  <si>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</si>
  <si>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</si>
  <si>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</si>
  <si>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</si>
  <si>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</si>
  <si>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</si>
  <si>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</si>
  <si>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</si>
  <si>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</si>
  <si>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</si>
  <si>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</si>
  <si>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</si>
  <si>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</si>
  <si>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</si>
  <si>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</si>
  <si>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</si>
  <si>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</si>
  <si>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</si>
  <si>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</si>
  <si>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</si>
  <si>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</si>
  <si>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</si>
  <si>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</si>
  <si>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</si>
  <si>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</si>
  <si>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</si>
  <si>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</si>
  <si>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</si>
  <si>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</si>
  <si>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</si>
  <si>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</si>
  <si>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</si>
  <si>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</si>
  <si>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</si>
  <si>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</si>
  <si>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</si>
  <si>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</si>
  <si>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</si>
  <si>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</si>
  <si>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</si>
  <si>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</si>
  <si>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</si>
  <si>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</si>
  <si>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</si>
  <si>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</si>
  <si>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</si>
  <si>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</si>
  <si>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</si>
  <si>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</si>
  <si>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</si>
  <si>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</si>
  <si>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</si>
  <si>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</si>
  <si>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</si>
  <si>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</si>
  <si>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</si>
  <si>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</si>
  <si>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</si>
  <si>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</si>
  <si>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</si>
  <si>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</si>
  <si>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</si>
  <si>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</si>
  <si>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</si>
  <si>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</si>
  <si>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</si>
  <si>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</si>
  <si>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</si>
  <si>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</si>
  <si>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</si>
  <si>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</si>
  <si>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</si>
  <si>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</si>
  <si>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</si>
  <si>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</si>
  <si>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</si>
  <si>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</si>
  <si>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</si>
  <si>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</si>
  <si>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</si>
  <si>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</si>
  <si>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</si>
  <si>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</si>
  <si>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</si>
  <si>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</si>
  <si>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</si>
  <si>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</si>
  <si>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</si>
  <si>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</si>
  <si>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</si>
  <si>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</si>
  <si>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</si>
  <si>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</si>
  <si>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</si>
  <si>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</si>
  <si>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</si>
  <si>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</si>
  <si>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</si>
  <si>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</si>
  <si>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</si>
  <si>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</si>
  <si>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</si>
  <si>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</si>
  <si>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</si>
  <si>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</si>
  <si>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</si>
  <si>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</si>
  <si>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</si>
  <si>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</si>
  <si>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</si>
  <si>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</si>
  <si>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</si>
  <si>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</si>
  <si>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</si>
  <si>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</si>
  <si>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</si>
  <si>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</si>
  <si>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</si>
  <si>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</si>
  <si>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</si>
  <si>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</si>
  <si>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</si>
  <si>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</si>
  <si>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</si>
  <si>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</si>
  <si>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</si>
  <si>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</si>
  <si>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</si>
  <si>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</si>
  <si>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</si>
  <si>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</si>
  <si>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</si>
  <si>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</si>
  <si>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</si>
  <si>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</si>
  <si>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</si>
  <si>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</si>
  <si>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</si>
  <si>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</si>
  <si>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</si>
  <si>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</si>
  <si>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</si>
  <si>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</si>
  <si>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</si>
  <si>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</si>
  <si>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</si>
  <si>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</si>
  <si>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</si>
  <si>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</si>
  <si>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</si>
  <si>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</si>
  <si>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</si>
  <si>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</si>
  <si>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</si>
  <si>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</si>
  <si>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</si>
  <si>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</si>
  <si>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</si>
  <si>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</si>
  <si>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</si>
  <si>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</si>
  <si>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</si>
  <si>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</si>
  <si>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</si>
  <si>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</si>
  <si>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</si>
  <si>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</si>
  <si>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</si>
  <si>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</si>
  <si>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</si>
  <si>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</si>
  <si>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</si>
  <si>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</si>
  <si>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</si>
  <si>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</si>
  <si>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</si>
  <si>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</si>
  <si>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</si>
  <si>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</si>
  <si>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</si>
  <si>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</si>
  <si>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</si>
  <si>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</si>
  <si>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</si>
  <si>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</si>
  <si>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</si>
  <si>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</si>
  <si>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</si>
  <si>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</si>
  <si>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</si>
  <si>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</si>
  <si>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</si>
  <si>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</si>
  <si>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</si>
  <si>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</si>
  <si>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</si>
  <si>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</si>
  <si>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</si>
  <si>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</si>
  <si>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</si>
  <si>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</si>
  <si>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</si>
  <si>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</si>
  <si>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</si>
  <si>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</si>
  <si>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</si>
  <si>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</si>
  <si>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</si>
  <si>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</si>
  <si>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</si>
  <si>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</si>
  <si>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</si>
  <si>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</si>
  <si>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</si>
  <si>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</si>
  <si>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</si>
  <si>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</si>
  <si>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</si>
  <si>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</si>
  <si>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</si>
  <si>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</si>
  <si>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</si>
  <si>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</si>
  <si>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</si>
  <si>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</si>
  <si>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</si>
  <si>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</si>
  <si>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</si>
  <si>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</si>
  <si>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</si>
  <si>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</si>
  <si>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</si>
  <si>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</si>
  <si>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</si>
  <si>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</si>
  <si>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</si>
  <si>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</si>
  <si>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</si>
  <si>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</si>
  <si>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</si>
  <si>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</si>
  <si>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</si>
  <si>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</si>
  <si>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</si>
  <si>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</si>
  <si>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</si>
  <si>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</si>
  <si>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</si>
  <si>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</si>
  <si>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</si>
  <si>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</si>
  <si>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</si>
  <si>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</si>
  <si>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</si>
  <si>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</si>
  <si>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</si>
  <si>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</si>
  <si>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</si>
  <si>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</si>
  <si>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</si>
  <si>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</si>
  <si>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</si>
  <si>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</si>
  <si>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</si>
  <si>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</si>
  <si>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</si>
  <si>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</si>
  <si>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</si>
  <si>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</si>
  <si>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</si>
  <si>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</si>
  <si>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</si>
  <si>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</si>
  <si>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</si>
  <si>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</si>
  <si>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</si>
  <si>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</si>
  <si>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</si>
  <si>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</si>
  <si>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</si>
  <si>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</si>
  <si>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</si>
  <si>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</si>
  <si>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</si>
  <si>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</si>
  <si>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</si>
  <si>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</si>
  <si>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</si>
  <si>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</si>
  <si>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</si>
  <si>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</si>
  <si>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</si>
  <si>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</si>
  <si>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</si>
  <si>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</si>
  <si>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</si>
  <si>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</si>
  <si>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</si>
  <si>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</si>
  <si>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</si>
  <si>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</si>
  <si>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</si>
  <si>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</si>
  <si>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</si>
  <si>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</si>
  <si>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</si>
  <si>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</si>
  <si>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</si>
  <si>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</si>
  <si>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</si>
  <si>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</si>
  <si>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</si>
  <si>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</si>
  <si>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</si>
  <si>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</si>
  <si>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</si>
  <si>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</si>
  <si>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</si>
  <si>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</si>
  <si>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</si>
  <si>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</si>
  <si>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</si>
  <si>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</si>
  <si>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</si>
  <si>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</si>
  <si>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</si>
  <si>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</si>
  <si>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</si>
  <si>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</si>
  <si>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</si>
  <si>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</si>
  <si>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</si>
  <si>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</si>
  <si>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</si>
  <si>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</si>
  <si>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</si>
  <si>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</si>
  <si>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</si>
  <si>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</si>
  <si>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</si>
  <si>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</si>
  <si>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</si>
  <si>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</si>
  <si>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</si>
  <si>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</si>
  <si>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</si>
  <si>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</si>
  <si>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</si>
  <si>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</si>
  <si>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</si>
  <si>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</si>
  <si>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</si>
  <si>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</si>
  <si>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</si>
  <si>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</si>
  <si>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</si>
  <si>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</si>
  <si>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</si>
  <si>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</si>
  <si>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</si>
  <si>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</si>
  <si>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</si>
  <si>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</si>
  <si>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</si>
  <si>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</si>
  <si>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</si>
  <si>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</si>
  <si>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</si>
  <si>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</si>
  <si>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</si>
  <si>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</si>
  <si>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</si>
  <si>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</si>
  <si>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</si>
  <si>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</si>
  <si>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</si>
  <si>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</si>
  <si>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</si>
  <si>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</si>
  <si>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</si>
  <si>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</si>
  <si>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</si>
  <si>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</si>
  <si>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</si>
  <si>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</si>
  <si>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</si>
  <si>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</si>
  <si>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</si>
  <si>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</si>
  <si>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</si>
  <si>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</si>
  <si>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</si>
  <si>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</si>
  <si>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</si>
  <si>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</si>
  <si>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</si>
  <si>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</si>
  <si>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</si>
  <si>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</si>
  <si>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</si>
  <si>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</si>
  <si>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</si>
  <si>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</si>
  <si>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</si>
  <si>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</si>
  <si>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</si>
  <si>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</si>
  <si>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</si>
  <si>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</si>
  <si>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</si>
  <si>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</si>
  <si>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</si>
  <si>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</si>
  <si>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</si>
  <si>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</si>
  <si>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</si>
  <si>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</si>
  <si>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</si>
  <si>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</si>
  <si>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</si>
  <si>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</si>
  <si>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</si>
  <si>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</si>
  <si>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</si>
  <si>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</si>
  <si>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</si>
  <si>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</si>
  <si>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</si>
  <si>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</si>
  <si>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</si>
  <si>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</si>
  <si>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</si>
  <si>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</si>
  <si>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</si>
  <si>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</si>
  <si>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</si>
  <si>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</si>
  <si>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</si>
  <si>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</si>
  <si>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</si>
  <si>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</si>
  <si>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</si>
  <si>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</si>
  <si>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</si>
  <si>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</si>
  <si>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</si>
  <si>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</si>
  <si>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</si>
  <si>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</si>
  <si>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</si>
  <si>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</si>
  <si>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</si>
  <si>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</si>
  <si>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</si>
  <si>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</si>
  <si>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</si>
  <si>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</si>
  <si>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</si>
  <si>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</si>
  <si>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</si>
  <si>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</si>
  <si>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</si>
  <si>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</si>
  <si>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</si>
  <si>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</si>
  <si>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</si>
  <si>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</si>
  <si>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</si>
  <si>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</si>
  <si>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</si>
  <si>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</si>
  <si>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</si>
  <si>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</si>
  <si>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</si>
  <si>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</si>
  <si>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</si>
  <si>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</si>
  <si>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</si>
  <si>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</si>
  <si>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</si>
  <si>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</si>
  <si>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</si>
  <si>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</si>
  <si>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</si>
  <si>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</si>
  <si>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</si>
  <si>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</si>
  <si>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</si>
  <si>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</si>
  <si>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</si>
  <si>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</si>
  <si>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</si>
  <si>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</si>
  <si>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</si>
  <si>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</si>
  <si>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</si>
  <si>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</si>
  <si>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</si>
  <si>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</si>
  <si>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</si>
  <si>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</si>
  <si>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</si>
  <si>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</si>
  <si>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</si>
  <si>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</si>
  <si>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</si>
  <si>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</si>
  <si>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</si>
  <si>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</si>
  <si>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</si>
  <si>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</si>
  <si>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</si>
  <si>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</si>
  <si>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</si>
  <si>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</si>
  <si>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</si>
  <si>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</si>
  <si>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</si>
  <si>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</si>
  <si>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</si>
  <si>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</si>
  <si>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</si>
  <si>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</si>
  <si>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</si>
  <si>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</si>
  <si>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</si>
  <si>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</si>
  <si>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</si>
  <si>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</si>
  <si>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</si>
  <si>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</si>
  <si>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</si>
  <si>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</si>
  <si>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</si>
  <si>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</si>
  <si>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</si>
  <si>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</si>
  <si>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</si>
  <si>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</si>
  <si>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</si>
  <si>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</si>
  <si>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</si>
  <si>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</si>
  <si>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</si>
  <si>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</si>
  <si>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</si>
  <si>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</si>
  <si>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</si>
  <si>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</si>
  <si>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</si>
  <si>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</si>
  <si>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</si>
  <si>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</si>
  <si>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</si>
  <si>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</si>
  <si>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</si>
  <si>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</si>
  <si>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</si>
  <si>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</si>
  <si>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</si>
  <si>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</si>
  <si>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</si>
  <si>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</si>
  <si>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</si>
  <si>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</si>
  <si>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</si>
  <si>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</si>
  <si>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</si>
  <si>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</si>
  <si>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</si>
  <si>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</si>
  <si>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</si>
  <si>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</si>
  <si>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</si>
  <si>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</si>
  <si>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</si>
  <si>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</si>
  <si>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</si>
  <si>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</si>
  <si>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</si>
  <si>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</si>
  <si>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</si>
  <si>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</si>
  <si>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</si>
  <si>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</si>
  <si>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</si>
  <si>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</si>
  <si>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</si>
  <si>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</si>
  <si>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</si>
  <si>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</si>
  <si>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</si>
  <si>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</si>
  <si>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</si>
  <si>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</si>
  <si>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</si>
  <si>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</si>
  <si>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</si>
  <si>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</si>
  <si>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</si>
  <si>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</si>
  <si>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</si>
  <si>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</si>
  <si>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</si>
  <si>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</si>
  <si>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</si>
  <si>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</si>
  <si>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</si>
  <si>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</si>
  <si>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</si>
  <si>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</si>
  <si>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</si>
  <si>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</si>
  <si>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</si>
  <si>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</si>
  <si>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</si>
  <si>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</si>
  <si>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</si>
  <si>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</si>
  <si>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</si>
  <si>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</si>
  <si>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</si>
  <si>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</si>
  <si>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</si>
  <si>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</si>
  <si>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</si>
  <si>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</si>
  <si>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</si>
  <si>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</si>
  <si>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</si>
  <si>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</si>
  <si>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</si>
  <si>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</si>
  <si>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</si>
  <si>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</si>
  <si>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</si>
  <si>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</si>
  <si>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</si>
  <si>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</si>
  <si>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</si>
  <si>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</si>
  <si>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</si>
  <si>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</si>
  <si>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</si>
  <si>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</si>
  <si>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</si>
  <si>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</si>
  <si>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</si>
  <si>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</si>
  <si>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</si>
  <si>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</si>
  <si>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</si>
  <si>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</si>
  <si>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</si>
  <si>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</si>
  <si>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</si>
  <si>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</si>
  <si>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</si>
  <si>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</si>
  <si>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</si>
  <si>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</si>
  <si>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</si>
  <si>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</si>
  <si>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</si>
  <si>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</si>
  <si>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</si>
  <si>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</si>
  <si>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</si>
  <si>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</si>
  <si>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</si>
  <si>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</si>
  <si>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</si>
  <si>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</si>
  <si>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</si>
  <si>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</si>
  <si>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</si>
  <si>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</si>
  <si>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</si>
  <si>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</si>
  <si>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</si>
  <si>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</si>
  <si>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</si>
  <si>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</si>
  <si>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</si>
  <si>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</si>
  <si>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</si>
  <si>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</si>
  <si>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</si>
  <si>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</si>
  <si>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</si>
  <si>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</si>
  <si>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</si>
  <si>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</si>
  <si>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</si>
  <si>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</si>
  <si>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</si>
  <si>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</si>
  <si>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</si>
  <si>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</si>
  <si>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</si>
  <si>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</si>
  <si>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</si>
  <si>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</si>
  <si>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</si>
  <si>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</si>
  <si>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</si>
  <si>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</si>
  <si>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</si>
  <si>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</si>
  <si>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</si>
  <si>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</si>
  <si>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</si>
  <si>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</si>
  <si>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</si>
  <si>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</si>
  <si>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</si>
  <si>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</si>
  <si>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</si>
  <si>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</si>
  <si>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</si>
  <si>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</si>
  <si>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</si>
  <si>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</si>
  <si>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</si>
  <si>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</si>
  <si>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</si>
  <si>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</si>
  <si>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</si>
  <si>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</si>
  <si>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</si>
  <si>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</si>
  <si>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</si>
  <si>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</si>
  <si>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</si>
  <si>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</si>
  <si>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</si>
  <si>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</si>
  <si>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</si>
  <si>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</si>
  <si>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</si>
  <si>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</si>
  <si>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</si>
  <si>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</si>
  <si>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</si>
  <si>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</si>
  <si>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</si>
  <si>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</si>
  <si>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</si>
  <si>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</si>
  <si>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</si>
  <si>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</si>
  <si>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</si>
  <si>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</si>
  <si>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</si>
  <si>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</si>
  <si>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</si>
  <si>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</si>
  <si>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</si>
  <si>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</si>
  <si>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</si>
  <si>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</si>
  <si>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</si>
  <si>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</si>
  <si>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</si>
  <si>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</si>
  <si>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</si>
  <si>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</si>
  <si>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</si>
  <si>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</si>
  <si>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</si>
  <si>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</si>
  <si>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</si>
  <si>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</si>
  <si>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</si>
  <si>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</si>
  <si>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</si>
  <si>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</si>
  <si>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</si>
  <si>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</si>
  <si>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</si>
  <si>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</si>
  <si>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</si>
  <si>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</si>
  <si>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</si>
  <si>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</si>
  <si>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</si>
  <si>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</si>
  <si>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</si>
  <si>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</si>
  <si>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</si>
  <si>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</si>
  <si>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</si>
  <si>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</si>
  <si>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</si>
  <si>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</si>
  <si>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</si>
  <si>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</si>
  <si>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</si>
  <si>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</si>
  <si>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</si>
  <si>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</si>
  <si>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</si>
  <si>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</si>
  <si>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</si>
  <si>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</si>
  <si>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</si>
  <si>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</si>
  <si>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</si>
  <si>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</si>
  <si>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</si>
  <si>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</si>
  <si>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</si>
  <si>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</si>
  <si>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</si>
  <si>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</si>
  <si>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</si>
  <si>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</si>
  <si>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</si>
  <si>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</si>
  <si>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</si>
  <si>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</si>
  <si>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</si>
  <si>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</si>
  <si>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</si>
  <si>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</si>
  <si>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</si>
  <si>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</si>
  <si>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</si>
  <si>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</si>
  <si>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</si>
  <si>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</si>
  <si>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</si>
  <si>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</si>
  <si>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</si>
  <si>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</si>
  <si>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</si>
  <si>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</si>
  <si>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</si>
  <si>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</si>
  <si>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</si>
  <si>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</si>
  <si>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</si>
  <si>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</si>
  <si>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</si>
  <si>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</si>
  <si>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</si>
  <si>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</si>
  <si>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</si>
  <si>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</si>
  <si>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</si>
  <si>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</si>
  <si>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</si>
  <si>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</si>
  <si>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</si>
  <si>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</si>
  <si>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</si>
  <si>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</si>
  <si>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</si>
  <si>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</si>
  <si>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</si>
  <si>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</si>
  <si>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</si>
  <si>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</si>
  <si>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</si>
  <si>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</si>
  <si>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</si>
  <si>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</si>
  <si>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</si>
  <si>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</si>
  <si>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</si>
  <si>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</si>
  <si>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</si>
  <si>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</si>
  <si>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</si>
  <si>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</si>
  <si>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</si>
  <si>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</si>
  <si>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</si>
  <si>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</si>
  <si>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</si>
  <si>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</si>
  <si>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</si>
  <si>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</si>
  <si>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</si>
  <si>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</si>
  <si>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</si>
  <si>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</si>
  <si>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</si>
  <si>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</si>
  <si>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</si>
  <si>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</si>
  <si>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</si>
  <si>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</si>
  <si>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</si>
  <si>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</si>
  <si>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</si>
  <si>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</si>
  <si>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</si>
  <si>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</si>
  <si>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</si>
  <si>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</si>
  <si>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</si>
  <si>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</si>
  <si>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</si>
  <si>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</si>
  <si>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</si>
  <si>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</si>
  <si>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</si>
  <si>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</si>
  <si>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</si>
  <si>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</si>
  <si>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</si>
  <si>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</si>
  <si>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</si>
  <si>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</si>
  <si>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</si>
  <si>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</si>
  <si>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</si>
  <si>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</si>
  <si>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</si>
  <si>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</si>
  <si>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</si>
  <si>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</si>
  <si>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</si>
  <si>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</si>
  <si>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</si>
  <si>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</si>
  <si>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</si>
  <si>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</si>
  <si>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</si>
  <si>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</si>
  <si>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</si>
  <si>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</si>
  <si>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</si>
  <si>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</si>
  <si>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</si>
  <si>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</si>
  <si>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</si>
  <si>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</si>
  <si>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</si>
  <si>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</si>
  <si>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</si>
  <si>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</si>
  <si>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</si>
  <si>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</si>
  <si>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</si>
  <si>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</si>
  <si>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</si>
  <si>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</si>
  <si>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</si>
  <si>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</si>
  <si>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</si>
  <si>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</si>
  <si>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</si>
  <si>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</si>
  <si>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</si>
  <si>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</si>
  <si>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</si>
  <si>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</si>
  <si>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</si>
  <si>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</si>
  <si>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</si>
  <si>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</si>
  <si>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</si>
  <si>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</si>
  <si>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</si>
  <si>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</si>
  <si>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</si>
  <si>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</si>
  <si>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</si>
  <si>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</si>
  <si>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</si>
  <si>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</si>
  <si>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</si>
  <si>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</si>
  <si>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</si>
  <si>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</si>
  <si>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</si>
  <si>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</si>
  <si>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</si>
  <si>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</si>
  <si>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</si>
  <si>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</si>
  <si>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</si>
  <si>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</si>
  <si>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</si>
  <si>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</si>
  <si>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</si>
  <si>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</si>
  <si>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</si>
  <si>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</si>
  <si>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</si>
  <si>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</si>
  <si>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</si>
  <si>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</si>
  <si>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</si>
  <si>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</si>
  <si>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</si>
  <si>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</si>
  <si>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</si>
  <si>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</si>
  <si>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</si>
  <si>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</si>
  <si>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</si>
  <si>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</si>
  <si>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</si>
  <si>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</si>
  <si>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</si>
  <si>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</si>
  <si>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</si>
  <si>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</si>
  <si>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</si>
  <si>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</si>
  <si>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</si>
  <si>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</si>
  <si>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</si>
  <si>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</si>
  <si>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</si>
  <si>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</si>
  <si>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</si>
  <si>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</si>
  <si>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</si>
  <si>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</si>
  <si>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</si>
  <si>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</si>
  <si>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</si>
  <si>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</si>
  <si>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</si>
  <si>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</si>
  <si>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</si>
  <si>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</si>
  <si>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</si>
  <si>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</si>
  <si>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</si>
  <si>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</si>
  <si>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</si>
  <si>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</si>
  <si>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</si>
  <si>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</si>
  <si>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</si>
  <si>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</si>
  <si>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</si>
  <si>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</si>
  <si>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</si>
  <si>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</si>
  <si>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</si>
  <si>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</si>
  <si>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</si>
  <si>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</si>
  <si>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</si>
  <si>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</si>
  <si>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</si>
  <si>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</si>
  <si>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</si>
  <si>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</si>
  <si>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</si>
  <si>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</si>
  <si>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</si>
  <si>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</si>
  <si>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</si>
  <si>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</si>
  <si>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</si>
  <si>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</si>
  <si>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</si>
  <si>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</si>
  <si>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</si>
  <si>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</si>
  <si>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</si>
  <si>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</si>
  <si>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</si>
  <si>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</si>
  <si>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</si>
  <si>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</si>
  <si>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</si>
  <si>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</si>
  <si>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</si>
  <si>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</si>
  <si>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</si>
  <si>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</si>
  <si>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</si>
  <si>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</si>
  <si>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</si>
  <si>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</si>
  <si>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</si>
  <si>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</si>
  <si>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</si>
  <si>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</si>
  <si>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</si>
  <si>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</si>
  <si>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</si>
  <si>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</si>
  <si>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</si>
  <si>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</si>
  <si>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</si>
  <si>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</si>
  <si>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</si>
  <si>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</si>
  <si>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</si>
  <si>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</si>
  <si>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</si>
  <si>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</si>
  <si>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</si>
  <si>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</si>
  <si>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</si>
  <si>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</si>
  <si>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</si>
  <si>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</si>
  <si>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</si>
  <si>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</si>
  <si>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</si>
  <si>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</si>
  <si>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</si>
  <si>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</si>
  <si>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</si>
  <si>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</si>
  <si>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</si>
  <si>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</si>
  <si>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</si>
  <si>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</si>
  <si>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</si>
  <si>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</si>
  <si>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</si>
  <si>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</si>
  <si>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</si>
  <si>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</si>
  <si>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</si>
  <si>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</si>
  <si>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</si>
  <si>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</si>
  <si>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</si>
  <si>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</si>
  <si>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</si>
  <si>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</si>
  <si>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</si>
  <si>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</si>
  <si>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</si>
  <si>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</si>
  <si>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</si>
  <si>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</si>
  <si>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</si>
  <si>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</si>
  <si>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</si>
  <si>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</si>
  <si>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</si>
  <si>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</si>
  <si>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</si>
  <si>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</si>
  <si>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</si>
  <si>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</si>
  <si>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</si>
  <si>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</si>
  <si>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</si>
  <si>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</si>
  <si>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</si>
  <si>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</si>
  <si>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</si>
  <si>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</si>
  <si>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</si>
  <si>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</si>
  <si>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</si>
  <si>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</si>
  <si>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</si>
  <si>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</si>
  <si>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</si>
  <si>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</si>
  <si>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</si>
  <si>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</si>
  <si>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</si>
  <si>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</si>
  <si>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</si>
  <si>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</si>
  <si>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</si>
  <si>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</si>
  <si>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</si>
  <si>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</si>
  <si>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</si>
  <si>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</si>
  <si>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</si>
  <si>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</si>
  <si>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</si>
  <si>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</si>
  <si>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</si>
  <si>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</si>
  <si>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</si>
  <si>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</si>
  <si>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</si>
  <si>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</si>
  <si>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</si>
  <si>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</si>
  <si>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</si>
  <si>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</si>
  <si>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</si>
  <si>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</si>
  <si>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</si>
  <si>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</si>
  <si>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</si>
  <si>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</si>
  <si>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</si>
  <si>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</si>
  <si>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</si>
  <si>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</si>
  <si>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</si>
  <si>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</si>
  <si>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</si>
  <si>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</si>
  <si>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</si>
  <si>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</si>
  <si>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</si>
  <si>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</si>
  <si>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</si>
  <si>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</si>
  <si>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</si>
  <si>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</si>
  <si>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</si>
  <si>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</si>
  <si>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</si>
  <si>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</si>
  <si>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</si>
  <si>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</si>
  <si>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</si>
  <si>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</si>
  <si>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</si>
  <si>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</si>
  <si>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</si>
  <si>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</si>
  <si>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</si>
  <si>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</si>
  <si>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</si>
  <si>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</si>
  <si>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</si>
  <si>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</si>
  <si>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</si>
  <si>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</si>
  <si>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</si>
  <si>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</si>
  <si>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</si>
  <si>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</si>
  <si>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</si>
  <si>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</si>
  <si>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</si>
  <si>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</si>
  <si>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</si>
  <si>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</si>
  <si>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</si>
  <si>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</si>
  <si>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</si>
  <si>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</si>
  <si>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</si>
  <si>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</si>
  <si>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</si>
  <si>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</si>
  <si>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</si>
  <si>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</si>
  <si>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</si>
  <si>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</si>
  <si>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</si>
  <si>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</si>
  <si>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</si>
  <si>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</si>
  <si>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</si>
  <si>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</si>
  <si>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</si>
  <si>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</si>
  <si>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</si>
  <si>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</si>
  <si>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</si>
  <si>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</si>
  <si>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</si>
  <si>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</si>
  <si>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</si>
  <si>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</si>
  <si>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</si>
  <si>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</si>
  <si>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</si>
  <si>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</si>
  <si>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</si>
  <si>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</si>
  <si>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</si>
  <si>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</si>
  <si>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</si>
  <si>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</si>
  <si>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</si>
  <si>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</si>
  <si>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</si>
  <si>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</si>
  <si>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</si>
  <si>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</si>
  <si>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</si>
  <si>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</si>
  <si>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</si>
  <si>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</si>
  <si>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</si>
  <si>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</si>
  <si>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</si>
  <si>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</si>
  <si>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</si>
  <si>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</si>
  <si>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</si>
  <si>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</si>
  <si>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</si>
  <si>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</si>
  <si>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</si>
  <si>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</si>
  <si>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</si>
  <si>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</si>
  <si>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</si>
  <si>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</si>
  <si>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</si>
  <si>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</si>
  <si>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</si>
  <si>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</si>
  <si>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</si>
  <si>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</si>
  <si>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</si>
  <si>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</si>
  <si>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</si>
  <si>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</si>
  <si>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</si>
  <si>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</si>
  <si>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</si>
  <si>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</si>
  <si>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</si>
  <si>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</si>
  <si>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</si>
  <si>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</si>
  <si>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</si>
  <si>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</si>
  <si>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</si>
  <si>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</si>
  <si>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</si>
  <si>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</si>
  <si>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</si>
  <si>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</si>
  <si>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</si>
  <si>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</si>
  <si>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</si>
  <si>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</si>
  <si>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</si>
  <si>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</si>
  <si>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</si>
  <si>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</si>
  <si>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</si>
  <si>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</si>
  <si>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</si>
  <si>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</si>
  <si>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</si>
  <si>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</si>
  <si>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</si>
  <si>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</si>
  <si>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</si>
  <si>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</si>
  <si>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</si>
  <si>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</si>
  <si>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</si>
  <si>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</si>
  <si>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</si>
  <si>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</si>
  <si>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</si>
  <si>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</si>
  <si>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</si>
  <si>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</si>
  <si>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</si>
  <si>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</si>
  <si>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</si>
  <si>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</si>
  <si>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</si>
  <si>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</si>
  <si>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</si>
  <si>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</si>
  <si>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</si>
  <si>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</si>
  <si>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</si>
  <si>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</si>
  <si>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</si>
  <si>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</si>
  <si>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</si>
  <si>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</si>
  <si>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</si>
  <si>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</si>
  <si>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</si>
  <si>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</si>
  <si>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</si>
  <si>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</si>
  <si>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</si>
  <si>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</si>
  <si>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</si>
  <si>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</si>
  <si>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</si>
  <si>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</si>
  <si>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</si>
  <si>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</si>
  <si>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</si>
  <si>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</si>
  <si>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</si>
  <si>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</si>
  <si>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</si>
  <si>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</si>
  <si>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</si>
  <si>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</si>
  <si>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</si>
  <si>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</si>
  <si>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</si>
  <si>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</si>
  <si>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</si>
  <si>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</si>
  <si>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</si>
  <si>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</si>
  <si>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</si>
  <si>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</si>
  <si>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</si>
  <si>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</si>
  <si>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</si>
  <si>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</si>
  <si>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</si>
  <si>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</si>
  <si>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</si>
  <si>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</si>
  <si>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</si>
  <si>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</si>
  <si>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</si>
  <si>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</si>
  <si>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</si>
  <si>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</si>
  <si>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</si>
  <si>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</si>
  <si>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</si>
  <si>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</si>
  <si>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</si>
  <si>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</si>
  <si>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</si>
  <si>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</si>
  <si>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</si>
  <si>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</si>
  <si>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</si>
  <si>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</si>
  <si>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</si>
  <si>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</si>
  <si>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</si>
  <si>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</si>
  <si>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</si>
  <si>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</si>
  <si>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</si>
  <si>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</si>
  <si>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</si>
  <si>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</si>
  <si>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</si>
  <si>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</si>
  <si>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</si>
  <si>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</si>
  <si>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</si>
  <si>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</si>
  <si>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</si>
  <si>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</si>
  <si>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</si>
  <si>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</si>
  <si>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</si>
  <si>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</si>
  <si>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</si>
  <si>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</si>
  <si>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</si>
  <si>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</si>
  <si>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</si>
  <si>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</si>
  <si>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</si>
  <si>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</si>
  <si>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</si>
  <si>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</si>
  <si>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</si>
  <si>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</si>
  <si>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</si>
  <si>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</si>
  <si>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</si>
  <si>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</si>
  <si>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</si>
  <si>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</si>
  <si>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</si>
  <si>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</si>
  <si>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</si>
  <si>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</si>
  <si>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</si>
  <si>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</si>
  <si>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</si>
  <si>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</si>
  <si>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</si>
  <si>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</si>
  <si>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</si>
  <si>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</si>
  <si>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</si>
  <si>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</si>
  <si>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</si>
  <si>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</si>
  <si>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</si>
  <si>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</si>
  <si>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</si>
  <si>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</si>
  <si>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</si>
  <si>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</si>
  <si>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</si>
  <si>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</si>
  <si>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</si>
  <si>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</si>
  <si>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</si>
  <si>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</si>
  <si>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</si>
  <si>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</si>
  <si>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</si>
  <si>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</si>
  <si>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</si>
  <si>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</si>
  <si>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</si>
  <si>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</si>
  <si>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</si>
  <si>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</si>
  <si>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</si>
  <si>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</si>
  <si>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</si>
  <si>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</si>
  <si>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</si>
  <si>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</si>
  <si>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</si>
  <si>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</si>
  <si>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</si>
  <si>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</si>
  <si>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</si>
  <si>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</si>
  <si>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</si>
  <si>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</si>
  <si>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</si>
  <si>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</si>
  <si>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</si>
  <si>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</si>
  <si>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</si>
  <si>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</si>
  <si>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</si>
  <si>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</si>
  <si>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</si>
  <si>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</si>
  <si>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</si>
  <si>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</si>
  <si>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</si>
  <si>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</si>
  <si>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</si>
  <si>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</si>
  <si>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</si>
  <si>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</si>
  <si>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</si>
  <si>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</si>
  <si>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</si>
  <si>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</si>
  <si>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</si>
  <si>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</si>
  <si>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</si>
  <si>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</si>
  <si>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</si>
  <si>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</si>
  <si>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</si>
  <si>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</si>
  <si>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</si>
  <si>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</si>
  <si>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</si>
  <si>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</si>
  <si>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</si>
  <si>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</si>
  <si>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</si>
  <si>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</si>
  <si>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</si>
  <si>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</si>
  <si>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</si>
  <si>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</si>
  <si>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</si>
  <si>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</si>
  <si>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</si>
  <si>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</si>
  <si>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</si>
  <si>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</si>
  <si>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</si>
  <si>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</si>
  <si>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</si>
  <si>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</si>
  <si>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</si>
  <si>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</si>
  <si>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</si>
  <si>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</si>
  <si>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</si>
  <si>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</si>
  <si>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</si>
  <si>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</si>
  <si>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</si>
  <si>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</si>
  <si>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</si>
  <si>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</si>
  <si>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</si>
  <si>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</si>
  <si>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</si>
  <si>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</si>
  <si>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</si>
  <si>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</si>
  <si>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</si>
  <si>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</si>
  <si>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</si>
  <si>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</si>
  <si>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</si>
  <si>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</si>
  <si>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</si>
  <si>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</si>
  <si>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</si>
  <si>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</si>
  <si>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</si>
  <si>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</si>
  <si>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</si>
  <si>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</si>
  <si>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</si>
  <si>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</si>
  <si>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</si>
  <si>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</si>
  <si>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</si>
  <si>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</si>
  <si>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</si>
  <si>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</si>
  <si>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</si>
  <si>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</si>
  <si>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</si>
  <si>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</si>
  <si>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</si>
  <si>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</si>
  <si>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</si>
  <si>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</si>
  <si>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</si>
  <si>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</si>
  <si>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</si>
  <si>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</si>
  <si>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</si>
  <si>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</si>
  <si>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</si>
  <si>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</si>
  <si>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</si>
  <si>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</si>
  <si>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</si>
  <si>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</si>
  <si>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</si>
  <si>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</si>
  <si>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</si>
  <si>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</si>
  <si>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</si>
  <si>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</si>
  <si>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</si>
  <si>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</si>
  <si>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</si>
  <si>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</si>
  <si>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</si>
  <si>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</si>
  <si>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</si>
  <si>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</si>
  <si>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</si>
  <si>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</si>
  <si>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</si>
  <si>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</si>
  <si>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</si>
  <si>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</si>
  <si>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</si>
  <si>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</si>
  <si>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</si>
  <si>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</si>
  <si>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</si>
  <si>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</si>
  <si>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</si>
  <si>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</si>
  <si>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</si>
  <si>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</si>
  <si>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</si>
  <si>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</si>
  <si>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</si>
  <si>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</si>
  <si>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</si>
  <si>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</si>
  <si>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</si>
  <si>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</si>
  <si>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</si>
  <si>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</si>
  <si>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</si>
  <si>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</si>
  <si>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</si>
  <si>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</si>
  <si>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</si>
  <si>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</si>
  <si>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</si>
  <si>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</si>
  <si>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</si>
  <si>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</si>
  <si>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</si>
  <si>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</si>
  <si>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</si>
  <si>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</si>
  <si>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</si>
  <si>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</si>
  <si>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</si>
  <si>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</si>
  <si>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</si>
  <si>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</si>
  <si>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</si>
  <si>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</si>
  <si>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</si>
  <si>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</si>
  <si>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</si>
  <si>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</si>
  <si>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</si>
  <si>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</si>
  <si>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</si>
  <si>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</si>
  <si>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</si>
  <si>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</si>
  <si>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</si>
  <si>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</si>
  <si>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</si>
  <si>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</si>
  <si>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</si>
  <si>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</si>
  <si>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</si>
  <si>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</si>
  <si>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</si>
  <si>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</si>
  <si>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</si>
  <si>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</si>
  <si>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</si>
  <si>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</si>
  <si>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</si>
  <si>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</si>
  <si>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</si>
  <si>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</si>
  <si>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</si>
  <si>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</si>
  <si>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</si>
  <si>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</si>
  <si>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</si>
  <si>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</si>
  <si>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</si>
  <si>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</si>
  <si>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</si>
  <si>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</si>
  <si>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</si>
  <si>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</si>
  <si>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</si>
  <si>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</si>
  <si>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</si>
  <si>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</si>
  <si>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</si>
  <si>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</si>
  <si>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</si>
  <si>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</si>
  <si>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</si>
  <si>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</si>
  <si>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</si>
  <si>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</si>
  <si>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</si>
  <si>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</si>
  <si>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</si>
  <si>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</si>
  <si>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</si>
  <si>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</si>
  <si>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</si>
  <si>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</si>
  <si>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</si>
  <si>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</si>
  <si>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</si>
  <si>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</si>
  <si>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</si>
  <si>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</si>
  <si>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</si>
  <si>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</si>
  <si>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</si>
  <si>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</si>
  <si>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</si>
  <si>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</si>
  <si>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</si>
  <si>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</si>
  <si>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</si>
  <si>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</si>
  <si>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</si>
  <si>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</si>
  <si>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</si>
  <si>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</si>
  <si>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</si>
  <si>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</si>
  <si>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</si>
  <si>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</si>
  <si>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</si>
  <si>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</si>
  <si>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</si>
  <si>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</si>
  <si>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</si>
  <si>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</si>
  <si>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</si>
  <si>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</si>
  <si>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</si>
  <si>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</si>
  <si>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</si>
  <si>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</si>
  <si>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</si>
  <si>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</si>
  <si>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</si>
  <si>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</si>
  <si>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</si>
  <si>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</si>
  <si>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</si>
  <si>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</si>
  <si>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</si>
  <si>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</si>
  <si>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</si>
  <si>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</si>
  <si>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</si>
  <si>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</si>
  <si>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</si>
  <si>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</si>
  <si>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</si>
  <si>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</si>
  <si>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</si>
  <si>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</si>
  <si>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</si>
  <si>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</si>
  <si>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</si>
  <si>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</si>
  <si>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</si>
  <si>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</si>
  <si>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</si>
  <si>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</si>
  <si>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</si>
  <si>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</si>
  <si>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</si>
  <si>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</si>
  <si>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</si>
  <si>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</si>
  <si>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</si>
  <si>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</si>
  <si>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</si>
  <si>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</si>
  <si>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</si>
  <si>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</si>
  <si>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</si>
  <si>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</si>
  <si>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</si>
  <si>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</si>
  <si>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</si>
  <si>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</si>
  <si>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</si>
  <si>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</si>
  <si>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</si>
  <si>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</si>
  <si>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</si>
  <si>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</si>
  <si>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</si>
  <si>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</si>
  <si>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</si>
  <si>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</si>
  <si>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</si>
  <si>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</si>
  <si>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</si>
  <si>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</si>
  <si>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</si>
  <si>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</si>
  <si>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</si>
  <si>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</si>
  <si>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</si>
  <si>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</si>
  <si>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</si>
  <si>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</si>
  <si>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</si>
  <si>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</si>
  <si>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</si>
  <si>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</si>
  <si>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</si>
  <si>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</si>
  <si>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</si>
  <si>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</si>
  <si>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</si>
  <si>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</si>
  <si>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</si>
  <si>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</si>
  <si>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</si>
  <si>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</si>
  <si>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</si>
  <si>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</si>
  <si>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</si>
  <si>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</si>
  <si>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</si>
  <si>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</si>
  <si>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</si>
  <si>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</si>
  <si>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</si>
  <si>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</si>
  <si>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</si>
  <si>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</si>
  <si>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</si>
  <si>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</si>
  <si>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</si>
  <si>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</si>
  <si>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</si>
  <si>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</si>
  <si>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</si>
  <si>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</si>
  <si>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</si>
  <si>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</si>
  <si>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</si>
  <si>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</si>
  <si>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</si>
  <si>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</si>
  <si>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</si>
  <si>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</si>
  <si>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</si>
  <si>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</si>
  <si>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</si>
  <si>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</si>
  <si>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</si>
  <si>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</si>
  <si>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</si>
  <si>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</si>
  <si>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</si>
  <si>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</si>
  <si>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</si>
  <si>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</si>
  <si>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</si>
  <si>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</si>
  <si>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</si>
  <si>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</si>
  <si>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</si>
  <si>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</si>
  <si>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</si>
  <si>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</si>
  <si>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</si>
  <si>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</si>
  <si>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</si>
  <si>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</si>
  <si>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</si>
  <si>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</si>
  <si>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</si>
  <si>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</si>
  <si>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</si>
  <si>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</si>
  <si>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</si>
  <si>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</si>
  <si>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</si>
  <si>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</si>
  <si>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</si>
  <si>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</si>
  <si>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</si>
  <si>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</si>
  <si>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</si>
  <si>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</si>
  <si>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</si>
  <si>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</si>
  <si>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</si>
  <si>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</si>
  <si>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</si>
  <si>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</si>
  <si>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</si>
  <si>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</si>
  <si>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</si>
  <si>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</si>
  <si>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</si>
  <si>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</si>
  <si>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</si>
  <si>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</si>
  <si>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</si>
  <si>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</si>
  <si>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</si>
  <si>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</si>
  <si>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</si>
  <si>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</si>
  <si>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</si>
  <si>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</si>
  <si>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</si>
  <si>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</si>
  <si>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</si>
  <si>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</si>
  <si>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</si>
  <si>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</si>
  <si>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</si>
  <si>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</si>
  <si>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</si>
  <si>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</si>
  <si>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</si>
  <si>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</si>
  <si>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</si>
  <si>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</si>
  <si>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</si>
  <si>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</si>
  <si>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</si>
  <si>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</si>
  <si>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</si>
  <si>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</si>
  <si>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</si>
  <si>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</si>
  <si>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</si>
  <si>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</si>
  <si>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</si>
  <si>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</si>
  <si>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</si>
  <si>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</si>
  <si>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</si>
  <si>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</si>
  <si>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</si>
  <si>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</si>
  <si>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</si>
  <si>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</si>
  <si>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</si>
  <si>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</si>
  <si>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</si>
  <si>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</si>
  <si>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</si>
  <si>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</si>
  <si>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</si>
  <si>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</si>
  <si>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</si>
  <si>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</si>
  <si>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</si>
  <si>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</si>
  <si>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</si>
  <si>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</si>
  <si>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</si>
  <si>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</si>
  <si>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</si>
  <si>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</si>
  <si>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</si>
  <si>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</si>
  <si>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</si>
  <si>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</si>
  <si>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</si>
  <si>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</si>
  <si>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</si>
  <si>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</si>
  <si>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</si>
  <si>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</si>
  <si>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</si>
  <si>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</si>
  <si>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</si>
  <si>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</si>
  <si>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</si>
  <si>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</si>
  <si>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</si>
  <si>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</si>
  <si>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</si>
  <si>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</si>
  <si>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</si>
  <si>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</si>
  <si>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</si>
  <si>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</si>
  <si>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</si>
  <si>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</si>
  <si>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</si>
  <si>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</si>
  <si>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</si>
  <si>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</si>
  <si>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</si>
  <si>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</si>
  <si>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</si>
  <si>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</si>
  <si>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</si>
  <si>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</si>
  <si>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</si>
  <si>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</si>
  <si>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</si>
  <si>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</si>
  <si>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</si>
  <si>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</si>
  <si>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</si>
  <si>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</si>
  <si>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</si>
  <si>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</si>
  <si>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</si>
  <si>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</si>
  <si>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</si>
  <si>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</si>
  <si>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</si>
  <si>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</si>
  <si>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</si>
  <si>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</si>
  <si>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</si>
  <si>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</si>
  <si>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</si>
  <si>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</si>
  <si>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</si>
  <si>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</si>
  <si>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</si>
  <si>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</si>
  <si>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</si>
  <si>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</si>
  <si>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</si>
  <si>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</si>
  <si>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</si>
  <si>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</si>
  <si>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</si>
  <si>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</si>
  <si>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</si>
  <si>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</si>
  <si>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</si>
  <si>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</si>
  <si>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</si>
  <si>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</si>
  <si>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</si>
  <si>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</si>
  <si>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</si>
  <si>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</si>
  <si>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</si>
  <si>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</si>
  <si>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</si>
  <si>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</si>
  <si>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</si>
  <si>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</si>
  <si>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</si>
  <si>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</si>
  <si>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</si>
  <si>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</si>
  <si>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</si>
  <si>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</si>
  <si>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</si>
  <si>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</si>
  <si>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</si>
  <si>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</si>
  <si>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</si>
  <si>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</si>
  <si>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</si>
  <si>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</si>
  <si>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</si>
  <si>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</si>
  <si>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</si>
  <si>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</si>
  <si>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</si>
  <si>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</si>
  <si>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</si>
  <si>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</si>
  <si>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</si>
  <si>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</si>
  <si>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</si>
  <si>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</si>
  <si>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</si>
  <si>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</si>
  <si>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</si>
  <si>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</si>
  <si>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</si>
  <si>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</si>
  <si>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</si>
  <si>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</si>
  <si>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</si>
  <si>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</si>
  <si>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</si>
  <si>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</si>
  <si>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</si>
  <si>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</si>
  <si>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</si>
  <si>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</si>
  <si>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</si>
  <si>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</si>
  <si>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</si>
  <si>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</si>
  <si>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</si>
  <si>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</si>
  <si>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</si>
  <si>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</si>
  <si>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</si>
  <si>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</si>
  <si>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</si>
  <si>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</si>
  <si>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</si>
  <si>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</si>
  <si>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</si>
  <si>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</si>
  <si>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</si>
  <si>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</si>
  <si>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</si>
  <si>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</si>
  <si>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</si>
  <si>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</si>
  <si>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</si>
  <si>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</si>
  <si>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</si>
  <si>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</si>
  <si>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</si>
  <si>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</si>
  <si>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</si>
  <si>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</si>
  <si>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</si>
  <si>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</si>
  <si>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</si>
  <si>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</si>
  <si>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</si>
  <si>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</si>
  <si>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</si>
  <si>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</si>
  <si>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</si>
  <si>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</si>
  <si>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</si>
  <si>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</si>
  <si>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</si>
  <si>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</si>
  <si>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</si>
  <si>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</si>
  <si>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</si>
  <si>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</si>
  <si>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</si>
  <si>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</si>
  <si>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</si>
  <si>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</si>
  <si>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</si>
  <si>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</si>
  <si>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</si>
  <si>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</si>
  <si>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</si>
  <si>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</si>
  <si>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</si>
  <si>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</si>
  <si>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</si>
  <si>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</si>
  <si>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</si>
  <si>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</si>
  <si>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</si>
  <si>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</si>
  <si>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</si>
  <si>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</si>
  <si>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</si>
  <si>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</si>
  <si>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</si>
  <si>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</si>
  <si>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</si>
  <si>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</si>
  <si>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</si>
  <si>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</si>
  <si>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</si>
  <si>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</si>
  <si>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</si>
  <si>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</si>
  <si>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</si>
  <si>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</si>
  <si>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</si>
  <si>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</si>
  <si>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</si>
  <si>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</si>
  <si>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</si>
  <si>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</si>
  <si>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</si>
  <si>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</si>
  <si>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</si>
  <si>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</si>
  <si>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</si>
  <si>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</si>
  <si>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</si>
  <si>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</si>
  <si>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</si>
  <si>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</si>
  <si>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</si>
  <si>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</si>
  <si>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</si>
  <si>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</si>
  <si>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</si>
  <si>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</si>
  <si>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</si>
  <si>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</si>
  <si>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</si>
  <si>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</si>
  <si>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</si>
  <si>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</si>
  <si>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</si>
  <si>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</si>
  <si>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</si>
  <si>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</si>
  <si>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</si>
  <si>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</si>
  <si>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</si>
  <si>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</si>
  <si>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</si>
  <si>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</si>
  <si>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</si>
  <si>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</si>
  <si>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</si>
  <si>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</si>
  <si>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</si>
  <si>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</si>
  <si>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</si>
  <si>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</si>
  <si>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</si>
  <si>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</si>
  <si>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</si>
  <si>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</si>
  <si>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</si>
  <si>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</si>
  <si>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</si>
  <si>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</si>
  <si>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</si>
  <si>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</si>
  <si>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</si>
  <si>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</si>
  <si>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</si>
  <si>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</si>
  <si>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</si>
  <si>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</si>
  <si>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</si>
  <si>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</si>
  <si>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</si>
  <si>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</si>
  <si>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</si>
  <si>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</si>
  <si>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</si>
  <si>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</si>
  <si>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</si>
  <si>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</si>
  <si>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</si>
  <si>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</si>
  <si>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</si>
  <si>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</si>
  <si>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</si>
  <si>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</si>
  <si>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</si>
  <si>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</si>
  <si>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</si>
  <si>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</si>
  <si>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</si>
  <si>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</si>
  <si>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</si>
  <si>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</si>
  <si>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</si>
  <si>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</si>
  <si>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</si>
  <si>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</si>
  <si>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</si>
  <si>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</si>
  <si>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</si>
  <si>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</si>
  <si>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</si>
  <si>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</si>
  <si>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</si>
  <si>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</si>
  <si>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</si>
  <si>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</si>
  <si>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</si>
  <si>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</si>
  <si>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</si>
  <si>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</si>
  <si>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</si>
  <si>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</si>
  <si>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</si>
  <si>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</si>
  <si>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</si>
  <si>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</si>
  <si>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</si>
  <si>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</si>
  <si>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</si>
  <si>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</si>
  <si>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</si>
  <si>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</si>
  <si>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</si>
  <si>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</si>
  <si>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</si>
  <si>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</si>
  <si>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</si>
  <si>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</si>
  <si>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</si>
  <si>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</si>
  <si>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</si>
  <si>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</si>
  <si>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</si>
  <si>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</si>
  <si>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</si>
  <si>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</si>
  <si>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</si>
  <si>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</si>
  <si>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</si>
  <si>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</si>
  <si>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</si>
  <si>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</si>
  <si>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</si>
  <si>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</si>
  <si>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</si>
  <si>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</si>
  <si>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</si>
  <si>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</si>
  <si>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</si>
  <si>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</si>
  <si>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</si>
  <si>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</si>
  <si>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</si>
  <si>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</si>
  <si>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</si>
  <si>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</si>
  <si>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</si>
  <si>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</si>
  <si>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</si>
  <si>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</si>
  <si>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</si>
  <si>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</si>
  <si>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</si>
  <si>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</si>
  <si>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</si>
  <si>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</si>
  <si>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</si>
  <si>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</si>
  <si>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</si>
  <si>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</si>
  <si>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</si>
  <si>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</si>
  <si>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</si>
  <si>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</si>
  <si>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</si>
  <si>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</si>
  <si>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</si>
  <si>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</si>
  <si>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</si>
  <si>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</si>
  <si>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</si>
  <si>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</si>
  <si>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</si>
  <si>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</si>
  <si>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</si>
  <si>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</si>
  <si>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</si>
  <si>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</si>
  <si>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</si>
  <si>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</si>
  <si>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</si>
  <si>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</si>
  <si>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</si>
  <si>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</si>
  <si>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</si>
  <si>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</si>
  <si>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</si>
  <si>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</si>
  <si>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</si>
  <si>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</si>
  <si>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</si>
  <si>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</si>
  <si>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</si>
  <si>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</si>
  <si>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</si>
  <si>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</si>
  <si>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</si>
  <si>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</si>
  <si>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</si>
  <si>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</si>
  <si>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</si>
  <si>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</si>
  <si>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</si>
  <si>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</si>
  <si>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</si>
  <si>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</si>
  <si>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</si>
  <si>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</si>
  <si>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</si>
  <si>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</si>
  <si>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</si>
  <si>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</si>
  <si>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</si>
  <si>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</si>
  <si>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</si>
  <si>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</si>
  <si>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</si>
  <si>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</si>
  <si>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</si>
  <si>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</si>
  <si>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</si>
  <si>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</si>
  <si>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</si>
  <si>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</si>
  <si>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</si>
  <si>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</si>
  <si>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</si>
  <si>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</si>
  <si>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</si>
  <si>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</si>
  <si>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</si>
  <si>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</si>
  <si>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</si>
  <si>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</si>
  <si>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</si>
  <si>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</si>
  <si>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</si>
  <si>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</si>
  <si>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</si>
  <si>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</si>
  <si>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</si>
  <si>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</si>
  <si>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</si>
  <si>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</si>
  <si>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</si>
  <si>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</si>
  <si>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</si>
  <si>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</si>
  <si>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</si>
  <si>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</si>
  <si>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</si>
  <si>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</si>
  <si>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</si>
  <si>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</si>
  <si>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</si>
  <si>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</si>
  <si>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</si>
  <si>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</si>
  <si>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</si>
  <si>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</si>
  <si>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</si>
  <si>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</si>
  <si>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</si>
  <si>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</si>
  <si>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</si>
  <si>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</si>
  <si>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</si>
  <si>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</si>
  <si>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</si>
  <si>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</si>
  <si>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</si>
  <si>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</si>
  <si>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</si>
  <si>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</si>
  <si>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</si>
  <si>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</si>
  <si>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</si>
  <si>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</si>
  <si>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</si>
  <si>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</si>
  <si>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</si>
  <si>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</si>
  <si>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</si>
  <si>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</si>
  <si>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</si>
  <si>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</si>
  <si>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</si>
  <si>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</si>
  <si>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</si>
  <si>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</si>
  <si>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</si>
  <si>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</si>
  <si>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</si>
  <si>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</si>
  <si>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</si>
  <si>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</si>
  <si>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</si>
  <si>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</si>
  <si>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</si>
  <si>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</si>
  <si>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</si>
  <si>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</si>
  <si>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</si>
  <si>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</si>
  <si>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</si>
  <si>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</si>
  <si>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</si>
  <si>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</si>
  <si>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</si>
  <si>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</si>
  <si>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</si>
  <si>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</si>
  <si>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</si>
  <si>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</si>
  <si>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</si>
  <si>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</si>
  <si>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</si>
  <si>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</si>
  <si>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</si>
  <si>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</si>
  <si>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</si>
  <si>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</si>
  <si>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</si>
  <si>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</si>
  <si>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</si>
  <si>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</si>
  <si>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</si>
  <si>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</si>
  <si>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</si>
  <si>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</si>
  <si>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</si>
  <si>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</si>
  <si>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</si>
  <si>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</si>
  <si>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</si>
  <si>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</si>
  <si>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</si>
  <si>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</si>
  <si>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</si>
  <si>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</si>
  <si>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</si>
  <si>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</si>
  <si>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</si>
  <si>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</si>
  <si>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</si>
  <si>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</si>
  <si>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</si>
  <si>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</si>
  <si>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</si>
  <si>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</si>
  <si>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</si>
  <si>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</si>
  <si>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</si>
  <si>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</si>
  <si>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</si>
  <si>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</si>
  <si>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</si>
  <si>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</si>
  <si>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</si>
  <si>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</si>
  <si>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</si>
  <si>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</si>
  <si>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</si>
  <si>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</si>
  <si>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</si>
  <si>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</si>
  <si>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</si>
  <si>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</si>
  <si>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</si>
  <si>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</si>
  <si>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</si>
  <si>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</si>
  <si>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</si>
  <si>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</si>
  <si>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</si>
  <si>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</si>
  <si>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</si>
  <si>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</si>
  <si>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</si>
  <si>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</si>
  <si>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</si>
  <si>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</si>
  <si>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</si>
  <si>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</si>
  <si>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</si>
  <si>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</si>
  <si>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</si>
  <si>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</si>
  <si>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</si>
  <si>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</si>
  <si>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</si>
  <si>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</si>
  <si>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</si>
  <si>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</si>
  <si>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</si>
  <si>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</si>
  <si>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</si>
  <si>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</si>
  <si>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</si>
  <si>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</si>
  <si>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</si>
  <si>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</si>
  <si>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</si>
  <si>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</si>
  <si>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</si>
  <si>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</si>
  <si>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</si>
  <si>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</si>
  <si>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</si>
  <si>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</si>
  <si>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</si>
  <si>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</si>
  <si>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</si>
  <si>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</si>
  <si>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</si>
  <si>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</si>
  <si>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</si>
  <si>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</si>
  <si>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</si>
  <si>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</si>
  <si>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</si>
  <si>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</si>
  <si>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</si>
  <si>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</si>
  <si>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</si>
  <si>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</si>
  <si>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</si>
  <si>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</si>
  <si>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</si>
  <si>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</si>
  <si>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</si>
  <si>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</si>
  <si>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</si>
  <si>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</si>
  <si>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</si>
  <si>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</si>
  <si>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</si>
  <si>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</si>
  <si>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</si>
  <si>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</si>
  <si>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</si>
  <si>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</si>
  <si>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</si>
  <si>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</si>
  <si>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</si>
  <si>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</si>
  <si>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</si>
  <si>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</si>
  <si>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</si>
  <si>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</si>
  <si>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</si>
  <si>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</si>
  <si>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</si>
  <si>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</si>
  <si>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</si>
  <si>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</si>
  <si>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</si>
  <si>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</si>
  <si>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</si>
  <si>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</si>
  <si>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</si>
  <si>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</si>
  <si>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</si>
  <si>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</si>
  <si>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</si>
  <si>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</si>
  <si>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</si>
  <si>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</si>
  <si>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</si>
  <si>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</si>
  <si>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</si>
  <si>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</si>
  <si>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</si>
  <si>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</si>
  <si>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</si>
  <si>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</si>
  <si>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</si>
  <si>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</si>
  <si>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</si>
  <si>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</si>
  <si>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</si>
  <si>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</si>
  <si>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</si>
  <si>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</si>
  <si>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</si>
  <si>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</si>
  <si>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</si>
  <si>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</si>
  <si>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</si>
  <si>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</si>
  <si>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</si>
  <si>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</si>
  <si>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</si>
  <si>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</si>
  <si>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</si>
  <si>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</si>
  <si>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</si>
  <si>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</si>
  <si>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</si>
  <si>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</si>
  <si>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</si>
  <si>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</si>
  <si>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</si>
  <si>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</si>
  <si>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</si>
  <si>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</si>
  <si>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</si>
  <si>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</si>
  <si>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</si>
  <si>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</si>
  <si>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</si>
  <si>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</si>
  <si>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</si>
  <si>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</si>
  <si>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</si>
  <si>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</si>
  <si>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</si>
  <si>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</si>
  <si>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</si>
  <si>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</si>
  <si>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</si>
  <si>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</si>
  <si>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</si>
  <si>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</si>
  <si>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</si>
  <si>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</si>
  <si>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</si>
  <si>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</si>
  <si>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</si>
  <si>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</si>
  <si>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</si>
  <si>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</si>
  <si>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</si>
  <si>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</si>
  <si>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</si>
  <si>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</si>
  <si>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</si>
  <si>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</si>
  <si>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</si>
  <si>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</si>
  <si>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</si>
  <si>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</si>
  <si>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</si>
  <si>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</si>
  <si>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</si>
  <si>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</si>
  <si>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</si>
  <si>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</si>
  <si>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</si>
  <si>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</si>
  <si>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</si>
  <si>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</si>
  <si>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</si>
  <si>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</si>
  <si>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</si>
  <si>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</si>
  <si>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</si>
  <si>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</si>
  <si>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</si>
  <si>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</si>
  <si>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</si>
  <si>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</si>
  <si>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</si>
  <si>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</si>
  <si>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</si>
  <si>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</si>
  <si>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</si>
  <si>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</si>
  <si>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</si>
  <si>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</si>
  <si>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</si>
  <si>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</si>
  <si>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</si>
  <si>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</si>
  <si>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</si>
  <si>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</si>
  <si>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</si>
  <si>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</si>
  <si>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</si>
  <si>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</si>
  <si>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</si>
  <si>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</si>
  <si>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</si>
  <si>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</si>
  <si>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</si>
  <si>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</si>
  <si>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</si>
  <si>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</si>
  <si>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</si>
  <si>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</si>
  <si>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</si>
  <si>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</si>
  <si>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</si>
  <si>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</si>
  <si>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</si>
  <si>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</si>
  <si>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</si>
  <si>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</si>
  <si>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</si>
  <si>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</si>
  <si>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</si>
  <si>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</si>
  <si>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</si>
  <si>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</si>
  <si>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</si>
  <si>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</si>
  <si>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</si>
  <si>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</si>
  <si>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</si>
  <si>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</si>
  <si>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</si>
  <si>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</si>
  <si>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</si>
  <si>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</si>
  <si>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</si>
  <si>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</si>
  <si>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</si>
  <si>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</si>
  <si>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</si>
  <si>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</si>
  <si>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</si>
  <si>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</si>
  <si>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</si>
  <si>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</si>
  <si>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</si>
  <si>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</si>
  <si>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</si>
  <si>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</si>
  <si>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</si>
  <si>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</si>
  <si>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</si>
  <si>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</si>
  <si>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</si>
  <si>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</si>
  <si>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</si>
  <si>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</si>
  <si>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</si>
  <si>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</si>
  <si>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</si>
  <si>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</si>
  <si>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</si>
  <si>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</si>
  <si>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</si>
  <si>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</si>
  <si>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</si>
  <si>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</si>
  <si>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</si>
  <si>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</si>
  <si>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</si>
  <si>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</si>
  <si>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</si>
  <si>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</si>
  <si>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</si>
  <si>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</si>
  <si>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</si>
  <si>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</si>
  <si>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</si>
  <si>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</si>
  <si>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</si>
  <si>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</si>
  <si>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</si>
  <si>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</si>
  <si>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</si>
  <si>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</si>
  <si>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</si>
  <si>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</si>
  <si>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</si>
  <si>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</si>
  <si>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</si>
  <si>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</si>
  <si>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</si>
  <si>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</si>
  <si>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</si>
  <si>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</si>
  <si>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</si>
  <si>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</si>
  <si>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</si>
  <si>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</si>
  <si>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</si>
  <si>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</si>
  <si>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</si>
  <si>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</si>
  <si>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</si>
  <si>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</si>
  <si>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</si>
  <si>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</si>
  <si>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</si>
  <si>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</si>
  <si>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</si>
  <si>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</si>
  <si>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</si>
  <si>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</si>
  <si>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</si>
  <si>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</si>
  <si>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</si>
  <si>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</si>
  <si>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</si>
  <si>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</si>
  <si>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</si>
  <si>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</si>
  <si>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</si>
  <si>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</si>
  <si>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</si>
  <si>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</si>
  <si>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</si>
  <si>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</si>
  <si>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</si>
  <si>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</si>
  <si>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</si>
  <si>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</si>
  <si>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</si>
  <si>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</si>
  <si>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</si>
  <si>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</si>
  <si>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</si>
  <si>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</si>
  <si>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</si>
  <si>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</si>
  <si>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</si>
  <si>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</si>
  <si>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</si>
  <si>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</si>
  <si>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</si>
  <si>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</si>
  <si>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</si>
  <si>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</si>
  <si>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</si>
  <si>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</si>
  <si>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</si>
  <si>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</si>
  <si>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</si>
  <si>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</si>
  <si>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</si>
  <si>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</si>
  <si>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</si>
  <si>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</si>
  <si>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</si>
  <si>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</si>
  <si>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</si>
  <si>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</si>
  <si>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</si>
  <si>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</si>
  <si>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</si>
  <si>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</si>
  <si>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</si>
  <si>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</si>
  <si>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</si>
  <si>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</si>
  <si>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</si>
  <si>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</si>
  <si>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</si>
  <si>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</si>
  <si>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</si>
  <si>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</si>
  <si>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</si>
  <si>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</si>
  <si>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</si>
  <si>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</si>
  <si>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</si>
  <si>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</si>
  <si>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</si>
  <si>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</si>
  <si>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</si>
  <si>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</si>
  <si>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</si>
  <si>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</si>
  <si>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</si>
  <si>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</si>
  <si>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</si>
  <si>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</si>
  <si>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</si>
  <si>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</si>
  <si>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</si>
  <si>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</si>
  <si>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</si>
  <si>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</si>
  <si>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</si>
  <si>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</si>
  <si>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</si>
  <si>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</si>
  <si>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</si>
  <si>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</si>
  <si>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</si>
  <si>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</si>
  <si>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</si>
  <si>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</si>
  <si>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</si>
  <si>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</si>
  <si>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</si>
  <si>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</si>
  <si>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</si>
  <si>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</si>
  <si>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</si>
  <si>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</si>
  <si>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</si>
  <si>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</si>
  <si>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</si>
  <si>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</si>
  <si>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</si>
  <si>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</si>
  <si>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</si>
  <si>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</si>
  <si>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</si>
  <si>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</si>
  <si>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</si>
  <si>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</si>
  <si>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</si>
  <si>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</si>
  <si>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</si>
  <si>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</si>
  <si>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</si>
  <si>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</si>
  <si>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</si>
  <si>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</si>
  <si>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</si>
  <si>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</si>
  <si>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</si>
  <si>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</si>
  <si>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</si>
  <si>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</si>
  <si>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</si>
  <si>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</si>
  <si>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</si>
  <si>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</si>
  <si>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</si>
  <si>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</si>
  <si>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</si>
  <si>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</si>
  <si>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</si>
  <si>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</si>
  <si>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</si>
  <si>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</si>
  <si>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</si>
  <si>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</si>
  <si>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</si>
  <si>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</si>
  <si>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</si>
  <si>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</si>
  <si>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</si>
  <si>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</si>
  <si>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</si>
  <si>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</si>
  <si>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</si>
  <si>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</si>
  <si>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</si>
  <si>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</si>
  <si>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</si>
  <si>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</si>
  <si>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</si>
  <si>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</si>
  <si>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</si>
  <si>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</si>
  <si>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</si>
  <si>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</si>
  <si>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</si>
  <si>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</si>
  <si>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</si>
  <si>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</si>
  <si>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</si>
  <si>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</si>
  <si>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</si>
  <si>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</si>
  <si>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</si>
  <si>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</si>
  <si>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</si>
  <si>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</si>
  <si>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</si>
  <si>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</si>
  <si>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</si>
  <si>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</si>
  <si>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</si>
  <si>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</si>
  <si>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</si>
  <si>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</si>
  <si>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</si>
  <si>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</si>
  <si>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</si>
  <si>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</si>
  <si>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</si>
  <si>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</si>
  <si>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</si>
  <si>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</si>
  <si>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</si>
  <si>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</si>
  <si>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</si>
  <si>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</si>
  <si>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</si>
  <si>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</si>
  <si>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</si>
  <si>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</si>
  <si>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</si>
  <si>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</si>
  <si>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</si>
  <si>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</si>
  <si>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</si>
  <si>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</si>
  <si>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</si>
  <si>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</si>
  <si>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</si>
  <si>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</si>
  <si>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</si>
  <si>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</si>
  <si>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</si>
  <si>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</si>
  <si>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</si>
  <si>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</si>
  <si>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</si>
  <si>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</si>
  <si>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</si>
  <si>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</si>
  <si>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</si>
  <si>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</si>
  <si>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</si>
  <si>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</si>
  <si>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</si>
  <si>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</si>
  <si>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</si>
  <si>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</si>
  <si>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</si>
  <si>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</si>
  <si>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</si>
  <si>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</si>
  <si>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</si>
  <si>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</si>
  <si>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</si>
  <si>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</si>
  <si>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</si>
  <si>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</si>
  <si>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</si>
  <si>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</si>
  <si>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</si>
  <si>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</si>
  <si>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</si>
  <si>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</si>
  <si>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</si>
  <si>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</si>
  <si>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</si>
  <si>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</si>
  <si>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</si>
  <si>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</si>
  <si>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</si>
  <si>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</si>
  <si>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</si>
  <si>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</si>
  <si>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</si>
  <si>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</si>
  <si>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</si>
  <si>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</si>
  <si>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</si>
  <si>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</si>
  <si>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</si>
  <si>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</si>
  <si>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</si>
  <si>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</si>
  <si>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</si>
  <si>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</si>
  <si>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</si>
  <si>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</si>
  <si>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</si>
  <si>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</si>
  <si>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</si>
  <si>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</si>
  <si>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</si>
  <si>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</si>
  <si>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</si>
  <si>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</si>
  <si>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</si>
  <si>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</si>
  <si>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</si>
  <si>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</si>
  <si>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</si>
  <si>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</si>
  <si>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</si>
  <si>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</si>
  <si>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</si>
  <si>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</si>
  <si>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</si>
  <si>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</si>
  <si>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</si>
  <si>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</si>
  <si>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</si>
  <si>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</si>
  <si>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</si>
  <si>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</si>
  <si>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</si>
  <si>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</si>
  <si>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</si>
  <si>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</si>
  <si>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</si>
  <si>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</si>
  <si>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</si>
  <si>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</si>
  <si>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</si>
  <si>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</si>
  <si>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</si>
  <si>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</si>
  <si>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</si>
  <si>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</si>
  <si>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</si>
  <si>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</si>
  <si>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</si>
  <si>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</si>
  <si>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</si>
  <si>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</si>
  <si>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</si>
  <si>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</si>
  <si>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</si>
  <si>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</si>
  <si>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</si>
  <si>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</si>
  <si>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</si>
  <si>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</si>
  <si>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</si>
  <si>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</si>
  <si>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</si>
  <si>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</si>
  <si>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</si>
  <si>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</si>
  <si>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</si>
  <si>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</si>
  <si>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</si>
  <si>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</si>
  <si>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</si>
  <si>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</si>
  <si>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</si>
  <si>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</si>
  <si>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</si>
  <si>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</si>
  <si>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</si>
  <si>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</si>
  <si>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</si>
  <si>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</si>
  <si>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</si>
  <si>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</si>
  <si>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</si>
  <si>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</si>
  <si>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</si>
  <si>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</si>
  <si>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</si>
  <si>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</si>
  <si>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</si>
  <si>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</si>
  <si>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</si>
  <si>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</si>
  <si>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</si>
  <si>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</si>
  <si>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</si>
  <si>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</si>
  <si>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</si>
  <si>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</si>
  <si>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</si>
  <si>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</si>
  <si>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</si>
  <si>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</si>
  <si>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</si>
  <si>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</si>
  <si>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</si>
  <si>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</si>
  <si>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</si>
  <si>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</si>
  <si>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</si>
  <si>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</si>
  <si>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</si>
  <si>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</si>
  <si>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</si>
  <si>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</si>
  <si>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</si>
  <si>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</si>
  <si>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</si>
  <si>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</si>
  <si>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</si>
  <si>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</si>
  <si>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</si>
  <si>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</si>
  <si>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</si>
  <si>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</si>
  <si>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</si>
  <si>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</si>
  <si>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</si>
  <si>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</si>
  <si>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</si>
  <si>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</si>
  <si>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</si>
  <si>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</si>
  <si>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</si>
  <si>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</si>
  <si>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</si>
  <si>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</si>
  <si>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</si>
  <si>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</si>
  <si>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</si>
  <si>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</si>
  <si>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</si>
  <si>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</si>
  <si>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</si>
  <si>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</si>
  <si>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</si>
  <si>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</si>
  <si>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</si>
  <si>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</si>
  <si>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</si>
  <si>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</si>
  <si>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</si>
  <si>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</si>
  <si>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</si>
  <si>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</si>
  <si>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</si>
  <si>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</si>
  <si>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</si>
  <si>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</si>
  <si>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</si>
  <si>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</si>
  <si>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</si>
  <si>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</si>
  <si>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</si>
  <si>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</si>
  <si>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</si>
  <si>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</si>
  <si>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</si>
  <si>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</si>
  <si>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</si>
  <si>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</si>
  <si>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</si>
  <si>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</si>
  <si>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</si>
  <si>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</si>
  <si>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</si>
  <si>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</si>
  <si>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</si>
  <si>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</si>
  <si>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</si>
  <si>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</si>
  <si>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</si>
  <si>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</si>
  <si>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</si>
  <si>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</si>
  <si>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</si>
  <si>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</si>
  <si>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</si>
  <si>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</si>
  <si>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</si>
  <si>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</si>
  <si>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</si>
  <si>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</si>
  <si>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</si>
  <si>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</si>
  <si>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</si>
  <si>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</si>
  <si>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</si>
  <si>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</si>
  <si>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</si>
  <si>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</si>
  <si>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</si>
  <si>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</si>
  <si>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</si>
  <si>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</si>
  <si>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</si>
  <si>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</si>
  <si>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</si>
  <si>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</si>
  <si>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</si>
  <si>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</si>
  <si>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</si>
  <si>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</si>
  <si>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</si>
  <si>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</si>
  <si>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</si>
  <si>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</si>
  <si>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</si>
  <si>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</si>
  <si>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</si>
  <si>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</si>
  <si>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</si>
  <si>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</si>
  <si>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</si>
  <si>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</si>
  <si>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</si>
  <si>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</si>
  <si>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</si>
  <si>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</si>
  <si>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</si>
  <si>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</si>
  <si>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</si>
  <si>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</si>
  <si>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</si>
  <si>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</si>
  <si>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</si>
  <si>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</si>
  <si>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</si>
  <si>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</si>
  <si>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</si>
  <si>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</si>
  <si>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</si>
  <si>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</si>
  <si>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</si>
  <si>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</si>
  <si>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</si>
  <si>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</si>
  <si>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</si>
  <si>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</si>
  <si>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</si>
  <si>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</si>
  <si>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</si>
  <si>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</si>
  <si>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</si>
  <si>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</si>
  <si>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</si>
  <si>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</si>
  <si>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</si>
  <si>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</si>
  <si>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</si>
  <si>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</si>
  <si>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</si>
  <si>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</si>
  <si>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</si>
  <si>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</si>
  <si>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</si>
  <si>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</si>
  <si>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</si>
  <si>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</si>
  <si>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</si>
  <si>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</si>
  <si>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</si>
  <si>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</si>
  <si>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</si>
  <si>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</si>
  <si>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</si>
  <si>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</si>
  <si>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</si>
  <si>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</si>
  <si>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</si>
  <si>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</si>
  <si>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</si>
  <si>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</si>
  <si>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</si>
  <si>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</si>
  <si>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</si>
  <si>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</si>
  <si>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</si>
  <si>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</si>
  <si>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</si>
  <si>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</si>
  <si>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</si>
  <si>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</si>
  <si>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</si>
  <si>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</si>
  <si>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</si>
  <si>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</si>
  <si>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</si>
  <si>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</si>
  <si>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</si>
  <si>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</si>
  <si>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</si>
  <si>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</si>
  <si>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</si>
  <si>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</si>
  <si>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</si>
  <si>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</si>
  <si>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</si>
  <si>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</si>
  <si>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</si>
  <si>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</si>
  <si>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</si>
  <si>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</si>
  <si>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</si>
  <si>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</si>
  <si>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</si>
  <si>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</si>
  <si>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</si>
  <si>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</si>
  <si>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</si>
  <si>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</si>
  <si>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</si>
  <si>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</si>
  <si>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</si>
  <si>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</si>
  <si>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</si>
  <si>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</si>
  <si>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</si>
  <si>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</si>
  <si>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</si>
  <si>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</si>
  <si>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</si>
  <si>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</si>
  <si>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</si>
  <si>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</si>
  <si>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</si>
  <si>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</si>
  <si>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</si>
  <si>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</si>
  <si>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</si>
  <si>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</si>
  <si>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</si>
  <si>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</si>
  <si>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</si>
  <si>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</si>
  <si>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</si>
  <si>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</si>
  <si>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</si>
  <si>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</si>
  <si>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</si>
  <si>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</si>
  <si>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</si>
  <si>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</si>
  <si>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</si>
  <si>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</si>
  <si>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</si>
  <si>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</si>
  <si>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</si>
  <si>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</si>
  <si>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</si>
  <si>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</si>
  <si>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</si>
  <si>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</si>
  <si>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</si>
  <si>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</si>
  <si>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</si>
  <si>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</si>
  <si>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</si>
  <si>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</si>
  <si>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</si>
  <si>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</si>
  <si>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</si>
  <si>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</si>
  <si>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</si>
  <si>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</si>
  <si>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</si>
  <si>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</si>
  <si>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</si>
  <si>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</si>
  <si>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</si>
  <si>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</si>
  <si>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</si>
  <si>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</si>
  <si>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</si>
  <si>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</si>
  <si>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</si>
  <si>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</si>
  <si>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</si>
  <si>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</si>
  <si>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</si>
  <si>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</si>
  <si>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</si>
  <si>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</si>
  <si>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</si>
  <si>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</si>
  <si>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</si>
  <si>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</si>
  <si>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</si>
  <si>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</si>
  <si>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</si>
  <si>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</si>
  <si>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</si>
  <si>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</si>
  <si>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</si>
  <si>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</si>
  <si>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</si>
  <si>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</si>
  <si>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</si>
  <si>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</si>
  <si>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</si>
  <si>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</si>
  <si>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</si>
  <si>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</si>
  <si>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</si>
  <si>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</si>
  <si>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</si>
  <si>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</si>
  <si>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</si>
  <si>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</si>
  <si>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</si>
  <si>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</si>
  <si>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</si>
  <si>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</si>
  <si>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</si>
  <si>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</si>
  <si>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</si>
  <si>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</si>
  <si>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</si>
  <si>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</si>
  <si>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</si>
  <si>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</si>
  <si>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</si>
  <si>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</si>
  <si>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</si>
  <si>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</si>
  <si>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</si>
  <si>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</si>
  <si>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</si>
  <si>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</si>
  <si>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</si>
  <si>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</si>
  <si>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</si>
  <si>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</si>
  <si>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</si>
  <si>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</si>
  <si>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</si>
  <si>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</si>
  <si>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</si>
  <si>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</si>
  <si>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</si>
  <si>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</si>
  <si>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</si>
  <si>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</si>
  <si>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</si>
  <si>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</si>
  <si>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</si>
  <si>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</si>
  <si>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</si>
  <si>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</si>
  <si>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</si>
  <si>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</si>
  <si>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</si>
  <si>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</si>
  <si>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</si>
  <si>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</si>
  <si>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</si>
  <si>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</si>
  <si>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</si>
  <si>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</si>
  <si>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</si>
  <si>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</si>
  <si>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</si>
  <si>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</si>
  <si>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</si>
  <si>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</si>
  <si>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</si>
  <si>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</si>
  <si>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</si>
  <si>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</si>
  <si>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</si>
  <si>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</si>
  <si>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</si>
  <si>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</si>
  <si>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</si>
  <si>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</si>
  <si>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</si>
  <si>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</si>
  <si>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</si>
  <si>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</si>
  <si>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</si>
  <si>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</si>
  <si>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</si>
  <si>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</si>
  <si>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</si>
  <si>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</si>
  <si>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</si>
  <si>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</si>
  <si>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</si>
  <si>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</si>
  <si>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</si>
  <si>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</si>
  <si>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</si>
  <si>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</si>
  <si>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</si>
  <si>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</si>
  <si>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</si>
  <si>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</si>
  <si>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</si>
  <si>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</si>
  <si>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</si>
  <si>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</si>
  <si>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</si>
  <si>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</si>
  <si>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</si>
  <si>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</si>
  <si>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</si>
  <si>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</si>
  <si>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</si>
  <si>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</si>
  <si>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</si>
  <si>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</si>
  <si>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</si>
  <si>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</si>
  <si>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</si>
  <si>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</si>
  <si>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</si>
  <si>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</si>
  <si>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</si>
  <si>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</si>
  <si>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</si>
  <si>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</si>
  <si>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</si>
  <si>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</si>
  <si>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</si>
  <si>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</si>
  <si>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</si>
  <si>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</si>
  <si>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</si>
  <si>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</si>
  <si>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</si>
  <si>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</si>
  <si>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</si>
  <si>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</si>
  <si>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</si>
  <si>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</si>
  <si>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</si>
  <si>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</si>
  <si>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</si>
  <si>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</si>
  <si>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</si>
  <si>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</si>
  <si>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</si>
  <si>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</si>
  <si>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</si>
  <si>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</si>
  <si>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</si>
  <si>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</si>
  <si>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</si>
  <si>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</si>
  <si>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</si>
  <si>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</si>
  <si>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</si>
  <si>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</si>
  <si>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</si>
  <si>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</si>
  <si>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</si>
  <si>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</si>
  <si>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</si>
  <si>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</si>
  <si>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</si>
  <si>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</si>
  <si>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</si>
  <si>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</si>
  <si>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</si>
  <si>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</si>
  <si>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</si>
  <si>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</si>
  <si>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</si>
  <si>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</si>
  <si>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</si>
  <si>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</si>
  <si>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</si>
  <si>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</si>
  <si>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</si>
  <si>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</si>
  <si>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</si>
  <si>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</si>
  <si>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</si>
  <si>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</si>
  <si>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</si>
  <si>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</si>
  <si>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</si>
  <si>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</si>
  <si>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</si>
  <si>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</si>
  <si>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</si>
  <si>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</si>
  <si>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</si>
  <si>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</si>
  <si>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</si>
  <si>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</si>
  <si>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</si>
  <si>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</si>
  <si>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</si>
  <si>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</si>
  <si>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</si>
  <si>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</si>
  <si>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</si>
  <si>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</si>
  <si>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</si>
  <si>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</si>
  <si>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</si>
  <si>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</si>
  <si>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</si>
  <si>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</si>
  <si>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</si>
  <si>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</si>
  <si>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</si>
  <si>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</si>
  <si>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</si>
  <si>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</si>
  <si>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</si>
  <si>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</si>
  <si>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</si>
  <si>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</si>
  <si>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</si>
  <si>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</si>
  <si>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</si>
  <si>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</si>
  <si>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</si>
  <si>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</si>
  <si>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</si>
  <si>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</si>
  <si>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</si>
  <si>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</si>
  <si>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</si>
  <si>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</si>
  <si>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</si>
  <si>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</si>
  <si>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</si>
  <si>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</si>
  <si>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</si>
  <si>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</si>
  <si>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</si>
  <si>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</si>
  <si>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</si>
  <si>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</si>
  <si>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</si>
  <si>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</si>
  <si>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</si>
  <si>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</si>
  <si>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</si>
  <si>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</si>
  <si>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</si>
  <si>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</si>
  <si>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</si>
  <si>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</si>
  <si>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</si>
  <si>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</si>
  <si>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</si>
  <si>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</si>
  <si>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</si>
  <si>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</si>
  <si>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</si>
  <si>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</si>
  <si>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</si>
  <si>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</si>
  <si>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</si>
  <si>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</si>
  <si>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</si>
  <si>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</si>
  <si>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</si>
  <si>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</si>
  <si>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</si>
  <si>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</si>
  <si>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</si>
  <si>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</si>
  <si>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</si>
  <si>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</si>
  <si>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</si>
  <si>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</si>
  <si>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</si>
  <si>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</si>
  <si>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</si>
  <si>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</si>
  <si>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</si>
  <si>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</si>
  <si>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</si>
  <si>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</si>
  <si>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</si>
  <si>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</si>
  <si>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</si>
  <si>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</si>
  <si>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</si>
  <si>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</si>
  <si>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</si>
  <si>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</si>
  <si>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</si>
  <si>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</si>
  <si>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</si>
  <si>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</si>
  <si>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</si>
  <si>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</si>
  <si>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</si>
  <si>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</si>
  <si>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</si>
  <si>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</si>
  <si>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</si>
  <si>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</si>
  <si>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</si>
  <si>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</si>
  <si>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</si>
  <si>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</si>
  <si>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</si>
  <si>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</si>
  <si>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</si>
  <si>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</si>
  <si>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</si>
  <si>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</si>
  <si>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</si>
  <si>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</si>
  <si>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</si>
  <si>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</si>
  <si>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</si>
  <si>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</si>
  <si>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</si>
  <si>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</si>
  <si>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</si>
  <si>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</si>
  <si>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</si>
  <si>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</si>
  <si>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</si>
  <si>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</si>
  <si>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</si>
  <si>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</si>
  <si>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</si>
  <si>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</si>
  <si>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</si>
  <si>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</si>
  <si>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</si>
  <si>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</si>
  <si>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</si>
  <si>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</si>
  <si>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</si>
  <si>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</si>
  <si>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</si>
  <si>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</si>
  <si>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</si>
  <si>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</si>
  <si>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</si>
  <si>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</si>
  <si>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</si>
  <si>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</si>
  <si>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</si>
  <si>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</si>
  <si>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</si>
  <si>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</si>
  <si>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</si>
  <si>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</si>
  <si>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</si>
  <si>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</si>
  <si>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</si>
  <si>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</si>
  <si>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</si>
  <si>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</si>
  <si>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</si>
  <si>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</si>
  <si>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</si>
  <si>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</si>
  <si>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</si>
  <si>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</si>
  <si>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</si>
  <si>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</si>
  <si>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</si>
  <si>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</si>
  <si>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</si>
  <si>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</si>
  <si>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</si>
  <si>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</si>
  <si>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</si>
  <si>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</si>
  <si>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</si>
  <si>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</si>
  <si>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</si>
  <si>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</si>
  <si>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</si>
  <si>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</si>
  <si>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</si>
  <si>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</si>
  <si>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</si>
  <si>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</si>
  <si>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</si>
  <si>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</si>
  <si>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</si>
  <si>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</si>
  <si>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</si>
  <si>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</si>
  <si>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</si>
  <si>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</si>
  <si>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</si>
  <si>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</si>
  <si>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</si>
  <si>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</si>
  <si>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</si>
  <si>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</si>
  <si>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</si>
  <si>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</si>
  <si>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</si>
  <si>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</si>
  <si>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</si>
  <si>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</si>
  <si>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</si>
  <si>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</si>
  <si>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</si>
  <si>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</si>
  <si>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</si>
  <si>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</si>
  <si>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</si>
  <si>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</si>
  <si>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</si>
  <si>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</si>
  <si>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</si>
  <si>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</si>
  <si>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</si>
  <si>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</si>
  <si>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</si>
  <si>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</si>
  <si>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</si>
  <si>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</si>
  <si>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</si>
  <si>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</si>
  <si>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</si>
  <si>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</si>
  <si>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</si>
  <si>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</si>
  <si>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</si>
  <si>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</si>
  <si>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</si>
  <si>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</si>
  <si>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</si>
  <si>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</si>
  <si>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</si>
  <si>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</si>
  <si>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</si>
  <si>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</si>
  <si>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</si>
  <si>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</si>
  <si>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</si>
  <si>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</si>
  <si>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</si>
  <si>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</si>
  <si>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</si>
  <si>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</si>
  <si>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</si>
  <si>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</si>
  <si>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</si>
  <si>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</si>
  <si>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</si>
  <si>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</si>
  <si>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</si>
  <si>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</si>
  <si>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</si>
  <si>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</si>
  <si>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</si>
  <si>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</si>
  <si>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</si>
  <si>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</si>
  <si>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</si>
  <si>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</si>
  <si>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</si>
  <si>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</si>
  <si>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</si>
  <si>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</si>
  <si>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</si>
  <si>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</si>
  <si>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</si>
  <si>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</si>
  <si>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</si>
  <si>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</si>
  <si>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</si>
  <si>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</si>
  <si>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</si>
  <si>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</si>
  <si>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</si>
  <si>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</si>
  <si>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</si>
  <si>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</si>
  <si>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</si>
  <si>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</si>
  <si>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</si>
  <si>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</si>
  <si>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</si>
  <si>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</si>
  <si>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</si>
  <si>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</si>
  <si>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</si>
  <si>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</si>
  <si>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</si>
  <si>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</si>
  <si>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</si>
  <si>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</si>
  <si>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</si>
  <si>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</si>
  <si>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</si>
  <si>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</si>
  <si>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</si>
  <si>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</si>
  <si>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</si>
  <si>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</si>
  <si>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</si>
  <si>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</si>
  <si>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</si>
  <si>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</si>
  <si>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</si>
  <si>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</si>
  <si>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</si>
  <si>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</si>
  <si>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</si>
  <si>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</si>
  <si>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</si>
  <si>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Municipalidad Distrital de la Asunción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la Asunción.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la Asunción el derecho de llevar a cabo la verificación posterior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</si>
</sst>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20" fillId="0" borderId="2" xfId="0" applyFont="1" applyBorder="1" applyAlignment="1">
      <alignment horizontal="left"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7" borderId="7" xfId="0" applyFont="1" applyFill="1" applyBorder="1" applyAlignment="1">
      <alignment horizontal="left" vertical="center" wrapText="1" indent="1"/>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14" fontId="2" fillId="5" borderId="7" xfId="0" applyNumberFormat="1" applyFont="1" applyFill="1" applyBorder="1" applyAlignment="1" applyProtection="1">
      <alignment horizontal="center" vertical="center" wrapText="1"/>
      <protection locked="0"/>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6"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12</xdr:col>
      <xdr:colOff>0</xdr:colOff>
      <xdr:row>1</xdr:row>
      <xdr:rowOff>323850</xdr:rowOff>
    </xdr:to>
    <xdr:pic>
      <xdr:nvPicPr>
        <xdr:cNvPr id="3" name="Imagen 2" descr="사진 설명이 없습니다.">
          <a:extLst>
            <a:ext uri="{FF2B5EF4-FFF2-40B4-BE49-F238E27FC236}">
              <a16:creationId xmlns:a16="http://schemas.microsoft.com/office/drawing/2014/main" id="{B237A4F6-2CDD-F703-561F-FA4DF1256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695325" cy="695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07"/>
  <sheetViews>
    <sheetView showGridLines="0" tabSelected="1" showRuler="0" zoomScaleNormal="100" zoomScaleSheetLayoutView="100" workbookViewId="0">
      <selection activeCell="A7" sqref="A7:AQ7"/>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08" t="s">
        <v>5072</v>
      </c>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row>
    <row r="2" spans="1:76" ht="29.25" customHeight="1" x14ac:dyDescent="0.25">
      <c r="A2" s="47"/>
      <c r="B2" s="47"/>
      <c r="C2" s="47"/>
      <c r="D2" s="47"/>
      <c r="E2" s="47"/>
      <c r="F2" s="47"/>
      <c r="G2" s="47"/>
      <c r="H2" s="47"/>
      <c r="I2" s="48"/>
      <c r="J2" s="47"/>
      <c r="K2" s="47"/>
      <c r="L2" s="47"/>
      <c r="M2" s="47"/>
      <c r="N2" s="47"/>
      <c r="O2" s="47"/>
      <c r="P2" s="47"/>
      <c r="Q2" s="47"/>
      <c r="R2" s="47"/>
      <c r="S2" s="47"/>
      <c r="T2" s="47"/>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row>
    <row r="3" spans="1:76" ht="7.15" customHeight="1" x14ac:dyDescent="0.25">
      <c r="O3"/>
    </row>
    <row r="4" spans="1:76" ht="7.15" customHeight="1" x14ac:dyDescent="0.25"/>
    <row r="5" spans="1:76" ht="18.75" customHeight="1" x14ac:dyDescent="0.25">
      <c r="A5" s="87" t="s">
        <v>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X5"/>
    </row>
    <row r="6" spans="1:76" ht="7.5" customHeight="1" x14ac:dyDescent="0.25"/>
    <row r="7" spans="1:76" ht="15.75" customHeight="1" x14ac:dyDescent="0.25">
      <c r="A7" s="82" t="s">
        <v>4990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77" t="s">
        <v>4991</v>
      </c>
      <c r="AS7" s="77"/>
      <c r="AT7" s="77"/>
      <c r="AU7" s="77"/>
      <c r="AV7" s="77"/>
      <c r="AW7" s="77"/>
      <c r="AX7" s="77"/>
      <c r="AY7" s="77"/>
      <c r="AZ7" s="77"/>
      <c r="BA7" s="110" t="s">
        <v>1</v>
      </c>
      <c r="BB7" s="111"/>
      <c r="BC7" s="111"/>
      <c r="BD7" s="111"/>
      <c r="BE7" s="111"/>
      <c r="BF7" s="111"/>
      <c r="BG7" s="111"/>
      <c r="BH7" s="111"/>
      <c r="BI7" s="111"/>
      <c r="BJ7" s="111"/>
      <c r="BK7" s="111"/>
      <c r="BL7" s="111"/>
      <c r="BM7" s="112"/>
      <c r="BO7" s="8"/>
      <c r="BP7" s="8"/>
      <c r="BQ7" s="8"/>
      <c r="BR7" s="8"/>
      <c r="BS7" s="8"/>
      <c r="BT7" s="8"/>
    </row>
    <row r="8" spans="1:76" ht="24" customHeight="1" x14ac:dyDescent="0.2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3"/>
      <c r="AR8" s="133"/>
      <c r="AS8" s="133"/>
      <c r="AT8" s="133"/>
      <c r="AU8" s="133"/>
      <c r="AV8" s="133"/>
      <c r="AW8" s="133"/>
      <c r="AX8" s="133"/>
      <c r="AY8" s="133"/>
      <c r="AZ8" s="133"/>
      <c r="BA8" s="124"/>
      <c r="BB8" s="125"/>
      <c r="BC8" s="125"/>
      <c r="BD8" s="125"/>
      <c r="BE8" s="125"/>
      <c r="BF8" s="125"/>
      <c r="BG8" s="125"/>
      <c r="BH8" s="125"/>
      <c r="BI8" s="125"/>
      <c r="BJ8" s="125"/>
      <c r="BK8" s="125"/>
      <c r="BL8" s="125"/>
      <c r="BM8" s="126"/>
      <c r="BW8" s="37"/>
    </row>
    <row r="9" spans="1:76" ht="5.0999999999999996" customHeight="1" x14ac:dyDescent="0.25">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3"/>
      <c r="BN9" s="11"/>
      <c r="BW9" s="37"/>
    </row>
    <row r="10" spans="1:76" ht="15.75" customHeight="1" x14ac:dyDescent="0.25">
      <c r="A10" s="77" t="s">
        <v>4994</v>
      </c>
      <c r="B10" s="77"/>
      <c r="C10" s="77"/>
      <c r="D10" s="77"/>
      <c r="E10" s="77"/>
      <c r="F10" s="77"/>
      <c r="G10" s="77"/>
      <c r="H10" s="77"/>
      <c r="I10" s="77"/>
      <c r="J10" s="77"/>
      <c r="K10" s="77"/>
      <c r="L10" s="77"/>
      <c r="M10" s="77"/>
      <c r="N10" s="77"/>
      <c r="O10" s="77"/>
      <c r="P10" s="77"/>
      <c r="Q10" s="77"/>
      <c r="R10" s="77"/>
      <c r="S10" s="77"/>
      <c r="T10" s="77"/>
      <c r="U10" s="77"/>
      <c r="V10" s="77"/>
      <c r="W10" s="77" t="s">
        <v>4993</v>
      </c>
      <c r="X10" s="77"/>
      <c r="Y10" s="77"/>
      <c r="Z10" s="77"/>
      <c r="AA10" s="77"/>
      <c r="AB10" s="77"/>
      <c r="AC10" s="77"/>
      <c r="AD10" s="77"/>
      <c r="AE10" s="77"/>
      <c r="AF10" s="77"/>
      <c r="AG10" s="77"/>
      <c r="AH10" s="77"/>
      <c r="AI10" s="77"/>
      <c r="AJ10" s="77"/>
      <c r="AK10" s="77"/>
      <c r="AL10" s="77"/>
      <c r="AM10" s="77"/>
      <c r="AN10" s="77"/>
      <c r="AO10" s="77"/>
      <c r="AP10" s="77"/>
      <c r="AQ10" s="77"/>
      <c r="AR10" s="82" t="s">
        <v>4992</v>
      </c>
      <c r="AS10" s="83"/>
      <c r="AT10" s="83"/>
      <c r="AU10" s="83"/>
      <c r="AV10" s="83"/>
      <c r="AW10" s="83"/>
      <c r="AX10" s="83"/>
      <c r="AY10" s="83"/>
      <c r="AZ10" s="83"/>
      <c r="BA10" s="83"/>
      <c r="BB10" s="83"/>
      <c r="BC10" s="83"/>
      <c r="BD10" s="83"/>
      <c r="BE10" s="83"/>
      <c r="BF10" s="83"/>
      <c r="BG10" s="83"/>
      <c r="BH10" s="83"/>
      <c r="BI10" s="83"/>
      <c r="BJ10" s="83"/>
      <c r="BK10" s="83"/>
      <c r="BL10" s="83"/>
      <c r="BM10" s="84"/>
    </row>
    <row r="11" spans="1:76" ht="18.75" customHeight="1" x14ac:dyDescent="0.25">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13"/>
      <c r="AS11" s="114"/>
      <c r="AT11" s="114"/>
      <c r="AU11" s="114"/>
      <c r="AV11" s="114"/>
      <c r="AW11" s="114"/>
      <c r="AX11" s="114"/>
      <c r="AY11" s="114"/>
      <c r="AZ11" s="114"/>
      <c r="BA11" s="114"/>
      <c r="BB11" s="114"/>
      <c r="BC11" s="114"/>
      <c r="BD11" s="114"/>
      <c r="BE11" s="114"/>
      <c r="BF11" s="114"/>
      <c r="BG11" s="114"/>
      <c r="BH11" s="114"/>
      <c r="BI11" s="114"/>
      <c r="BJ11" s="114"/>
      <c r="BK11" s="114"/>
      <c r="BL11" s="114"/>
      <c r="BM11" s="115"/>
      <c r="BO11" s="33"/>
      <c r="BP11" s="33"/>
    </row>
    <row r="12" spans="1:76" ht="5.0999999999999996" customHeight="1" x14ac:dyDescent="0.25">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25">
      <c r="A13" s="82" t="s">
        <v>4995</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4"/>
    </row>
    <row r="14" spans="1:76" ht="18.75" customHeight="1" x14ac:dyDescent="0.25">
      <c r="A14" s="11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4"/>
      <c r="BA14" s="114"/>
      <c r="BB14" s="114"/>
      <c r="BC14" s="114"/>
      <c r="BD14" s="114"/>
      <c r="BE14" s="114"/>
      <c r="BF14" s="114"/>
      <c r="BG14" s="114"/>
      <c r="BH14" s="114"/>
      <c r="BI14" s="114"/>
      <c r="BJ14" s="114"/>
      <c r="BK14" s="114"/>
      <c r="BL14" s="114"/>
      <c r="BM14" s="115"/>
      <c r="BO14" s="8"/>
      <c r="BP14" s="8"/>
      <c r="BQ14" s="8"/>
      <c r="BR14" s="8"/>
      <c r="BS14" s="8"/>
      <c r="BT14" s="8"/>
      <c r="BU14" s="8"/>
      <c r="BV14" s="8"/>
      <c r="BW14" s="8"/>
    </row>
    <row r="15" spans="1:76" ht="5.0999999999999996" customHeight="1" x14ac:dyDescent="0.25">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25">
      <c r="A16" s="130" t="s">
        <v>2074</v>
      </c>
      <c r="B16" s="130"/>
      <c r="C16" s="130"/>
      <c r="D16" s="130"/>
      <c r="E16" s="130"/>
      <c r="F16" s="130"/>
      <c r="G16" s="130"/>
      <c r="H16" s="130"/>
      <c r="I16" s="130"/>
      <c r="J16" s="130"/>
      <c r="K16" s="130"/>
      <c r="L16" s="130"/>
      <c r="M16" s="130"/>
      <c r="N16" s="130"/>
      <c r="O16" s="130"/>
      <c r="P16" s="130" t="s">
        <v>4996</v>
      </c>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82" t="s">
        <v>5000</v>
      </c>
      <c r="BA16" s="83"/>
      <c r="BB16" s="83"/>
      <c r="BC16" s="83"/>
      <c r="BD16" s="83"/>
      <c r="BE16" s="83"/>
      <c r="BF16" s="83"/>
      <c r="BG16" s="83"/>
      <c r="BH16" s="83"/>
      <c r="BI16" s="83"/>
      <c r="BJ16" s="83"/>
      <c r="BK16" s="83"/>
      <c r="BL16" s="83"/>
      <c r="BM16" s="84"/>
      <c r="BX16" s="37"/>
    </row>
    <row r="17" spans="1:71" ht="18.75" customHeight="1" x14ac:dyDescent="0.25">
      <c r="A17" s="118"/>
      <c r="B17" s="119"/>
      <c r="C17" s="119"/>
      <c r="D17" s="119"/>
      <c r="E17" s="119"/>
      <c r="F17" s="119"/>
      <c r="G17" s="119"/>
      <c r="H17" s="119"/>
      <c r="I17" s="119"/>
      <c r="J17" s="119"/>
      <c r="K17" s="119"/>
      <c r="L17" s="119"/>
      <c r="M17" s="119"/>
      <c r="N17" s="119"/>
      <c r="O17" s="120"/>
      <c r="P17" s="131"/>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20"/>
      <c r="AZ17" s="118"/>
      <c r="BA17" s="119"/>
      <c r="BB17" s="119"/>
      <c r="BC17" s="119"/>
      <c r="BD17" s="119"/>
      <c r="BE17" s="119"/>
      <c r="BF17" s="119"/>
      <c r="BG17" s="119"/>
      <c r="BH17" s="119"/>
      <c r="BI17" s="119"/>
      <c r="BJ17" s="119"/>
      <c r="BK17" s="119"/>
      <c r="BL17" s="119"/>
      <c r="BM17" s="120"/>
    </row>
    <row r="18" spans="1:71" ht="5.0999999999999996" customHeight="1" x14ac:dyDescent="0.25">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18.75" customHeight="1" x14ac:dyDescent="0.25">
      <c r="A19" s="132" t="s">
        <v>5002</v>
      </c>
      <c r="B19" s="78"/>
      <c r="C19" s="78"/>
      <c r="D19" s="78"/>
      <c r="E19" s="78"/>
      <c r="F19" s="78"/>
      <c r="G19" s="78"/>
      <c r="H19" s="78"/>
      <c r="I19" s="78"/>
      <c r="J19" s="78"/>
      <c r="K19" s="78"/>
      <c r="L19" s="78"/>
      <c r="M19" s="78"/>
      <c r="N19" s="78"/>
      <c r="O19" s="79"/>
      <c r="P19" s="84" t="s">
        <v>4997</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2" t="s">
        <v>5001</v>
      </c>
      <c r="BA19" s="83"/>
      <c r="BB19" s="83"/>
      <c r="BC19" s="83"/>
      <c r="BD19" s="83"/>
      <c r="BE19" s="83"/>
      <c r="BF19" s="83"/>
      <c r="BG19" s="83"/>
      <c r="BH19" s="83"/>
      <c r="BI19" s="83"/>
      <c r="BJ19" s="83"/>
      <c r="BK19" s="83"/>
      <c r="BL19" s="83"/>
      <c r="BM19" s="84"/>
    </row>
    <row r="20" spans="1:71" ht="18.75" customHeight="1" x14ac:dyDescent="0.25">
      <c r="A20" s="127" t="s">
        <v>5003</v>
      </c>
      <c r="B20" s="128"/>
      <c r="C20" s="128"/>
      <c r="D20" s="128"/>
      <c r="E20" s="128"/>
      <c r="F20" s="128"/>
      <c r="G20" s="129"/>
      <c r="H20" s="129"/>
      <c r="I20" s="129"/>
      <c r="J20" s="129"/>
      <c r="K20" s="129"/>
      <c r="L20" s="129"/>
      <c r="M20" s="129"/>
      <c r="N20" s="129"/>
      <c r="O20" s="129"/>
      <c r="P20" s="131"/>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20"/>
      <c r="AZ20" s="118"/>
      <c r="BA20" s="119"/>
      <c r="BB20" s="119"/>
      <c r="BC20" s="119"/>
      <c r="BD20" s="119"/>
      <c r="BE20" s="119"/>
      <c r="BF20" s="119"/>
      <c r="BG20" s="119"/>
      <c r="BH20" s="119"/>
      <c r="BI20" s="119"/>
      <c r="BJ20" s="119"/>
      <c r="BK20" s="119"/>
      <c r="BL20" s="119"/>
      <c r="BM20" s="120"/>
    </row>
    <row r="21" spans="1:71" ht="7.5" customHeight="1" x14ac:dyDescent="0.25">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5" x14ac:dyDescent="0.25">
      <c r="A22" s="87" t="s">
        <v>5008</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11"/>
    </row>
    <row r="23" spans="1:71" ht="7.5" customHeight="1" x14ac:dyDescent="0.25">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25">
      <c r="A24" s="77" t="s">
        <v>4119</v>
      </c>
      <c r="B24" s="77"/>
      <c r="C24" s="77"/>
      <c r="D24" s="77"/>
      <c r="E24" s="77"/>
      <c r="F24" s="77"/>
      <c r="G24" s="77"/>
      <c r="H24" s="77"/>
      <c r="I24" s="77"/>
      <c r="J24" s="77"/>
      <c r="K24" s="77"/>
      <c r="L24" s="77"/>
      <c r="M24" s="77"/>
      <c r="N24" s="77"/>
      <c r="O24" s="77"/>
      <c r="P24" s="77"/>
      <c r="Q24" s="77"/>
      <c r="R24" s="77" t="s">
        <v>5007</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t="s">
        <v>5006</v>
      </c>
      <c r="BI24" s="77"/>
      <c r="BJ24" s="77"/>
      <c r="BK24" s="77"/>
      <c r="BL24" s="77"/>
      <c r="BM24" s="77"/>
      <c r="BN24" s="11"/>
    </row>
    <row r="25" spans="1:71" ht="31.9" customHeight="1" x14ac:dyDescent="0.25">
      <c r="A25" s="107" t="s">
        <v>10</v>
      </c>
      <c r="B25" s="107"/>
      <c r="C25" s="107"/>
      <c r="D25" s="107"/>
      <c r="E25" s="107"/>
      <c r="F25" s="107"/>
      <c r="G25" s="107"/>
      <c r="H25" s="107"/>
      <c r="I25" s="107"/>
      <c r="J25" s="107"/>
      <c r="K25" s="107"/>
      <c r="L25" s="107"/>
      <c r="M25" s="107"/>
      <c r="N25" s="107"/>
      <c r="O25" s="107"/>
      <c r="P25" s="107"/>
      <c r="Q25" s="107"/>
      <c r="R25" s="55" t="s">
        <v>4124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55"/>
      <c r="BI25" s="56"/>
      <c r="BJ25" s="56"/>
      <c r="BK25" s="56"/>
      <c r="BL25" s="56"/>
      <c r="BM25" s="57"/>
      <c r="BN25" s="11"/>
    </row>
    <row r="26" spans="1:71" ht="31.9" customHeight="1" x14ac:dyDescent="0.25">
      <c r="A26" s="107" t="s">
        <v>11</v>
      </c>
      <c r="B26" s="107"/>
      <c r="C26" s="107"/>
      <c r="D26" s="107"/>
      <c r="E26" s="107"/>
      <c r="F26" s="107"/>
      <c r="G26" s="107"/>
      <c r="H26" s="107"/>
      <c r="I26" s="107"/>
      <c r="J26" s="107"/>
      <c r="K26" s="107"/>
      <c r="L26" s="107"/>
      <c r="M26" s="107"/>
      <c r="N26" s="107"/>
      <c r="O26" s="107"/>
      <c r="P26" s="107"/>
      <c r="Q26" s="107"/>
      <c r="R26" s="55" t="s">
        <v>4124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55"/>
      <c r="BI26" s="56"/>
      <c r="BJ26" s="56"/>
      <c r="BK26" s="56"/>
      <c r="BL26" s="56"/>
      <c r="BM26" s="57"/>
      <c r="BN26" s="11"/>
    </row>
    <row r="27" spans="1:71" ht="27" customHeight="1" x14ac:dyDescent="0.25">
      <c r="A27" s="102" t="s">
        <v>5009</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1"/>
    </row>
    <row r="28" spans="1:71" ht="7.5" customHeight="1" x14ac:dyDescent="0.25">
      <c r="A28" s="8"/>
      <c r="BN28" s="11"/>
    </row>
    <row r="29" spans="1:71" ht="18.75" customHeight="1" x14ac:dyDescent="0.25">
      <c r="A29" s="87" t="s">
        <v>5038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77" t="s">
        <v>4117</v>
      </c>
      <c r="B31" s="77"/>
      <c r="C31" s="77"/>
      <c r="D31" s="77"/>
      <c r="E31" s="77"/>
      <c r="F31" s="77"/>
      <c r="G31" s="77"/>
      <c r="H31" s="77"/>
      <c r="I31" s="77"/>
      <c r="J31" s="77"/>
      <c r="K31" s="77"/>
      <c r="L31" s="77"/>
      <c r="M31" s="77"/>
      <c r="N31" s="77"/>
      <c r="O31" s="77"/>
      <c r="P31" s="77"/>
      <c r="Q31" s="77"/>
      <c r="R31" s="77"/>
      <c r="S31" s="77" t="s">
        <v>4120</v>
      </c>
      <c r="T31" s="77"/>
      <c r="U31" s="77"/>
      <c r="V31" s="77"/>
      <c r="W31" s="77"/>
      <c r="X31" s="77"/>
      <c r="Y31" s="77"/>
      <c r="Z31" s="77"/>
      <c r="AA31" s="77"/>
      <c r="AB31" s="77"/>
      <c r="AC31" s="77"/>
      <c r="AD31" s="77"/>
      <c r="AE31" s="77"/>
      <c r="AF31" s="77"/>
      <c r="AG31" s="77"/>
      <c r="AH31" s="77"/>
      <c r="AI31" s="77"/>
      <c r="AJ31" s="77"/>
      <c r="AK31" s="77"/>
      <c r="AL31" s="77"/>
      <c r="AM31" s="77"/>
      <c r="AN31" s="77"/>
      <c r="AO31" s="77" t="s">
        <v>4123</v>
      </c>
      <c r="AP31" s="77"/>
      <c r="AQ31" s="77"/>
      <c r="AR31" s="77"/>
      <c r="AS31" s="77"/>
      <c r="AT31" s="77"/>
      <c r="AU31" s="77" t="s">
        <v>4118</v>
      </c>
      <c r="AV31" s="77"/>
      <c r="AW31" s="77"/>
      <c r="AX31" s="77"/>
      <c r="AY31" s="77"/>
      <c r="AZ31" s="77"/>
      <c r="BA31" s="77" t="s">
        <v>4119</v>
      </c>
      <c r="BB31" s="77"/>
      <c r="BC31" s="77"/>
      <c r="BD31" s="77"/>
      <c r="BE31" s="77"/>
      <c r="BF31" s="77"/>
      <c r="BG31" s="77"/>
      <c r="BH31" s="82" t="s">
        <v>5006</v>
      </c>
      <c r="BI31" s="83"/>
      <c r="BJ31" s="83"/>
      <c r="BK31" s="83"/>
      <c r="BL31" s="83"/>
      <c r="BM31" s="84"/>
      <c r="BO31"/>
      <c r="BP31"/>
      <c r="BQ31"/>
      <c r="BR31"/>
      <c r="BS31"/>
    </row>
    <row r="32" spans="1:71" ht="23.85" customHeight="1" x14ac:dyDescent="0.25">
      <c r="A32" s="55" t="s">
        <v>4124</v>
      </c>
      <c r="B32" s="56"/>
      <c r="C32" s="56"/>
      <c r="D32" s="56"/>
      <c r="E32" s="56"/>
      <c r="F32" s="56"/>
      <c r="G32" s="56"/>
      <c r="H32" s="56"/>
      <c r="I32" s="56"/>
      <c r="J32" s="56"/>
      <c r="K32" s="56"/>
      <c r="L32" s="56"/>
      <c r="M32" s="56"/>
      <c r="N32" s="56"/>
      <c r="O32" s="56"/>
      <c r="P32" s="56"/>
      <c r="Q32" s="56"/>
      <c r="R32" s="57"/>
      <c r="S32" s="61"/>
      <c r="T32" s="62"/>
      <c r="U32" s="62"/>
      <c r="V32" s="62"/>
      <c r="W32" s="62"/>
      <c r="X32" s="62"/>
      <c r="Y32" s="62"/>
      <c r="Z32" s="62"/>
      <c r="AA32" s="62"/>
      <c r="AB32" s="62"/>
      <c r="AC32" s="62"/>
      <c r="AD32" s="62"/>
      <c r="AE32" s="62"/>
      <c r="AF32" s="62"/>
      <c r="AG32" s="62"/>
      <c r="AH32" s="62"/>
      <c r="AI32" s="62"/>
      <c r="AJ32" s="62"/>
      <c r="AK32" s="62"/>
      <c r="AL32" s="62"/>
      <c r="AM32" s="62"/>
      <c r="AN32" s="63"/>
      <c r="AO32" s="103" t="s">
        <v>4124</v>
      </c>
      <c r="AP32" s="104"/>
      <c r="AQ32" s="104"/>
      <c r="AR32" s="104"/>
      <c r="AS32" s="104"/>
      <c r="AT32" s="105"/>
      <c r="AU32" s="103"/>
      <c r="AV32" s="104"/>
      <c r="AW32" s="104"/>
      <c r="AX32" s="104"/>
      <c r="AY32" s="104"/>
      <c r="AZ32" s="105"/>
      <c r="BA32" s="55" t="s">
        <v>4124</v>
      </c>
      <c r="BB32" s="56"/>
      <c r="BC32" s="56"/>
      <c r="BD32" s="56"/>
      <c r="BE32" s="56"/>
      <c r="BF32" s="56"/>
      <c r="BG32" s="57"/>
      <c r="BH32" s="55"/>
      <c r="BI32" s="56"/>
      <c r="BJ32" s="56"/>
      <c r="BK32" s="56"/>
      <c r="BL32" s="56"/>
      <c r="BM32" s="57"/>
      <c r="BO32"/>
      <c r="BP32"/>
      <c r="BQ32"/>
      <c r="BR32"/>
      <c r="BS32"/>
    </row>
    <row r="33" spans="1:71" ht="23.85" customHeight="1" x14ac:dyDescent="0.25">
      <c r="A33" s="52" t="s">
        <v>4124</v>
      </c>
      <c r="B33" s="52"/>
      <c r="C33" s="52"/>
      <c r="D33" s="52"/>
      <c r="E33" s="52"/>
      <c r="F33" s="52"/>
      <c r="G33" s="52"/>
      <c r="H33" s="52"/>
      <c r="I33" s="52"/>
      <c r="J33" s="52"/>
      <c r="K33" s="52"/>
      <c r="L33" s="52"/>
      <c r="M33" s="52"/>
      <c r="N33" s="52"/>
      <c r="O33" s="52"/>
      <c r="P33" s="52"/>
      <c r="Q33" s="52"/>
      <c r="R33" s="52"/>
      <c r="S33" s="154"/>
      <c r="T33" s="52"/>
      <c r="U33" s="52"/>
      <c r="V33" s="52"/>
      <c r="W33" s="52"/>
      <c r="X33" s="52"/>
      <c r="Y33" s="52"/>
      <c r="Z33" s="52"/>
      <c r="AA33" s="52"/>
      <c r="AB33" s="52"/>
      <c r="AC33" s="52"/>
      <c r="AD33" s="52"/>
      <c r="AE33" s="52"/>
      <c r="AF33" s="52"/>
      <c r="AG33" s="52"/>
      <c r="AH33" s="52"/>
      <c r="AI33" s="52"/>
      <c r="AJ33" s="52"/>
      <c r="AK33" s="52"/>
      <c r="AL33" s="52"/>
      <c r="AM33" s="52"/>
      <c r="AN33" s="52"/>
      <c r="AO33" s="103" t="s">
        <v>4124</v>
      </c>
      <c r="AP33" s="104"/>
      <c r="AQ33" s="104"/>
      <c r="AR33" s="104"/>
      <c r="AS33" s="104"/>
      <c r="AT33" s="105"/>
      <c r="AU33" s="103"/>
      <c r="AV33" s="104"/>
      <c r="AW33" s="104"/>
      <c r="AX33" s="104"/>
      <c r="AY33" s="104"/>
      <c r="AZ33" s="105"/>
      <c r="BA33" s="55" t="s">
        <v>4124</v>
      </c>
      <c r="BB33" s="56"/>
      <c r="BC33" s="56"/>
      <c r="BD33" s="56"/>
      <c r="BE33" s="56"/>
      <c r="BF33" s="56"/>
      <c r="BG33" s="57"/>
      <c r="BH33" s="55"/>
      <c r="BI33" s="56"/>
      <c r="BJ33" s="56"/>
      <c r="BK33" s="56"/>
      <c r="BL33" s="56"/>
      <c r="BM33" s="57"/>
      <c r="BO33"/>
      <c r="BP33"/>
      <c r="BQ33"/>
      <c r="BR33"/>
      <c r="BS33"/>
    </row>
    <row r="34" spans="1:71" ht="23.85" customHeight="1" x14ac:dyDescent="0.25">
      <c r="A34" s="52" t="s">
        <v>4124</v>
      </c>
      <c r="B34" s="52"/>
      <c r="C34" s="52"/>
      <c r="D34" s="52"/>
      <c r="E34" s="52"/>
      <c r="F34" s="52"/>
      <c r="G34" s="52"/>
      <c r="H34" s="52"/>
      <c r="I34" s="52"/>
      <c r="J34" s="52"/>
      <c r="K34" s="52"/>
      <c r="L34" s="52"/>
      <c r="M34" s="52"/>
      <c r="N34" s="52"/>
      <c r="O34" s="52"/>
      <c r="P34" s="52"/>
      <c r="Q34" s="52"/>
      <c r="R34" s="52"/>
      <c r="S34" s="154"/>
      <c r="T34" s="52"/>
      <c r="U34" s="52"/>
      <c r="V34" s="52"/>
      <c r="W34" s="52"/>
      <c r="X34" s="52"/>
      <c r="Y34" s="52"/>
      <c r="Z34" s="52"/>
      <c r="AA34" s="52"/>
      <c r="AB34" s="52"/>
      <c r="AC34" s="52"/>
      <c r="AD34" s="52"/>
      <c r="AE34" s="52"/>
      <c r="AF34" s="52"/>
      <c r="AG34" s="52"/>
      <c r="AH34" s="52"/>
      <c r="AI34" s="52"/>
      <c r="AJ34" s="52"/>
      <c r="AK34" s="52"/>
      <c r="AL34" s="52"/>
      <c r="AM34" s="52"/>
      <c r="AN34" s="52"/>
      <c r="AO34" s="103" t="s">
        <v>4124</v>
      </c>
      <c r="AP34" s="104"/>
      <c r="AQ34" s="104"/>
      <c r="AR34" s="104"/>
      <c r="AS34" s="104"/>
      <c r="AT34" s="105"/>
      <c r="AU34" s="103"/>
      <c r="AV34" s="104"/>
      <c r="AW34" s="104"/>
      <c r="AX34" s="104"/>
      <c r="AY34" s="104"/>
      <c r="AZ34" s="105"/>
      <c r="BA34" s="55" t="s">
        <v>4124</v>
      </c>
      <c r="BB34" s="56"/>
      <c r="BC34" s="56"/>
      <c r="BD34" s="56"/>
      <c r="BE34" s="56"/>
      <c r="BF34" s="56"/>
      <c r="BG34" s="57"/>
      <c r="BH34" s="55"/>
      <c r="BI34" s="56"/>
      <c r="BJ34" s="56"/>
      <c r="BK34" s="56"/>
      <c r="BL34" s="56"/>
      <c r="BM34" s="57"/>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87" t="s">
        <v>5039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55" t="s">
        <v>4986</v>
      </c>
      <c r="B38" s="155"/>
      <c r="C38" s="155"/>
      <c r="D38" s="155"/>
      <c r="E38" s="155"/>
      <c r="F38" s="155"/>
      <c r="G38" s="155"/>
      <c r="H38" s="155"/>
      <c r="I38" s="155"/>
      <c r="J38" s="155"/>
      <c r="K38" s="155"/>
      <c r="L38" s="155"/>
      <c r="M38" s="156" t="s">
        <v>4987</v>
      </c>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t="s">
        <v>4988</v>
      </c>
      <c r="AM38" s="156"/>
      <c r="AN38" s="156"/>
      <c r="AO38" s="156"/>
      <c r="AP38" s="156"/>
      <c r="AQ38" s="156"/>
      <c r="AR38" s="156"/>
      <c r="AS38" s="156"/>
      <c r="AT38" s="156"/>
      <c r="AU38" s="156"/>
      <c r="AV38" s="156" t="s">
        <v>4989</v>
      </c>
      <c r="AW38" s="156"/>
      <c r="AX38" s="156"/>
      <c r="AY38" s="156"/>
      <c r="AZ38" s="156"/>
      <c r="BA38" s="156"/>
      <c r="BB38" s="156"/>
      <c r="BC38" s="156"/>
      <c r="BD38" s="156"/>
      <c r="BE38" s="156"/>
      <c r="BF38" s="156"/>
      <c r="BG38" s="156"/>
      <c r="BH38" s="82" t="s">
        <v>5006</v>
      </c>
      <c r="BI38" s="83"/>
      <c r="BJ38" s="83"/>
      <c r="BK38" s="83"/>
      <c r="BL38" s="83"/>
      <c r="BM38" s="84"/>
      <c r="BN38" s="12"/>
      <c r="BO38" s="41"/>
    </row>
    <row r="39" spans="1:71" ht="30" customHeight="1" x14ac:dyDescent="0.25">
      <c r="A39" s="52" t="s">
        <v>5015</v>
      </c>
      <c r="B39" s="52"/>
      <c r="C39" s="52"/>
      <c r="D39" s="52"/>
      <c r="E39" s="52"/>
      <c r="F39" s="52"/>
      <c r="G39" s="52"/>
      <c r="H39" s="52"/>
      <c r="I39" s="52"/>
      <c r="J39" s="52"/>
      <c r="K39" s="52"/>
      <c r="L39" s="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58" t="s">
        <v>5015</v>
      </c>
      <c r="AW39" s="59"/>
      <c r="AX39" s="59"/>
      <c r="AY39" s="59"/>
      <c r="AZ39" s="59"/>
      <c r="BA39" s="59"/>
      <c r="BB39" s="59"/>
      <c r="BC39" s="59"/>
      <c r="BD39" s="59"/>
      <c r="BE39" s="59"/>
      <c r="BF39" s="59"/>
      <c r="BG39" s="60"/>
      <c r="BH39" s="55"/>
      <c r="BI39" s="56"/>
      <c r="BJ39" s="56"/>
      <c r="BK39" s="56"/>
      <c r="BL39" s="56"/>
      <c r="BM39" s="57"/>
      <c r="BN39" s="12"/>
      <c r="BO39" s="41"/>
    </row>
    <row r="40" spans="1:71" ht="30" hidden="1" customHeight="1" x14ac:dyDescent="0.25">
      <c r="A40" s="52" t="s">
        <v>5015</v>
      </c>
      <c r="B40" s="52"/>
      <c r="C40" s="52"/>
      <c r="D40" s="52"/>
      <c r="E40" s="52"/>
      <c r="F40" s="52"/>
      <c r="G40" s="52"/>
      <c r="H40" s="52"/>
      <c r="I40" s="52"/>
      <c r="J40" s="52"/>
      <c r="K40" s="52"/>
      <c r="L40" s="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58" t="s">
        <v>5015</v>
      </c>
      <c r="AW40" s="59"/>
      <c r="AX40" s="59"/>
      <c r="AY40" s="59"/>
      <c r="AZ40" s="59"/>
      <c r="BA40" s="59"/>
      <c r="BB40" s="59"/>
      <c r="BC40" s="59"/>
      <c r="BD40" s="59"/>
      <c r="BE40" s="59"/>
      <c r="BF40" s="59"/>
      <c r="BG40" s="60"/>
      <c r="BH40" s="55"/>
      <c r="BI40" s="56"/>
      <c r="BJ40" s="56"/>
      <c r="BK40" s="56"/>
      <c r="BL40" s="56"/>
      <c r="BM40" s="57"/>
    </row>
    <row r="41" spans="1:71" ht="30" hidden="1" customHeight="1" x14ac:dyDescent="0.25">
      <c r="A41" s="52" t="s">
        <v>5015</v>
      </c>
      <c r="B41" s="52"/>
      <c r="C41" s="52"/>
      <c r="D41" s="52"/>
      <c r="E41" s="52"/>
      <c r="F41" s="52"/>
      <c r="G41" s="52"/>
      <c r="H41" s="52"/>
      <c r="I41" s="52"/>
      <c r="J41" s="52"/>
      <c r="K41" s="52"/>
      <c r="L41" s="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58" t="s">
        <v>5015</v>
      </c>
      <c r="AW41" s="59"/>
      <c r="AX41" s="59"/>
      <c r="AY41" s="59"/>
      <c r="AZ41" s="59"/>
      <c r="BA41" s="59"/>
      <c r="BB41" s="59"/>
      <c r="BC41" s="59"/>
      <c r="BD41" s="59"/>
      <c r="BE41" s="59"/>
      <c r="BF41" s="59"/>
      <c r="BG41" s="60"/>
      <c r="BH41" s="55"/>
      <c r="BI41" s="56"/>
      <c r="BJ41" s="56"/>
      <c r="BK41" s="56"/>
      <c r="BL41" s="56"/>
      <c r="BM41" s="57"/>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87" t="s">
        <v>5040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77" t="s">
        <v>5023</v>
      </c>
      <c r="B45" s="77"/>
      <c r="C45" s="77"/>
      <c r="D45" s="77"/>
      <c r="E45" s="77"/>
      <c r="F45" s="77"/>
      <c r="G45" s="77"/>
      <c r="H45" s="77"/>
      <c r="I45" s="77"/>
      <c r="J45" s="77"/>
      <c r="K45" s="77"/>
      <c r="L45" s="77"/>
      <c r="M45" s="77"/>
      <c r="N45" s="77"/>
      <c r="O45" s="77"/>
      <c r="P45" s="77"/>
      <c r="Q45" s="77"/>
      <c r="R45" s="77"/>
      <c r="S45" s="77" t="s">
        <v>4120</v>
      </c>
      <c r="T45" s="77"/>
      <c r="U45" s="77"/>
      <c r="V45" s="77"/>
      <c r="W45" s="77"/>
      <c r="X45" s="77"/>
      <c r="Y45" s="77"/>
      <c r="Z45" s="77"/>
      <c r="AA45" s="77"/>
      <c r="AB45" s="77"/>
      <c r="AC45" s="77"/>
      <c r="AD45" s="77"/>
      <c r="AE45" s="77"/>
      <c r="AF45" s="77"/>
      <c r="AG45" s="77"/>
      <c r="AH45" s="77"/>
      <c r="AI45" s="77"/>
      <c r="AJ45" s="77"/>
      <c r="AK45" s="77"/>
      <c r="AL45" s="77"/>
      <c r="AM45" s="77"/>
      <c r="AN45" s="77"/>
      <c r="AO45" s="77" t="s">
        <v>5024</v>
      </c>
      <c r="AP45" s="77"/>
      <c r="AQ45" s="77"/>
      <c r="AR45" s="77"/>
      <c r="AS45" s="77"/>
      <c r="AT45" s="77"/>
      <c r="AU45" s="77" t="s">
        <v>5025</v>
      </c>
      <c r="AV45" s="77"/>
      <c r="AW45" s="77"/>
      <c r="AX45" s="77"/>
      <c r="AY45" s="77"/>
      <c r="AZ45" s="77"/>
      <c r="BA45" s="77" t="s">
        <v>4119</v>
      </c>
      <c r="BB45" s="77"/>
      <c r="BC45" s="77"/>
      <c r="BD45" s="77"/>
      <c r="BE45" s="77"/>
      <c r="BF45" s="77"/>
      <c r="BG45" s="77"/>
      <c r="BH45" s="82" t="s">
        <v>5006</v>
      </c>
      <c r="BI45" s="83"/>
      <c r="BJ45" s="83"/>
      <c r="BK45" s="83"/>
      <c r="BL45" s="83"/>
      <c r="BM45" s="84"/>
      <c r="BP45"/>
      <c r="BQ45"/>
    </row>
    <row r="46" spans="1:71" ht="23.65" customHeight="1" x14ac:dyDescent="0.25">
      <c r="A46" s="55"/>
      <c r="B46" s="56"/>
      <c r="C46" s="56"/>
      <c r="D46" s="56"/>
      <c r="E46" s="56"/>
      <c r="F46" s="56"/>
      <c r="G46" s="56"/>
      <c r="H46" s="56"/>
      <c r="I46" s="56"/>
      <c r="J46" s="56"/>
      <c r="K46" s="56"/>
      <c r="L46" s="56"/>
      <c r="M46" s="56"/>
      <c r="N46" s="56"/>
      <c r="O46" s="56"/>
      <c r="P46" s="56"/>
      <c r="Q46" s="56"/>
      <c r="R46" s="57"/>
      <c r="S46" s="61"/>
      <c r="T46" s="62"/>
      <c r="U46" s="62"/>
      <c r="V46" s="62"/>
      <c r="W46" s="62"/>
      <c r="X46" s="62"/>
      <c r="Y46" s="62"/>
      <c r="Z46" s="62"/>
      <c r="AA46" s="62"/>
      <c r="AB46" s="62"/>
      <c r="AC46" s="62"/>
      <c r="AD46" s="62"/>
      <c r="AE46" s="62"/>
      <c r="AF46" s="62"/>
      <c r="AG46" s="62"/>
      <c r="AH46" s="62"/>
      <c r="AI46" s="62"/>
      <c r="AJ46" s="62"/>
      <c r="AK46" s="62"/>
      <c r="AL46" s="62"/>
      <c r="AM46" s="62"/>
      <c r="AN46" s="63"/>
      <c r="AO46" s="103"/>
      <c r="AP46" s="104"/>
      <c r="AQ46" s="104"/>
      <c r="AR46" s="104"/>
      <c r="AS46" s="104"/>
      <c r="AT46" s="105"/>
      <c r="AU46" s="103"/>
      <c r="AV46" s="104"/>
      <c r="AW46" s="104"/>
      <c r="AX46" s="104"/>
      <c r="AY46" s="104"/>
      <c r="AZ46" s="105"/>
      <c r="BA46" s="55" t="s">
        <v>2055</v>
      </c>
      <c r="BB46" s="56"/>
      <c r="BC46" s="56"/>
      <c r="BD46" s="56"/>
      <c r="BE46" s="56"/>
      <c r="BF46" s="56"/>
      <c r="BG46" s="57"/>
      <c r="BH46" s="55"/>
      <c r="BI46" s="56"/>
      <c r="BJ46" s="56"/>
      <c r="BK46" s="56"/>
      <c r="BL46" s="56"/>
      <c r="BM46" s="57"/>
      <c r="BN46" s="12"/>
      <c r="BO46" s="17"/>
    </row>
    <row r="47" spans="1:71" ht="23.65" customHeight="1" x14ac:dyDescent="0.25">
      <c r="A47" s="55"/>
      <c r="B47" s="56"/>
      <c r="C47" s="56"/>
      <c r="D47" s="56"/>
      <c r="E47" s="56"/>
      <c r="F47" s="56"/>
      <c r="G47" s="56"/>
      <c r="H47" s="56"/>
      <c r="I47" s="56"/>
      <c r="J47" s="56"/>
      <c r="K47" s="56"/>
      <c r="L47" s="56"/>
      <c r="M47" s="56"/>
      <c r="N47" s="56"/>
      <c r="O47" s="56"/>
      <c r="P47" s="56"/>
      <c r="Q47" s="56"/>
      <c r="R47" s="57"/>
      <c r="S47" s="61"/>
      <c r="T47" s="62"/>
      <c r="U47" s="62"/>
      <c r="V47" s="62"/>
      <c r="W47" s="62"/>
      <c r="X47" s="62"/>
      <c r="Y47" s="62"/>
      <c r="Z47" s="62"/>
      <c r="AA47" s="62"/>
      <c r="AB47" s="62"/>
      <c r="AC47" s="62"/>
      <c r="AD47" s="62"/>
      <c r="AE47" s="62"/>
      <c r="AF47" s="62"/>
      <c r="AG47" s="62"/>
      <c r="AH47" s="62"/>
      <c r="AI47" s="62"/>
      <c r="AJ47" s="62"/>
      <c r="AK47" s="62"/>
      <c r="AL47" s="62"/>
      <c r="AM47" s="62"/>
      <c r="AN47" s="63"/>
      <c r="AO47" s="103"/>
      <c r="AP47" s="104"/>
      <c r="AQ47" s="104"/>
      <c r="AR47" s="104"/>
      <c r="AS47" s="104"/>
      <c r="AT47" s="105"/>
      <c r="AU47" s="103"/>
      <c r="AV47" s="104"/>
      <c r="AW47" s="104"/>
      <c r="AX47" s="104"/>
      <c r="AY47" s="104"/>
      <c r="AZ47" s="105"/>
      <c r="BA47" s="55" t="s">
        <v>2055</v>
      </c>
      <c r="BB47" s="56"/>
      <c r="BC47" s="56"/>
      <c r="BD47" s="56"/>
      <c r="BE47" s="56"/>
      <c r="BF47" s="56"/>
      <c r="BG47" s="57"/>
      <c r="BH47" s="55"/>
      <c r="BI47" s="56"/>
      <c r="BJ47" s="56"/>
      <c r="BK47" s="56"/>
      <c r="BL47" s="56"/>
      <c r="BM47" s="57"/>
      <c r="BO47" s="17"/>
    </row>
    <row r="48" spans="1:71" ht="23.65" hidden="1" customHeight="1" x14ac:dyDescent="0.25">
      <c r="A48" s="55"/>
      <c r="B48" s="56"/>
      <c r="C48" s="56"/>
      <c r="D48" s="56"/>
      <c r="E48" s="56"/>
      <c r="F48" s="56"/>
      <c r="G48" s="56"/>
      <c r="H48" s="56"/>
      <c r="I48" s="56"/>
      <c r="J48" s="56"/>
      <c r="K48" s="56"/>
      <c r="L48" s="56"/>
      <c r="M48" s="56"/>
      <c r="N48" s="56"/>
      <c r="O48" s="56"/>
      <c r="P48" s="56"/>
      <c r="Q48" s="56"/>
      <c r="R48" s="57"/>
      <c r="S48" s="61"/>
      <c r="T48" s="62"/>
      <c r="U48" s="62"/>
      <c r="V48" s="62"/>
      <c r="W48" s="62"/>
      <c r="X48" s="62"/>
      <c r="Y48" s="62"/>
      <c r="Z48" s="62"/>
      <c r="AA48" s="62"/>
      <c r="AB48" s="62"/>
      <c r="AC48" s="62"/>
      <c r="AD48" s="62"/>
      <c r="AE48" s="62"/>
      <c r="AF48" s="62"/>
      <c r="AG48" s="62"/>
      <c r="AH48" s="62"/>
      <c r="AI48" s="62"/>
      <c r="AJ48" s="62"/>
      <c r="AK48" s="62"/>
      <c r="AL48" s="62"/>
      <c r="AM48" s="62"/>
      <c r="AN48" s="63"/>
      <c r="AO48" s="103"/>
      <c r="AP48" s="104"/>
      <c r="AQ48" s="104"/>
      <c r="AR48" s="104"/>
      <c r="AS48" s="104"/>
      <c r="AT48" s="105"/>
      <c r="AU48" s="103"/>
      <c r="AV48" s="104"/>
      <c r="AW48" s="104"/>
      <c r="AX48" s="104"/>
      <c r="AY48" s="104"/>
      <c r="AZ48" s="105"/>
      <c r="BA48" s="55" t="s">
        <v>2055</v>
      </c>
      <c r="BB48" s="56"/>
      <c r="BC48" s="56"/>
      <c r="BD48" s="56"/>
      <c r="BE48" s="56"/>
      <c r="BF48" s="56"/>
      <c r="BG48" s="57"/>
      <c r="BH48" s="55"/>
      <c r="BI48" s="56"/>
      <c r="BJ48" s="56"/>
      <c r="BK48" s="56"/>
      <c r="BL48" s="56"/>
      <c r="BM48" s="57"/>
      <c r="BO48" s="17"/>
    </row>
    <row r="49" spans="1:67" ht="23.65" hidden="1" customHeight="1" x14ac:dyDescent="0.25">
      <c r="A49" s="55"/>
      <c r="B49" s="56"/>
      <c r="C49" s="56"/>
      <c r="D49" s="56"/>
      <c r="E49" s="56"/>
      <c r="F49" s="56"/>
      <c r="G49" s="56"/>
      <c r="H49" s="56"/>
      <c r="I49" s="56"/>
      <c r="J49" s="56"/>
      <c r="K49" s="56"/>
      <c r="L49" s="56"/>
      <c r="M49" s="56"/>
      <c r="N49" s="56"/>
      <c r="O49" s="56"/>
      <c r="P49" s="56"/>
      <c r="Q49" s="56"/>
      <c r="R49" s="57"/>
      <c r="S49" s="61"/>
      <c r="T49" s="62"/>
      <c r="U49" s="62"/>
      <c r="V49" s="62"/>
      <c r="W49" s="62"/>
      <c r="X49" s="62"/>
      <c r="Y49" s="62"/>
      <c r="Z49" s="62"/>
      <c r="AA49" s="62"/>
      <c r="AB49" s="62"/>
      <c r="AC49" s="62"/>
      <c r="AD49" s="62"/>
      <c r="AE49" s="62"/>
      <c r="AF49" s="62"/>
      <c r="AG49" s="62"/>
      <c r="AH49" s="62"/>
      <c r="AI49" s="62"/>
      <c r="AJ49" s="62"/>
      <c r="AK49" s="62"/>
      <c r="AL49" s="62"/>
      <c r="AM49" s="62"/>
      <c r="AN49" s="63"/>
      <c r="AO49" s="103"/>
      <c r="AP49" s="104"/>
      <c r="AQ49" s="104"/>
      <c r="AR49" s="104"/>
      <c r="AS49" s="104"/>
      <c r="AT49" s="105"/>
      <c r="AU49" s="103"/>
      <c r="AV49" s="104"/>
      <c r="AW49" s="104"/>
      <c r="AX49" s="104"/>
      <c r="AY49" s="104"/>
      <c r="AZ49" s="105"/>
      <c r="BA49" s="55" t="s">
        <v>2055</v>
      </c>
      <c r="BB49" s="56"/>
      <c r="BC49" s="56"/>
      <c r="BD49" s="56"/>
      <c r="BE49" s="56"/>
      <c r="BF49" s="56"/>
      <c r="BG49" s="57"/>
      <c r="BH49" s="55"/>
      <c r="BI49" s="56"/>
      <c r="BJ49" s="56"/>
      <c r="BK49" s="56"/>
      <c r="BL49" s="56"/>
      <c r="BM49" s="57"/>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87" t="s">
        <v>5041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82" t="s">
        <v>5026</v>
      </c>
      <c r="B53" s="83"/>
      <c r="C53" s="83"/>
      <c r="D53" s="83"/>
      <c r="E53" s="83"/>
      <c r="F53" s="83"/>
      <c r="G53" s="83"/>
      <c r="H53" s="83"/>
      <c r="I53" s="83"/>
      <c r="J53" s="83"/>
      <c r="K53" s="83"/>
      <c r="L53" s="83"/>
      <c r="M53" s="83"/>
      <c r="N53" s="83"/>
      <c r="O53" s="83"/>
      <c r="P53" s="83"/>
      <c r="Q53" s="84"/>
      <c r="R53" s="83" t="s">
        <v>4120</v>
      </c>
      <c r="S53" s="83"/>
      <c r="T53" s="83"/>
      <c r="U53" s="83"/>
      <c r="V53" s="83"/>
      <c r="W53" s="83"/>
      <c r="X53" s="83"/>
      <c r="Y53" s="83"/>
      <c r="Z53" s="83"/>
      <c r="AA53" s="83"/>
      <c r="AB53" s="83"/>
      <c r="AC53" s="83"/>
      <c r="AD53" s="83"/>
      <c r="AE53" s="83"/>
      <c r="AF53" s="83"/>
      <c r="AG53" s="83"/>
      <c r="AH53" s="83"/>
      <c r="AI53" s="83"/>
      <c r="AJ53" s="84"/>
      <c r="AK53" s="82" t="s">
        <v>5027</v>
      </c>
      <c r="AL53" s="83"/>
      <c r="AM53" s="83"/>
      <c r="AN53" s="84"/>
      <c r="AO53" s="77" t="s">
        <v>5024</v>
      </c>
      <c r="AP53" s="77"/>
      <c r="AQ53" s="77"/>
      <c r="AR53" s="77"/>
      <c r="AS53" s="77"/>
      <c r="AT53" s="77"/>
      <c r="AU53" s="77" t="s">
        <v>5025</v>
      </c>
      <c r="AV53" s="77"/>
      <c r="AW53" s="77"/>
      <c r="AX53" s="77"/>
      <c r="AY53" s="77"/>
      <c r="AZ53" s="77"/>
      <c r="BA53" s="77" t="s">
        <v>4119</v>
      </c>
      <c r="BB53" s="77"/>
      <c r="BC53" s="77"/>
      <c r="BD53" s="77"/>
      <c r="BE53" s="77"/>
      <c r="BF53" s="77"/>
      <c r="BG53" s="77"/>
      <c r="BH53" s="82" t="s">
        <v>5006</v>
      </c>
      <c r="BI53" s="83"/>
      <c r="BJ53" s="83"/>
      <c r="BK53" s="83"/>
      <c r="BL53" s="83"/>
      <c r="BM53" s="84"/>
    </row>
    <row r="54" spans="1:67" ht="23.65" customHeight="1" x14ac:dyDescent="0.25">
      <c r="A54" s="96"/>
      <c r="B54" s="97"/>
      <c r="C54" s="97"/>
      <c r="D54" s="97"/>
      <c r="E54" s="97"/>
      <c r="F54" s="97"/>
      <c r="G54" s="97"/>
      <c r="H54" s="97"/>
      <c r="I54" s="97"/>
      <c r="J54" s="97"/>
      <c r="K54" s="97"/>
      <c r="L54" s="97"/>
      <c r="M54" s="97"/>
      <c r="N54" s="97"/>
      <c r="O54" s="97"/>
      <c r="P54" s="97"/>
      <c r="Q54" s="98"/>
      <c r="R54" s="61"/>
      <c r="S54" s="56"/>
      <c r="T54" s="56"/>
      <c r="U54" s="56"/>
      <c r="V54" s="56"/>
      <c r="W54" s="56"/>
      <c r="X54" s="56"/>
      <c r="Y54" s="56"/>
      <c r="Z54" s="56"/>
      <c r="AA54" s="56"/>
      <c r="AB54" s="56"/>
      <c r="AC54" s="56"/>
      <c r="AD54" s="56"/>
      <c r="AE54" s="56"/>
      <c r="AF54" s="56"/>
      <c r="AG54" s="56"/>
      <c r="AH54" s="56"/>
      <c r="AI54" s="56"/>
      <c r="AJ54" s="57"/>
      <c r="AK54" s="55"/>
      <c r="AL54" s="56"/>
      <c r="AM54" s="56"/>
      <c r="AN54" s="57"/>
      <c r="AO54" s="103"/>
      <c r="AP54" s="104"/>
      <c r="AQ54" s="104"/>
      <c r="AR54" s="104"/>
      <c r="AS54" s="104"/>
      <c r="AT54" s="105"/>
      <c r="AU54" s="103"/>
      <c r="AV54" s="104"/>
      <c r="AW54" s="104"/>
      <c r="AX54" s="104"/>
      <c r="AY54" s="104"/>
      <c r="AZ54" s="105"/>
      <c r="BA54" s="52" t="s">
        <v>2055</v>
      </c>
      <c r="BB54" s="52"/>
      <c r="BC54" s="52"/>
      <c r="BD54" s="52"/>
      <c r="BE54" s="52"/>
      <c r="BF54" s="52"/>
      <c r="BG54" s="52"/>
      <c r="BH54" s="55"/>
      <c r="BI54" s="56"/>
      <c r="BJ54" s="56"/>
      <c r="BK54" s="56"/>
      <c r="BL54" s="56"/>
      <c r="BM54" s="57"/>
      <c r="BO54" s="17"/>
    </row>
    <row r="55" spans="1:67" ht="23.65" customHeight="1" x14ac:dyDescent="0.25">
      <c r="A55" s="96"/>
      <c r="B55" s="97"/>
      <c r="C55" s="97"/>
      <c r="D55" s="97"/>
      <c r="E55" s="97"/>
      <c r="F55" s="97"/>
      <c r="G55" s="97"/>
      <c r="H55" s="97"/>
      <c r="I55" s="97"/>
      <c r="J55" s="97"/>
      <c r="K55" s="97"/>
      <c r="L55" s="97"/>
      <c r="M55" s="97"/>
      <c r="N55" s="97"/>
      <c r="O55" s="97"/>
      <c r="P55" s="97"/>
      <c r="Q55" s="98"/>
      <c r="R55" s="61"/>
      <c r="S55" s="56"/>
      <c r="T55" s="56"/>
      <c r="U55" s="56"/>
      <c r="V55" s="56"/>
      <c r="W55" s="56"/>
      <c r="X55" s="56"/>
      <c r="Y55" s="56"/>
      <c r="Z55" s="56"/>
      <c r="AA55" s="56"/>
      <c r="AB55" s="56"/>
      <c r="AC55" s="56"/>
      <c r="AD55" s="56"/>
      <c r="AE55" s="56"/>
      <c r="AF55" s="56"/>
      <c r="AG55" s="56"/>
      <c r="AH55" s="56"/>
      <c r="AI55" s="56"/>
      <c r="AJ55" s="57"/>
      <c r="AK55" s="55"/>
      <c r="AL55" s="56"/>
      <c r="AM55" s="56"/>
      <c r="AN55" s="57"/>
      <c r="AO55" s="103"/>
      <c r="AP55" s="104"/>
      <c r="AQ55" s="104"/>
      <c r="AR55" s="104"/>
      <c r="AS55" s="104"/>
      <c r="AT55" s="105"/>
      <c r="AU55" s="103"/>
      <c r="AV55" s="104"/>
      <c r="AW55" s="104"/>
      <c r="AX55" s="104"/>
      <c r="AY55" s="104"/>
      <c r="AZ55" s="105"/>
      <c r="BA55" s="52" t="s">
        <v>2055</v>
      </c>
      <c r="BB55" s="52"/>
      <c r="BC55" s="52"/>
      <c r="BD55" s="52"/>
      <c r="BE55" s="52"/>
      <c r="BF55" s="52"/>
      <c r="BG55" s="52"/>
      <c r="BH55" s="55"/>
      <c r="BI55" s="56"/>
      <c r="BJ55" s="56"/>
      <c r="BK55" s="56"/>
      <c r="BL55" s="56"/>
      <c r="BM55" s="57"/>
      <c r="BO55" s="17"/>
    </row>
    <row r="56" spans="1:67" ht="23.65" customHeight="1" x14ac:dyDescent="0.25">
      <c r="A56" s="96"/>
      <c r="B56" s="97"/>
      <c r="C56" s="97"/>
      <c r="D56" s="97"/>
      <c r="E56" s="97"/>
      <c r="F56" s="97"/>
      <c r="G56" s="97"/>
      <c r="H56" s="97"/>
      <c r="I56" s="97"/>
      <c r="J56" s="97"/>
      <c r="K56" s="97"/>
      <c r="L56" s="97"/>
      <c r="M56" s="97"/>
      <c r="N56" s="97"/>
      <c r="O56" s="97"/>
      <c r="P56" s="97"/>
      <c r="Q56" s="98"/>
      <c r="R56" s="61"/>
      <c r="S56" s="56"/>
      <c r="T56" s="56"/>
      <c r="U56" s="56"/>
      <c r="V56" s="56"/>
      <c r="W56" s="56"/>
      <c r="X56" s="56"/>
      <c r="Y56" s="56"/>
      <c r="Z56" s="56"/>
      <c r="AA56" s="56"/>
      <c r="AB56" s="56"/>
      <c r="AC56" s="56"/>
      <c r="AD56" s="56"/>
      <c r="AE56" s="56"/>
      <c r="AF56" s="56"/>
      <c r="AG56" s="56"/>
      <c r="AH56" s="56"/>
      <c r="AI56" s="56"/>
      <c r="AJ56" s="57"/>
      <c r="AK56" s="55"/>
      <c r="AL56" s="56"/>
      <c r="AM56" s="56"/>
      <c r="AN56" s="57"/>
      <c r="AO56" s="103"/>
      <c r="AP56" s="104"/>
      <c r="AQ56" s="104"/>
      <c r="AR56" s="104"/>
      <c r="AS56" s="104"/>
      <c r="AT56" s="105"/>
      <c r="AU56" s="103"/>
      <c r="AV56" s="104"/>
      <c r="AW56" s="104"/>
      <c r="AX56" s="104"/>
      <c r="AY56" s="104"/>
      <c r="AZ56" s="105"/>
      <c r="BA56" s="52" t="s">
        <v>2055</v>
      </c>
      <c r="BB56" s="52"/>
      <c r="BC56" s="52"/>
      <c r="BD56" s="52"/>
      <c r="BE56" s="52"/>
      <c r="BF56" s="52"/>
      <c r="BG56" s="52"/>
      <c r="BH56" s="55"/>
      <c r="BI56" s="56"/>
      <c r="BJ56" s="56"/>
      <c r="BK56" s="56"/>
      <c r="BL56" s="56"/>
      <c r="BM56" s="57"/>
      <c r="BO56" s="17"/>
    </row>
    <row r="57" spans="1:67" ht="23.65" customHeight="1" x14ac:dyDescent="0.25">
      <c r="A57" s="96"/>
      <c r="B57" s="97"/>
      <c r="C57" s="97"/>
      <c r="D57" s="97"/>
      <c r="E57" s="97"/>
      <c r="F57" s="97"/>
      <c r="G57" s="97"/>
      <c r="H57" s="97"/>
      <c r="I57" s="97"/>
      <c r="J57" s="97"/>
      <c r="K57" s="97"/>
      <c r="L57" s="97"/>
      <c r="M57" s="97"/>
      <c r="N57" s="97"/>
      <c r="O57" s="97"/>
      <c r="P57" s="97"/>
      <c r="Q57" s="98"/>
      <c r="R57" s="61"/>
      <c r="S57" s="56"/>
      <c r="T57" s="56"/>
      <c r="U57" s="56"/>
      <c r="V57" s="56"/>
      <c r="W57" s="56"/>
      <c r="X57" s="56"/>
      <c r="Y57" s="56"/>
      <c r="Z57" s="56"/>
      <c r="AA57" s="56"/>
      <c r="AB57" s="56"/>
      <c r="AC57" s="56"/>
      <c r="AD57" s="56"/>
      <c r="AE57" s="56"/>
      <c r="AF57" s="56"/>
      <c r="AG57" s="56"/>
      <c r="AH57" s="56"/>
      <c r="AI57" s="56"/>
      <c r="AJ57" s="57"/>
      <c r="AK57" s="55"/>
      <c r="AL57" s="56"/>
      <c r="AM57" s="56"/>
      <c r="AN57" s="57"/>
      <c r="AO57" s="103"/>
      <c r="AP57" s="104"/>
      <c r="AQ57" s="104"/>
      <c r="AR57" s="104"/>
      <c r="AS57" s="104"/>
      <c r="AT57" s="105"/>
      <c r="AU57" s="103"/>
      <c r="AV57" s="104"/>
      <c r="AW57" s="104"/>
      <c r="AX57" s="104"/>
      <c r="AY57" s="104"/>
      <c r="AZ57" s="105"/>
      <c r="BA57" s="52" t="s">
        <v>2055</v>
      </c>
      <c r="BB57" s="52"/>
      <c r="BC57" s="52"/>
      <c r="BD57" s="52"/>
      <c r="BE57" s="52"/>
      <c r="BF57" s="52"/>
      <c r="BG57" s="52"/>
      <c r="BH57" s="55"/>
      <c r="BI57" s="56"/>
      <c r="BJ57" s="56"/>
      <c r="BK57" s="56"/>
      <c r="BL57" s="56"/>
      <c r="BM57" s="57"/>
      <c r="BO57" s="17"/>
    </row>
    <row r="58" spans="1:67" ht="23.65" hidden="1" customHeight="1" x14ac:dyDescent="0.25">
      <c r="A58" s="96"/>
      <c r="B58" s="97"/>
      <c r="C58" s="97"/>
      <c r="D58" s="97"/>
      <c r="E58" s="97"/>
      <c r="F58" s="97"/>
      <c r="G58" s="97"/>
      <c r="H58" s="97"/>
      <c r="I58" s="97"/>
      <c r="J58" s="97"/>
      <c r="K58" s="97"/>
      <c r="L58" s="97"/>
      <c r="M58" s="97"/>
      <c r="N58" s="97"/>
      <c r="O58" s="97"/>
      <c r="P58" s="97"/>
      <c r="Q58" s="98"/>
      <c r="R58" s="61"/>
      <c r="S58" s="56"/>
      <c r="T58" s="56"/>
      <c r="U58" s="56"/>
      <c r="V58" s="56"/>
      <c r="W58" s="56"/>
      <c r="X58" s="56"/>
      <c r="Y58" s="56"/>
      <c r="Z58" s="56"/>
      <c r="AA58" s="56"/>
      <c r="AB58" s="56"/>
      <c r="AC58" s="56"/>
      <c r="AD58" s="56"/>
      <c r="AE58" s="56"/>
      <c r="AF58" s="56"/>
      <c r="AG58" s="56"/>
      <c r="AH58" s="56"/>
      <c r="AI58" s="56"/>
      <c r="AJ58" s="57"/>
      <c r="AK58" s="55"/>
      <c r="AL58" s="56"/>
      <c r="AM58" s="56"/>
      <c r="AN58" s="57"/>
      <c r="AO58" s="103"/>
      <c r="AP58" s="104"/>
      <c r="AQ58" s="104"/>
      <c r="AR58" s="104"/>
      <c r="AS58" s="104"/>
      <c r="AT58" s="105"/>
      <c r="AU58" s="103"/>
      <c r="AV58" s="104"/>
      <c r="AW58" s="104"/>
      <c r="AX58" s="104"/>
      <c r="AY58" s="104"/>
      <c r="AZ58" s="105"/>
      <c r="BA58" s="52" t="s">
        <v>2055</v>
      </c>
      <c r="BB58" s="52"/>
      <c r="BC58" s="52"/>
      <c r="BD58" s="52"/>
      <c r="BE58" s="52"/>
      <c r="BF58" s="52"/>
      <c r="BG58" s="52"/>
      <c r="BH58" s="55"/>
      <c r="BI58" s="56"/>
      <c r="BJ58" s="56"/>
      <c r="BK58" s="56"/>
      <c r="BL58" s="56"/>
      <c r="BM58" s="57"/>
      <c r="BO58" s="17"/>
    </row>
    <row r="59" spans="1:67" ht="23.65" hidden="1" customHeight="1" x14ac:dyDescent="0.25">
      <c r="A59" s="96"/>
      <c r="B59" s="97"/>
      <c r="C59" s="97"/>
      <c r="D59" s="97"/>
      <c r="E59" s="97"/>
      <c r="F59" s="97"/>
      <c r="G59" s="97"/>
      <c r="H59" s="97"/>
      <c r="I59" s="97"/>
      <c r="J59" s="97"/>
      <c r="K59" s="97"/>
      <c r="L59" s="97"/>
      <c r="M59" s="97"/>
      <c r="N59" s="97"/>
      <c r="O59" s="97"/>
      <c r="P59" s="97"/>
      <c r="Q59" s="98"/>
      <c r="R59" s="61"/>
      <c r="S59" s="56"/>
      <c r="T59" s="56"/>
      <c r="U59" s="56"/>
      <c r="V59" s="56"/>
      <c r="W59" s="56"/>
      <c r="X59" s="56"/>
      <c r="Y59" s="56"/>
      <c r="Z59" s="56"/>
      <c r="AA59" s="56"/>
      <c r="AB59" s="56"/>
      <c r="AC59" s="56"/>
      <c r="AD59" s="56"/>
      <c r="AE59" s="56"/>
      <c r="AF59" s="56"/>
      <c r="AG59" s="56"/>
      <c r="AH59" s="56"/>
      <c r="AI59" s="56"/>
      <c r="AJ59" s="57"/>
      <c r="AK59" s="55"/>
      <c r="AL59" s="56"/>
      <c r="AM59" s="56"/>
      <c r="AN59" s="57"/>
      <c r="AO59" s="103"/>
      <c r="AP59" s="104"/>
      <c r="AQ59" s="104"/>
      <c r="AR59" s="104"/>
      <c r="AS59" s="104"/>
      <c r="AT59" s="105"/>
      <c r="AU59" s="103"/>
      <c r="AV59" s="104"/>
      <c r="AW59" s="104"/>
      <c r="AX59" s="104"/>
      <c r="AY59" s="104"/>
      <c r="AZ59" s="105"/>
      <c r="BA59" s="52" t="s">
        <v>2055</v>
      </c>
      <c r="BB59" s="52"/>
      <c r="BC59" s="52"/>
      <c r="BD59" s="52"/>
      <c r="BE59" s="52"/>
      <c r="BF59" s="52"/>
      <c r="BG59" s="52"/>
      <c r="BH59" s="55"/>
      <c r="BI59" s="56"/>
      <c r="BJ59" s="56"/>
      <c r="BK59" s="56"/>
      <c r="BL59" s="56"/>
      <c r="BM59" s="57"/>
      <c r="BN59" s="11"/>
      <c r="BO59" s="17"/>
    </row>
    <row r="60" spans="1:67" ht="23.65" hidden="1" customHeight="1" x14ac:dyDescent="0.25">
      <c r="A60" s="96"/>
      <c r="B60" s="97"/>
      <c r="C60" s="97"/>
      <c r="D60" s="97"/>
      <c r="E60" s="97"/>
      <c r="F60" s="97"/>
      <c r="G60" s="97"/>
      <c r="H60" s="97"/>
      <c r="I60" s="97"/>
      <c r="J60" s="97"/>
      <c r="K60" s="97"/>
      <c r="L60" s="97"/>
      <c r="M60" s="97"/>
      <c r="N60" s="97"/>
      <c r="O60" s="97"/>
      <c r="P60" s="97"/>
      <c r="Q60" s="98"/>
      <c r="R60" s="61"/>
      <c r="S60" s="56"/>
      <c r="T60" s="56"/>
      <c r="U60" s="56"/>
      <c r="V60" s="56"/>
      <c r="W60" s="56"/>
      <c r="X60" s="56"/>
      <c r="Y60" s="56"/>
      <c r="Z60" s="56"/>
      <c r="AA60" s="56"/>
      <c r="AB60" s="56"/>
      <c r="AC60" s="56"/>
      <c r="AD60" s="56"/>
      <c r="AE60" s="56"/>
      <c r="AF60" s="56"/>
      <c r="AG60" s="56"/>
      <c r="AH60" s="56"/>
      <c r="AI60" s="56"/>
      <c r="AJ60" s="57"/>
      <c r="AK60" s="55"/>
      <c r="AL60" s="56"/>
      <c r="AM60" s="56"/>
      <c r="AN60" s="57"/>
      <c r="AO60" s="103"/>
      <c r="AP60" s="104"/>
      <c r="AQ60" s="104"/>
      <c r="AR60" s="104"/>
      <c r="AS60" s="104"/>
      <c r="AT60" s="105"/>
      <c r="AU60" s="103"/>
      <c r="AV60" s="104"/>
      <c r="AW60" s="104"/>
      <c r="AX60" s="104"/>
      <c r="AY60" s="104"/>
      <c r="AZ60" s="105"/>
      <c r="BA60" s="52" t="s">
        <v>2055</v>
      </c>
      <c r="BB60" s="52"/>
      <c r="BC60" s="52"/>
      <c r="BD60" s="52"/>
      <c r="BE60" s="52"/>
      <c r="BF60" s="52"/>
      <c r="BG60" s="52"/>
      <c r="BH60" s="55"/>
      <c r="BI60" s="56"/>
      <c r="BJ60" s="56"/>
      <c r="BK60" s="56"/>
      <c r="BL60" s="56"/>
      <c r="BM60" s="57"/>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87" t="s">
        <v>5042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82" t="s">
        <v>5026</v>
      </c>
      <c r="B64" s="83"/>
      <c r="C64" s="83"/>
      <c r="D64" s="83"/>
      <c r="E64" s="83"/>
      <c r="F64" s="83"/>
      <c r="G64" s="83"/>
      <c r="H64" s="83"/>
      <c r="I64" s="83"/>
      <c r="J64" s="83"/>
      <c r="K64" s="83"/>
      <c r="L64" s="83"/>
      <c r="M64" s="83"/>
      <c r="N64" s="83"/>
      <c r="O64" s="83"/>
      <c r="P64" s="83"/>
      <c r="Q64" s="84"/>
      <c r="R64" s="83" t="s">
        <v>4120</v>
      </c>
      <c r="S64" s="83"/>
      <c r="T64" s="83"/>
      <c r="U64" s="83"/>
      <c r="V64" s="83"/>
      <c r="W64" s="83"/>
      <c r="X64" s="83"/>
      <c r="Y64" s="83"/>
      <c r="Z64" s="83"/>
      <c r="AA64" s="83"/>
      <c r="AB64" s="83"/>
      <c r="AC64" s="83"/>
      <c r="AD64" s="83"/>
      <c r="AE64" s="83"/>
      <c r="AF64" s="83"/>
      <c r="AG64" s="83"/>
      <c r="AH64" s="83"/>
      <c r="AI64" s="83"/>
      <c r="AJ64" s="84"/>
      <c r="AK64" s="82" t="s">
        <v>5027</v>
      </c>
      <c r="AL64" s="83"/>
      <c r="AM64" s="83"/>
      <c r="AN64" s="84"/>
      <c r="AO64" s="77" t="s">
        <v>5024</v>
      </c>
      <c r="AP64" s="77"/>
      <c r="AQ64" s="77"/>
      <c r="AR64" s="77"/>
      <c r="AS64" s="77"/>
      <c r="AT64" s="77"/>
      <c r="AU64" s="77" t="s">
        <v>5025</v>
      </c>
      <c r="AV64" s="77"/>
      <c r="AW64" s="77"/>
      <c r="AX64" s="77"/>
      <c r="AY64" s="77"/>
      <c r="AZ64" s="77"/>
      <c r="BA64" s="77" t="s">
        <v>4119</v>
      </c>
      <c r="BB64" s="77"/>
      <c r="BC64" s="77"/>
      <c r="BD64" s="77"/>
      <c r="BE64" s="77"/>
      <c r="BF64" s="77"/>
      <c r="BG64" s="77"/>
      <c r="BH64" s="82" t="s">
        <v>5006</v>
      </c>
      <c r="BI64" s="83"/>
      <c r="BJ64" s="83"/>
      <c r="BK64" s="83"/>
      <c r="BL64" s="83"/>
      <c r="BM64" s="84"/>
    </row>
    <row r="65" spans="1:131" ht="24" customHeight="1" x14ac:dyDescent="0.25">
      <c r="A65" s="55"/>
      <c r="B65" s="56"/>
      <c r="C65" s="56"/>
      <c r="D65" s="56"/>
      <c r="E65" s="56"/>
      <c r="F65" s="56"/>
      <c r="G65" s="56"/>
      <c r="H65" s="56"/>
      <c r="I65" s="56"/>
      <c r="J65" s="56"/>
      <c r="K65" s="56"/>
      <c r="L65" s="56"/>
      <c r="M65" s="56"/>
      <c r="N65" s="56"/>
      <c r="O65" s="56"/>
      <c r="P65" s="56"/>
      <c r="Q65" s="57"/>
      <c r="R65" s="55"/>
      <c r="S65" s="56"/>
      <c r="T65" s="56"/>
      <c r="U65" s="56"/>
      <c r="V65" s="56"/>
      <c r="W65" s="56"/>
      <c r="X65" s="56"/>
      <c r="Y65" s="56"/>
      <c r="Z65" s="56"/>
      <c r="AA65" s="56"/>
      <c r="AB65" s="56"/>
      <c r="AC65" s="56"/>
      <c r="AD65" s="56"/>
      <c r="AE65" s="56"/>
      <c r="AF65" s="56"/>
      <c r="AG65" s="56"/>
      <c r="AH65" s="56"/>
      <c r="AI65" s="56"/>
      <c r="AJ65" s="57"/>
      <c r="AK65" s="55"/>
      <c r="AL65" s="56"/>
      <c r="AM65" s="56"/>
      <c r="AN65" s="57"/>
      <c r="AO65" s="103"/>
      <c r="AP65" s="104"/>
      <c r="AQ65" s="104"/>
      <c r="AR65" s="104"/>
      <c r="AS65" s="104"/>
      <c r="AT65" s="105"/>
      <c r="AU65" s="103"/>
      <c r="AV65" s="104"/>
      <c r="AW65" s="104"/>
      <c r="AX65" s="104"/>
      <c r="AY65" s="104"/>
      <c r="AZ65" s="105"/>
      <c r="BA65" s="55" t="s">
        <v>2055</v>
      </c>
      <c r="BB65" s="56"/>
      <c r="BC65" s="56"/>
      <c r="BD65" s="56"/>
      <c r="BE65" s="56"/>
      <c r="BF65" s="56"/>
      <c r="BG65" s="57"/>
      <c r="BH65" s="55"/>
      <c r="BI65" s="56"/>
      <c r="BJ65" s="56"/>
      <c r="BK65" s="56"/>
      <c r="BL65" s="56"/>
      <c r="BM65" s="57"/>
      <c r="BO65" s="17"/>
    </row>
    <row r="66" spans="1:131" ht="24" customHeight="1" x14ac:dyDescent="0.25">
      <c r="A66" s="55"/>
      <c r="B66" s="56"/>
      <c r="C66" s="56"/>
      <c r="D66" s="56"/>
      <c r="E66" s="56"/>
      <c r="F66" s="56"/>
      <c r="G66" s="56"/>
      <c r="H66" s="56"/>
      <c r="I66" s="56"/>
      <c r="J66" s="56"/>
      <c r="K66" s="56"/>
      <c r="L66" s="56"/>
      <c r="M66" s="56"/>
      <c r="N66" s="56"/>
      <c r="O66" s="56"/>
      <c r="P66" s="56"/>
      <c r="Q66" s="57"/>
      <c r="R66" s="55"/>
      <c r="S66" s="56"/>
      <c r="T66" s="56"/>
      <c r="U66" s="56"/>
      <c r="V66" s="56"/>
      <c r="W66" s="56"/>
      <c r="X66" s="56"/>
      <c r="Y66" s="56"/>
      <c r="Z66" s="56"/>
      <c r="AA66" s="56"/>
      <c r="AB66" s="56"/>
      <c r="AC66" s="56"/>
      <c r="AD66" s="56"/>
      <c r="AE66" s="56"/>
      <c r="AF66" s="56"/>
      <c r="AG66" s="56"/>
      <c r="AH66" s="56"/>
      <c r="AI66" s="56"/>
      <c r="AJ66" s="57"/>
      <c r="AK66" s="55"/>
      <c r="AL66" s="56"/>
      <c r="AM66" s="56"/>
      <c r="AN66" s="57"/>
      <c r="AO66" s="103"/>
      <c r="AP66" s="104"/>
      <c r="AQ66" s="104"/>
      <c r="AR66" s="104"/>
      <c r="AS66" s="104"/>
      <c r="AT66" s="105"/>
      <c r="AU66" s="103"/>
      <c r="AV66" s="104"/>
      <c r="AW66" s="104"/>
      <c r="AX66" s="104"/>
      <c r="AY66" s="104"/>
      <c r="AZ66" s="105"/>
      <c r="BA66" s="55" t="s">
        <v>2055</v>
      </c>
      <c r="BB66" s="56"/>
      <c r="BC66" s="56"/>
      <c r="BD66" s="56"/>
      <c r="BE66" s="56"/>
      <c r="BF66" s="56"/>
      <c r="BG66" s="57"/>
      <c r="BH66" s="55"/>
      <c r="BI66" s="56"/>
      <c r="BJ66" s="56"/>
      <c r="BK66" s="56"/>
      <c r="BL66" s="56"/>
      <c r="BM66" s="57"/>
      <c r="BN66" s="11"/>
      <c r="BO66" s="17"/>
    </row>
    <row r="67" spans="1:131" ht="24" customHeight="1" x14ac:dyDescent="0.25">
      <c r="A67" s="55"/>
      <c r="B67" s="56"/>
      <c r="C67" s="56"/>
      <c r="D67" s="56"/>
      <c r="E67" s="56"/>
      <c r="F67" s="56"/>
      <c r="G67" s="56"/>
      <c r="H67" s="56"/>
      <c r="I67" s="56"/>
      <c r="J67" s="56"/>
      <c r="K67" s="56"/>
      <c r="L67" s="56"/>
      <c r="M67" s="56"/>
      <c r="N67" s="56"/>
      <c r="O67" s="56"/>
      <c r="P67" s="56"/>
      <c r="Q67" s="57"/>
      <c r="R67" s="55"/>
      <c r="S67" s="56"/>
      <c r="T67" s="56"/>
      <c r="U67" s="56"/>
      <c r="V67" s="56"/>
      <c r="W67" s="56"/>
      <c r="X67" s="56"/>
      <c r="Y67" s="56"/>
      <c r="Z67" s="56"/>
      <c r="AA67" s="56"/>
      <c r="AB67" s="56"/>
      <c r="AC67" s="56"/>
      <c r="AD67" s="56"/>
      <c r="AE67" s="56"/>
      <c r="AF67" s="56"/>
      <c r="AG67" s="56"/>
      <c r="AH67" s="56"/>
      <c r="AI67" s="56"/>
      <c r="AJ67" s="57"/>
      <c r="AK67" s="55"/>
      <c r="AL67" s="56"/>
      <c r="AM67" s="56"/>
      <c r="AN67" s="57"/>
      <c r="AO67" s="103"/>
      <c r="AP67" s="104"/>
      <c r="AQ67" s="104"/>
      <c r="AR67" s="104"/>
      <c r="AS67" s="104"/>
      <c r="AT67" s="105"/>
      <c r="AU67" s="103"/>
      <c r="AV67" s="104"/>
      <c r="AW67" s="104"/>
      <c r="AX67" s="104"/>
      <c r="AY67" s="104"/>
      <c r="AZ67" s="105"/>
      <c r="BA67" s="55" t="s">
        <v>2055</v>
      </c>
      <c r="BB67" s="56"/>
      <c r="BC67" s="56"/>
      <c r="BD67" s="56"/>
      <c r="BE67" s="56"/>
      <c r="BF67" s="56"/>
      <c r="BG67" s="57"/>
      <c r="BH67" s="55"/>
      <c r="BI67" s="56"/>
      <c r="BJ67" s="56"/>
      <c r="BK67" s="56"/>
      <c r="BL67" s="56"/>
      <c r="BM67" s="57"/>
      <c r="BN67" s="11"/>
      <c r="BO67" s="17"/>
    </row>
    <row r="68" spans="1:131" ht="24" customHeight="1" x14ac:dyDescent="0.25">
      <c r="A68" s="55"/>
      <c r="B68" s="56"/>
      <c r="C68" s="56"/>
      <c r="D68" s="56"/>
      <c r="E68" s="56"/>
      <c r="F68" s="56"/>
      <c r="G68" s="56"/>
      <c r="H68" s="56"/>
      <c r="I68" s="56"/>
      <c r="J68" s="56"/>
      <c r="K68" s="56"/>
      <c r="L68" s="56"/>
      <c r="M68" s="56"/>
      <c r="N68" s="56"/>
      <c r="O68" s="56"/>
      <c r="P68" s="56"/>
      <c r="Q68" s="57"/>
      <c r="R68" s="55"/>
      <c r="S68" s="56"/>
      <c r="T68" s="56"/>
      <c r="U68" s="56"/>
      <c r="V68" s="56"/>
      <c r="W68" s="56"/>
      <c r="X68" s="56"/>
      <c r="Y68" s="56"/>
      <c r="Z68" s="56"/>
      <c r="AA68" s="56"/>
      <c r="AB68" s="56"/>
      <c r="AC68" s="56"/>
      <c r="AD68" s="56"/>
      <c r="AE68" s="56"/>
      <c r="AF68" s="56"/>
      <c r="AG68" s="56"/>
      <c r="AH68" s="56"/>
      <c r="AI68" s="56"/>
      <c r="AJ68" s="57"/>
      <c r="AK68" s="55"/>
      <c r="AL68" s="56"/>
      <c r="AM68" s="56"/>
      <c r="AN68" s="57"/>
      <c r="AO68" s="103"/>
      <c r="AP68" s="104"/>
      <c r="AQ68" s="104"/>
      <c r="AR68" s="104"/>
      <c r="AS68" s="104"/>
      <c r="AT68" s="105"/>
      <c r="AU68" s="103"/>
      <c r="AV68" s="104"/>
      <c r="AW68" s="104"/>
      <c r="AX68" s="104"/>
      <c r="AY68" s="104"/>
      <c r="AZ68" s="105"/>
      <c r="BA68" s="55" t="s">
        <v>2055</v>
      </c>
      <c r="BB68" s="56"/>
      <c r="BC68" s="56"/>
      <c r="BD68" s="56"/>
      <c r="BE68" s="56"/>
      <c r="BF68" s="56"/>
      <c r="BG68" s="57"/>
      <c r="BH68" s="55"/>
      <c r="BI68" s="56"/>
      <c r="BJ68" s="56"/>
      <c r="BK68" s="56"/>
      <c r="BL68" s="56"/>
      <c r="BM68" s="57"/>
      <c r="BN68" s="11"/>
      <c r="BO68" s="17"/>
    </row>
    <row r="69" spans="1:131" ht="24" hidden="1" customHeight="1" x14ac:dyDescent="0.25">
      <c r="A69" s="55"/>
      <c r="B69" s="56"/>
      <c r="C69" s="56"/>
      <c r="D69" s="56"/>
      <c r="E69" s="56"/>
      <c r="F69" s="56"/>
      <c r="G69" s="56"/>
      <c r="H69" s="56"/>
      <c r="I69" s="56"/>
      <c r="J69" s="56"/>
      <c r="K69" s="56"/>
      <c r="L69" s="56"/>
      <c r="M69" s="56"/>
      <c r="N69" s="56"/>
      <c r="O69" s="56"/>
      <c r="P69" s="56"/>
      <c r="Q69" s="57"/>
      <c r="R69" s="55"/>
      <c r="S69" s="56"/>
      <c r="T69" s="56"/>
      <c r="U69" s="56"/>
      <c r="V69" s="56"/>
      <c r="W69" s="56"/>
      <c r="X69" s="56"/>
      <c r="Y69" s="56"/>
      <c r="Z69" s="56"/>
      <c r="AA69" s="56"/>
      <c r="AB69" s="56"/>
      <c r="AC69" s="56"/>
      <c r="AD69" s="56"/>
      <c r="AE69" s="56"/>
      <c r="AF69" s="56"/>
      <c r="AG69" s="56"/>
      <c r="AH69" s="56"/>
      <c r="AI69" s="56"/>
      <c r="AJ69" s="57"/>
      <c r="AK69" s="55"/>
      <c r="AL69" s="56"/>
      <c r="AM69" s="56"/>
      <c r="AN69" s="57"/>
      <c r="AO69" s="103"/>
      <c r="AP69" s="104"/>
      <c r="AQ69" s="104"/>
      <c r="AR69" s="104"/>
      <c r="AS69" s="104"/>
      <c r="AT69" s="105"/>
      <c r="AU69" s="103"/>
      <c r="AV69" s="104"/>
      <c r="AW69" s="104"/>
      <c r="AX69" s="104"/>
      <c r="AY69" s="104"/>
      <c r="AZ69" s="105"/>
      <c r="BA69" s="55" t="s">
        <v>2055</v>
      </c>
      <c r="BB69" s="56"/>
      <c r="BC69" s="56"/>
      <c r="BD69" s="56"/>
      <c r="BE69" s="56"/>
      <c r="BF69" s="56"/>
      <c r="BG69" s="57"/>
      <c r="BH69" s="55"/>
      <c r="BI69" s="56"/>
      <c r="BJ69" s="56"/>
      <c r="BK69" s="56"/>
      <c r="BL69" s="56"/>
      <c r="BM69" s="57"/>
      <c r="BN69" s="11"/>
      <c r="BO69" s="17"/>
    </row>
    <row r="70" spans="1:131" ht="24" hidden="1" customHeight="1" x14ac:dyDescent="0.25">
      <c r="A70" s="55"/>
      <c r="B70" s="56"/>
      <c r="C70" s="56"/>
      <c r="D70" s="56"/>
      <c r="E70" s="56"/>
      <c r="F70" s="56"/>
      <c r="G70" s="56"/>
      <c r="H70" s="56"/>
      <c r="I70" s="56"/>
      <c r="J70" s="56"/>
      <c r="K70" s="56"/>
      <c r="L70" s="56"/>
      <c r="M70" s="56"/>
      <c r="N70" s="56"/>
      <c r="O70" s="56"/>
      <c r="P70" s="56"/>
      <c r="Q70" s="57"/>
      <c r="R70" s="55"/>
      <c r="S70" s="56"/>
      <c r="T70" s="56"/>
      <c r="U70" s="56"/>
      <c r="V70" s="56"/>
      <c r="W70" s="56"/>
      <c r="X70" s="56"/>
      <c r="Y70" s="56"/>
      <c r="Z70" s="56"/>
      <c r="AA70" s="56"/>
      <c r="AB70" s="56"/>
      <c r="AC70" s="56"/>
      <c r="AD70" s="56"/>
      <c r="AE70" s="56"/>
      <c r="AF70" s="56"/>
      <c r="AG70" s="56"/>
      <c r="AH70" s="56"/>
      <c r="AI70" s="56"/>
      <c r="AJ70" s="57"/>
      <c r="AK70" s="55"/>
      <c r="AL70" s="56"/>
      <c r="AM70" s="56"/>
      <c r="AN70" s="57"/>
      <c r="AO70" s="103"/>
      <c r="AP70" s="104"/>
      <c r="AQ70" s="104"/>
      <c r="AR70" s="104"/>
      <c r="AS70" s="104"/>
      <c r="AT70" s="105"/>
      <c r="AU70" s="103"/>
      <c r="AV70" s="104"/>
      <c r="AW70" s="104"/>
      <c r="AX70" s="104"/>
      <c r="AY70" s="104"/>
      <c r="AZ70" s="105"/>
      <c r="BA70" s="55" t="s">
        <v>2055</v>
      </c>
      <c r="BB70" s="56"/>
      <c r="BC70" s="56"/>
      <c r="BD70" s="56"/>
      <c r="BE70" s="56"/>
      <c r="BF70" s="56"/>
      <c r="BG70" s="57"/>
      <c r="BH70" s="55"/>
      <c r="BI70" s="56"/>
      <c r="BJ70" s="56"/>
      <c r="BK70" s="56"/>
      <c r="BL70" s="56"/>
      <c r="BM70" s="57"/>
      <c r="BN70" s="11"/>
      <c r="BO70" s="17"/>
    </row>
    <row r="71" spans="1:131" ht="24" hidden="1" customHeight="1" x14ac:dyDescent="0.25">
      <c r="A71" s="55"/>
      <c r="B71" s="56"/>
      <c r="C71" s="56"/>
      <c r="D71" s="56"/>
      <c r="E71" s="56"/>
      <c r="F71" s="56"/>
      <c r="G71" s="56"/>
      <c r="H71" s="56"/>
      <c r="I71" s="56"/>
      <c r="J71" s="56"/>
      <c r="K71" s="56"/>
      <c r="L71" s="56"/>
      <c r="M71" s="56"/>
      <c r="N71" s="56"/>
      <c r="O71" s="56"/>
      <c r="P71" s="56"/>
      <c r="Q71" s="57"/>
      <c r="R71" s="55"/>
      <c r="S71" s="56"/>
      <c r="T71" s="56"/>
      <c r="U71" s="56"/>
      <c r="V71" s="56"/>
      <c r="W71" s="56"/>
      <c r="X71" s="56"/>
      <c r="Y71" s="56"/>
      <c r="Z71" s="56"/>
      <c r="AA71" s="56"/>
      <c r="AB71" s="56"/>
      <c r="AC71" s="56"/>
      <c r="AD71" s="56"/>
      <c r="AE71" s="56"/>
      <c r="AF71" s="56"/>
      <c r="AG71" s="56"/>
      <c r="AH71" s="56"/>
      <c r="AI71" s="56"/>
      <c r="AJ71" s="57"/>
      <c r="AK71" s="55"/>
      <c r="AL71" s="56"/>
      <c r="AM71" s="56"/>
      <c r="AN71" s="57"/>
      <c r="AO71" s="103"/>
      <c r="AP71" s="104"/>
      <c r="AQ71" s="104"/>
      <c r="AR71" s="104"/>
      <c r="AS71" s="104"/>
      <c r="AT71" s="105"/>
      <c r="AU71" s="103"/>
      <c r="AV71" s="104"/>
      <c r="AW71" s="104"/>
      <c r="AX71" s="104"/>
      <c r="AY71" s="104"/>
      <c r="AZ71" s="105"/>
      <c r="BA71" s="55" t="s">
        <v>2055</v>
      </c>
      <c r="BB71" s="56"/>
      <c r="BC71" s="56"/>
      <c r="BD71" s="56"/>
      <c r="BE71" s="56"/>
      <c r="BF71" s="56"/>
      <c r="BG71" s="57"/>
      <c r="BH71" s="55"/>
      <c r="BI71" s="56"/>
      <c r="BJ71" s="56"/>
      <c r="BK71" s="56"/>
      <c r="BL71" s="56"/>
      <c r="BM71" s="57"/>
      <c r="BN71" s="11"/>
      <c r="BO71" s="17"/>
    </row>
    <row r="72" spans="1:131" ht="24" hidden="1" customHeight="1" x14ac:dyDescent="0.25">
      <c r="A72" s="55"/>
      <c r="B72" s="56"/>
      <c r="C72" s="56"/>
      <c r="D72" s="56"/>
      <c r="E72" s="56"/>
      <c r="F72" s="56"/>
      <c r="G72" s="56"/>
      <c r="H72" s="56"/>
      <c r="I72" s="56"/>
      <c r="J72" s="56"/>
      <c r="K72" s="56"/>
      <c r="L72" s="56"/>
      <c r="M72" s="56"/>
      <c r="N72" s="56"/>
      <c r="O72" s="56"/>
      <c r="P72" s="56"/>
      <c r="Q72" s="57"/>
      <c r="R72" s="55"/>
      <c r="S72" s="56"/>
      <c r="T72" s="56"/>
      <c r="U72" s="56"/>
      <c r="V72" s="56"/>
      <c r="W72" s="56"/>
      <c r="X72" s="56"/>
      <c r="Y72" s="56"/>
      <c r="Z72" s="56"/>
      <c r="AA72" s="56"/>
      <c r="AB72" s="56"/>
      <c r="AC72" s="56"/>
      <c r="AD72" s="56"/>
      <c r="AE72" s="56"/>
      <c r="AF72" s="56"/>
      <c r="AG72" s="56"/>
      <c r="AH72" s="56"/>
      <c r="AI72" s="56"/>
      <c r="AJ72" s="57"/>
      <c r="AK72" s="55"/>
      <c r="AL72" s="56"/>
      <c r="AM72" s="56"/>
      <c r="AN72" s="57"/>
      <c r="AO72" s="103"/>
      <c r="AP72" s="104"/>
      <c r="AQ72" s="104"/>
      <c r="AR72" s="104"/>
      <c r="AS72" s="104"/>
      <c r="AT72" s="105"/>
      <c r="AU72" s="103"/>
      <c r="AV72" s="104"/>
      <c r="AW72" s="104"/>
      <c r="AX72" s="104"/>
      <c r="AY72" s="104"/>
      <c r="AZ72" s="105"/>
      <c r="BA72" s="55" t="s">
        <v>2055</v>
      </c>
      <c r="BB72" s="56"/>
      <c r="BC72" s="56"/>
      <c r="BD72" s="56"/>
      <c r="BE72" s="56"/>
      <c r="BF72" s="56"/>
      <c r="BG72" s="57"/>
      <c r="BH72" s="55"/>
      <c r="BI72" s="56"/>
      <c r="BJ72" s="56"/>
      <c r="BK72" s="56"/>
      <c r="BL72" s="56"/>
      <c r="BM72" s="57"/>
      <c r="BN72" s="11"/>
      <c r="BO72" s="17"/>
    </row>
    <row r="73" spans="1:131" ht="24" hidden="1" customHeight="1" x14ac:dyDescent="0.25">
      <c r="A73" s="55"/>
      <c r="B73" s="56"/>
      <c r="C73" s="56"/>
      <c r="D73" s="56"/>
      <c r="E73" s="56"/>
      <c r="F73" s="56"/>
      <c r="G73" s="56"/>
      <c r="H73" s="56"/>
      <c r="I73" s="56"/>
      <c r="J73" s="56"/>
      <c r="K73" s="56"/>
      <c r="L73" s="56"/>
      <c r="M73" s="56"/>
      <c r="N73" s="56"/>
      <c r="O73" s="56"/>
      <c r="P73" s="56"/>
      <c r="Q73" s="57"/>
      <c r="R73" s="55"/>
      <c r="S73" s="56"/>
      <c r="T73" s="56"/>
      <c r="U73" s="56"/>
      <c r="V73" s="56"/>
      <c r="W73" s="56"/>
      <c r="X73" s="56"/>
      <c r="Y73" s="56"/>
      <c r="Z73" s="56"/>
      <c r="AA73" s="56"/>
      <c r="AB73" s="56"/>
      <c r="AC73" s="56"/>
      <c r="AD73" s="56"/>
      <c r="AE73" s="56"/>
      <c r="AF73" s="56"/>
      <c r="AG73" s="56"/>
      <c r="AH73" s="56"/>
      <c r="AI73" s="56"/>
      <c r="AJ73" s="57"/>
      <c r="AK73" s="55"/>
      <c r="AL73" s="56"/>
      <c r="AM73" s="56"/>
      <c r="AN73" s="57"/>
      <c r="AO73" s="103"/>
      <c r="AP73" s="104"/>
      <c r="AQ73" s="104"/>
      <c r="AR73" s="104"/>
      <c r="AS73" s="104"/>
      <c r="AT73" s="105"/>
      <c r="AU73" s="103"/>
      <c r="AV73" s="104"/>
      <c r="AW73" s="104"/>
      <c r="AX73" s="104"/>
      <c r="AY73" s="104"/>
      <c r="AZ73" s="105"/>
      <c r="BA73" s="55" t="s">
        <v>2055</v>
      </c>
      <c r="BB73" s="56"/>
      <c r="BC73" s="56"/>
      <c r="BD73" s="56"/>
      <c r="BE73" s="56"/>
      <c r="BF73" s="56"/>
      <c r="BG73" s="57"/>
      <c r="BH73" s="55"/>
      <c r="BI73" s="56"/>
      <c r="BJ73" s="56"/>
      <c r="BK73" s="56"/>
      <c r="BL73" s="56"/>
      <c r="BM73" s="57"/>
      <c r="BN73" s="11"/>
      <c r="BO73" s="17"/>
    </row>
    <row r="74" spans="1:131" ht="24" hidden="1" customHeight="1" x14ac:dyDescent="0.25">
      <c r="A74" s="55"/>
      <c r="B74" s="56"/>
      <c r="C74" s="56"/>
      <c r="D74" s="56"/>
      <c r="E74" s="56"/>
      <c r="F74" s="56"/>
      <c r="G74" s="56"/>
      <c r="H74" s="56"/>
      <c r="I74" s="56"/>
      <c r="J74" s="56"/>
      <c r="K74" s="56"/>
      <c r="L74" s="56"/>
      <c r="M74" s="56"/>
      <c r="N74" s="56"/>
      <c r="O74" s="56"/>
      <c r="P74" s="56"/>
      <c r="Q74" s="57"/>
      <c r="R74" s="55"/>
      <c r="S74" s="56"/>
      <c r="T74" s="56"/>
      <c r="U74" s="56"/>
      <c r="V74" s="56"/>
      <c r="W74" s="56"/>
      <c r="X74" s="56"/>
      <c r="Y74" s="56"/>
      <c r="Z74" s="56"/>
      <c r="AA74" s="56"/>
      <c r="AB74" s="56"/>
      <c r="AC74" s="56"/>
      <c r="AD74" s="56"/>
      <c r="AE74" s="56"/>
      <c r="AF74" s="56"/>
      <c r="AG74" s="56"/>
      <c r="AH74" s="56"/>
      <c r="AI74" s="56"/>
      <c r="AJ74" s="57"/>
      <c r="AK74" s="55"/>
      <c r="AL74" s="56"/>
      <c r="AM74" s="56"/>
      <c r="AN74" s="57"/>
      <c r="AO74" s="103"/>
      <c r="AP74" s="104"/>
      <c r="AQ74" s="104"/>
      <c r="AR74" s="104"/>
      <c r="AS74" s="104"/>
      <c r="AT74" s="105"/>
      <c r="AU74" s="103"/>
      <c r="AV74" s="104"/>
      <c r="AW74" s="104"/>
      <c r="AX74" s="104"/>
      <c r="AY74" s="104"/>
      <c r="AZ74" s="105"/>
      <c r="BA74" s="55" t="s">
        <v>2055</v>
      </c>
      <c r="BB74" s="56"/>
      <c r="BC74" s="56"/>
      <c r="BD74" s="56"/>
      <c r="BE74" s="56"/>
      <c r="BF74" s="56"/>
      <c r="BG74" s="57"/>
      <c r="BH74" s="55"/>
      <c r="BI74" s="56"/>
      <c r="BJ74" s="56"/>
      <c r="BK74" s="56"/>
      <c r="BL74" s="56"/>
      <c r="BM74" s="57"/>
      <c r="BN74" s="11"/>
      <c r="BO74" s="17"/>
    </row>
    <row r="75" spans="1:131" ht="24" hidden="1" customHeight="1" x14ac:dyDescent="0.25">
      <c r="A75" s="55"/>
      <c r="B75" s="56"/>
      <c r="C75" s="56"/>
      <c r="D75" s="56"/>
      <c r="E75" s="56"/>
      <c r="F75" s="56"/>
      <c r="G75" s="56"/>
      <c r="H75" s="56"/>
      <c r="I75" s="56"/>
      <c r="J75" s="56"/>
      <c r="K75" s="56"/>
      <c r="L75" s="56"/>
      <c r="M75" s="56"/>
      <c r="N75" s="56"/>
      <c r="O75" s="56"/>
      <c r="P75" s="56"/>
      <c r="Q75" s="57"/>
      <c r="R75" s="55"/>
      <c r="S75" s="56"/>
      <c r="T75" s="56"/>
      <c r="U75" s="56"/>
      <c r="V75" s="56"/>
      <c r="W75" s="56"/>
      <c r="X75" s="56"/>
      <c r="Y75" s="56"/>
      <c r="Z75" s="56"/>
      <c r="AA75" s="56"/>
      <c r="AB75" s="56"/>
      <c r="AC75" s="56"/>
      <c r="AD75" s="56"/>
      <c r="AE75" s="56"/>
      <c r="AF75" s="56"/>
      <c r="AG75" s="56"/>
      <c r="AH75" s="56"/>
      <c r="AI75" s="56"/>
      <c r="AJ75" s="57"/>
      <c r="AK75" s="55"/>
      <c r="AL75" s="56"/>
      <c r="AM75" s="56"/>
      <c r="AN75" s="57"/>
      <c r="AO75" s="103"/>
      <c r="AP75" s="104"/>
      <c r="AQ75" s="104"/>
      <c r="AR75" s="104"/>
      <c r="AS75" s="104"/>
      <c r="AT75" s="105"/>
      <c r="AU75" s="103"/>
      <c r="AV75" s="104"/>
      <c r="AW75" s="104"/>
      <c r="AX75" s="104"/>
      <c r="AY75" s="104"/>
      <c r="AZ75" s="105"/>
      <c r="BA75" s="55" t="s">
        <v>2055</v>
      </c>
      <c r="BB75" s="56"/>
      <c r="BC75" s="56"/>
      <c r="BD75" s="56"/>
      <c r="BE75" s="56"/>
      <c r="BF75" s="56"/>
      <c r="BG75" s="57"/>
      <c r="BH75" s="55"/>
      <c r="BI75" s="56"/>
      <c r="BJ75" s="56"/>
      <c r="BK75" s="56"/>
      <c r="BL75" s="56"/>
      <c r="BM75" s="57"/>
      <c r="BN75" s="11"/>
      <c r="BO75" s="17"/>
    </row>
    <row r="76" spans="1:131" ht="18.75" customHeight="1" x14ac:dyDescent="0.25">
      <c r="A76" s="87" t="s">
        <v>5043</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11"/>
    </row>
    <row r="77" spans="1:131" ht="10.5" customHeight="1" x14ac:dyDescent="0.2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25">
      <c r="A78" s="99" t="s">
        <v>5044</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row>
    <row r="79" spans="1:131" ht="38.450000000000003" customHeight="1" x14ac:dyDescent="0.25">
      <c r="A79" s="95" t="s">
        <v>21</v>
      </c>
      <c r="B79" s="95"/>
      <c r="C79" s="95"/>
      <c r="D79" s="95"/>
      <c r="E79" s="95"/>
      <c r="F79" s="95"/>
      <c r="G79" s="95"/>
      <c r="H79" s="95"/>
      <c r="I79" s="101" t="s">
        <v>5067</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2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25">
      <c r="A81" s="77" t="s">
        <v>5028</v>
      </c>
      <c r="B81" s="77"/>
      <c r="C81" s="77"/>
      <c r="D81" s="77"/>
      <c r="E81" s="77"/>
      <c r="F81" s="77"/>
      <c r="G81" s="77"/>
      <c r="H81" s="77"/>
      <c r="I81" s="77"/>
      <c r="J81" s="77"/>
      <c r="K81" s="77"/>
      <c r="L81" s="77"/>
      <c r="M81" s="77"/>
      <c r="N81" s="77"/>
      <c r="O81" s="77"/>
      <c r="P81" s="77"/>
      <c r="Q81" s="77"/>
      <c r="R81" s="77" t="s">
        <v>5029</v>
      </c>
      <c r="S81" s="77"/>
      <c r="T81" s="77"/>
      <c r="U81" s="77"/>
      <c r="V81" s="77" t="s">
        <v>5051</v>
      </c>
      <c r="W81" s="77"/>
      <c r="X81" s="77"/>
      <c r="Y81" s="77"/>
      <c r="Z81" s="77"/>
      <c r="AA81" s="77"/>
      <c r="AB81" s="77"/>
      <c r="AC81" s="78" t="s">
        <v>5030</v>
      </c>
      <c r="AD81" s="78"/>
      <c r="AE81" s="78"/>
      <c r="AF81" s="78"/>
      <c r="AG81" s="78"/>
      <c r="AH81" s="78"/>
      <c r="AI81" s="78"/>
      <c r="AJ81" s="78"/>
      <c r="AK81" s="78"/>
      <c r="AL81" s="79"/>
      <c r="AM81" s="77" t="s">
        <v>5024</v>
      </c>
      <c r="AN81" s="77"/>
      <c r="AO81" s="77"/>
      <c r="AP81" s="77"/>
      <c r="AQ81" s="77"/>
      <c r="AR81" s="77"/>
      <c r="AS81" s="77" t="s">
        <v>5025</v>
      </c>
      <c r="AT81" s="77"/>
      <c r="AU81" s="77"/>
      <c r="AV81" s="77"/>
      <c r="AW81" s="77"/>
      <c r="AX81" s="77"/>
      <c r="AY81" s="77" t="s">
        <v>5031</v>
      </c>
      <c r="AZ81" s="77"/>
      <c r="BA81" s="77"/>
      <c r="BB81" s="77"/>
      <c r="BC81" s="77"/>
      <c r="BD81" s="77"/>
      <c r="BE81" s="77"/>
      <c r="BF81" s="77"/>
      <c r="BG81" s="77"/>
      <c r="BH81" s="77" t="s">
        <v>5006</v>
      </c>
      <c r="BI81" s="77"/>
      <c r="BJ81" s="77"/>
      <c r="BK81" s="77"/>
      <c r="BL81" s="77"/>
      <c r="BM81" s="77"/>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80"/>
      <c r="AD82" s="80"/>
      <c r="AE82" s="80"/>
      <c r="AF82" s="80"/>
      <c r="AG82" s="80"/>
      <c r="AH82" s="80"/>
      <c r="AI82" s="80"/>
      <c r="AJ82" s="80"/>
      <c r="AK82" s="80"/>
      <c r="AL82" s="81"/>
      <c r="AM82" s="77"/>
      <c r="AN82" s="77"/>
      <c r="AO82" s="77"/>
      <c r="AP82" s="77"/>
      <c r="AQ82" s="77"/>
      <c r="AR82" s="77"/>
      <c r="AS82" s="77"/>
      <c r="AT82" s="77"/>
      <c r="AU82" s="77"/>
      <c r="AV82" s="77"/>
      <c r="AW82" s="77"/>
      <c r="AX82" s="77"/>
      <c r="AY82" s="77" t="s">
        <v>2079</v>
      </c>
      <c r="AZ82" s="77"/>
      <c r="BA82" s="77"/>
      <c r="BB82" s="77" t="s">
        <v>2080</v>
      </c>
      <c r="BC82" s="77"/>
      <c r="BD82" s="77"/>
      <c r="BE82" s="77" t="s">
        <v>2081</v>
      </c>
      <c r="BF82" s="77"/>
      <c r="BG82" s="77"/>
      <c r="BH82" s="77"/>
      <c r="BI82" s="77"/>
      <c r="BJ82" s="77"/>
      <c r="BK82" s="77"/>
      <c r="BL82" s="77"/>
      <c r="BM82" s="77"/>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25">
      <c r="A83" s="55"/>
      <c r="B83" s="56"/>
      <c r="C83" s="56"/>
      <c r="D83" s="56"/>
      <c r="E83" s="56"/>
      <c r="F83" s="56"/>
      <c r="G83" s="56"/>
      <c r="H83" s="56"/>
      <c r="I83" s="56"/>
      <c r="J83" s="56"/>
      <c r="K83" s="56"/>
      <c r="L83" s="56"/>
      <c r="M83" s="56"/>
      <c r="N83" s="56"/>
      <c r="O83" s="56"/>
      <c r="P83" s="56"/>
      <c r="Q83" s="57"/>
      <c r="R83" s="58" t="s">
        <v>2055</v>
      </c>
      <c r="S83" s="59"/>
      <c r="T83" s="59"/>
      <c r="U83" s="60"/>
      <c r="V83" s="52" t="s">
        <v>2055</v>
      </c>
      <c r="W83" s="52"/>
      <c r="X83" s="52"/>
      <c r="Y83" s="52"/>
      <c r="Z83" s="52"/>
      <c r="AA83" s="52"/>
      <c r="AB83" s="52"/>
      <c r="AC83" s="56"/>
      <c r="AD83" s="56"/>
      <c r="AE83" s="56"/>
      <c r="AF83" s="56"/>
      <c r="AG83" s="56"/>
      <c r="AH83" s="56"/>
      <c r="AI83" s="56"/>
      <c r="AJ83" s="56"/>
      <c r="AK83" s="56"/>
      <c r="AL83" s="57"/>
      <c r="AM83" s="61">
        <v>43171</v>
      </c>
      <c r="AN83" s="62"/>
      <c r="AO83" s="62"/>
      <c r="AP83" s="62"/>
      <c r="AQ83" s="62"/>
      <c r="AR83" s="63"/>
      <c r="AS83" s="61">
        <v>43353</v>
      </c>
      <c r="AT83" s="62"/>
      <c r="AU83" s="62"/>
      <c r="AV83" s="62"/>
      <c r="AW83" s="62"/>
      <c r="AX83" s="63"/>
      <c r="AY83" s="64">
        <f>IFERROR(DATEDIF(AM83,(AS83+1),"Y"),"Fecha Inválida")</f>
        <v>0</v>
      </c>
      <c r="AZ83" s="65"/>
      <c r="BA83" s="66"/>
      <c r="BB83" s="64">
        <f>IFERROR(DATEDIF(AM83,(AS83+1),"YM"),"Fecha Inválida")</f>
        <v>5</v>
      </c>
      <c r="BC83" s="65"/>
      <c r="BD83" s="66"/>
      <c r="BE83" s="67">
        <f>IF(AM83="",0,IFERROR(DATEDIF(AM83,(AS83+1),"MD"),"Fecha Inválida"))</f>
        <v>30</v>
      </c>
      <c r="BF83" s="67"/>
      <c r="BG83" s="67"/>
      <c r="BH83" s="55"/>
      <c r="BI83" s="56"/>
      <c r="BJ83" s="56"/>
      <c r="BK83" s="56"/>
      <c r="BL83" s="56"/>
      <c r="BM83" s="57"/>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00000000000006" customHeight="1" x14ac:dyDescent="0.25">
      <c r="A84" s="53" t="s">
        <v>5045</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25">
      <c r="DL85"/>
      <c r="DM85"/>
      <c r="DN85"/>
      <c r="DO85"/>
      <c r="DP85"/>
      <c r="DQ85"/>
      <c r="DR85"/>
      <c r="DS85"/>
      <c r="DT85"/>
      <c r="DU85"/>
      <c r="DV85"/>
      <c r="DW85"/>
      <c r="DX85"/>
      <c r="DY85"/>
      <c r="DZ85"/>
      <c r="EA85"/>
    </row>
    <row r="86" spans="1:131" ht="12.75" customHeight="1" x14ac:dyDescent="0.25">
      <c r="A86" s="77" t="s">
        <v>5028</v>
      </c>
      <c r="B86" s="77"/>
      <c r="C86" s="77"/>
      <c r="D86" s="77"/>
      <c r="E86" s="77"/>
      <c r="F86" s="77"/>
      <c r="G86" s="77"/>
      <c r="H86" s="77"/>
      <c r="I86" s="77"/>
      <c r="J86" s="77"/>
      <c r="K86" s="77"/>
      <c r="L86" s="77"/>
      <c r="M86" s="77"/>
      <c r="N86" s="77"/>
      <c r="O86" s="77"/>
      <c r="P86" s="77"/>
      <c r="Q86" s="77"/>
      <c r="R86" s="77" t="s">
        <v>5029</v>
      </c>
      <c r="S86" s="77"/>
      <c r="T86" s="77"/>
      <c r="U86" s="77"/>
      <c r="V86" s="77" t="s">
        <v>5051</v>
      </c>
      <c r="W86" s="77"/>
      <c r="X86" s="77"/>
      <c r="Y86" s="77"/>
      <c r="Z86" s="77"/>
      <c r="AA86" s="77"/>
      <c r="AB86" s="77"/>
      <c r="AC86" s="78" t="s">
        <v>5030</v>
      </c>
      <c r="AD86" s="78"/>
      <c r="AE86" s="78"/>
      <c r="AF86" s="78"/>
      <c r="AG86" s="78"/>
      <c r="AH86" s="78"/>
      <c r="AI86" s="78"/>
      <c r="AJ86" s="78"/>
      <c r="AK86" s="78"/>
      <c r="AL86" s="79"/>
      <c r="AM86" s="77" t="s">
        <v>5024</v>
      </c>
      <c r="AN86" s="77"/>
      <c r="AO86" s="77"/>
      <c r="AP86" s="77"/>
      <c r="AQ86" s="77"/>
      <c r="AR86" s="77"/>
      <c r="AS86" s="77" t="s">
        <v>5025</v>
      </c>
      <c r="AT86" s="77"/>
      <c r="AU86" s="77"/>
      <c r="AV86" s="77"/>
      <c r="AW86" s="77"/>
      <c r="AX86" s="77"/>
      <c r="AY86" s="77" t="s">
        <v>5031</v>
      </c>
      <c r="AZ86" s="77"/>
      <c r="BA86" s="77"/>
      <c r="BB86" s="77"/>
      <c r="BC86" s="77"/>
      <c r="BD86" s="77"/>
      <c r="BE86" s="77"/>
      <c r="BF86" s="77"/>
      <c r="BG86" s="77"/>
      <c r="BH86" s="77" t="s">
        <v>5006</v>
      </c>
      <c r="BI86" s="77"/>
      <c r="BJ86" s="77"/>
      <c r="BK86" s="77"/>
      <c r="BL86" s="77"/>
      <c r="BM86" s="77"/>
      <c r="DL86"/>
      <c r="DM86"/>
      <c r="DN86"/>
      <c r="DO86"/>
      <c r="DP86"/>
      <c r="DQ86"/>
      <c r="DR86"/>
      <c r="DS86"/>
      <c r="DT86"/>
      <c r="DU86"/>
      <c r="DV86"/>
      <c r="DW86"/>
      <c r="DX86"/>
      <c r="DY86"/>
      <c r="DZ86"/>
      <c r="EA86"/>
    </row>
    <row r="87" spans="1:131" ht="12.7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80"/>
      <c r="AD87" s="80"/>
      <c r="AE87" s="80"/>
      <c r="AF87" s="80"/>
      <c r="AG87" s="80"/>
      <c r="AH87" s="80"/>
      <c r="AI87" s="80"/>
      <c r="AJ87" s="80"/>
      <c r="AK87" s="80"/>
      <c r="AL87" s="81"/>
      <c r="AM87" s="77"/>
      <c r="AN87" s="77"/>
      <c r="AO87" s="77"/>
      <c r="AP87" s="77"/>
      <c r="AQ87" s="77"/>
      <c r="AR87" s="77"/>
      <c r="AS87" s="77"/>
      <c r="AT87" s="77"/>
      <c r="AU87" s="77"/>
      <c r="AV87" s="77"/>
      <c r="AW87" s="77"/>
      <c r="AX87" s="77"/>
      <c r="AY87" s="77" t="s">
        <v>2079</v>
      </c>
      <c r="AZ87" s="77"/>
      <c r="BA87" s="77"/>
      <c r="BB87" s="77" t="s">
        <v>2080</v>
      </c>
      <c r="BC87" s="77"/>
      <c r="BD87" s="77"/>
      <c r="BE87" s="77" t="s">
        <v>2081</v>
      </c>
      <c r="BF87" s="77"/>
      <c r="BG87" s="77"/>
      <c r="BH87" s="77"/>
      <c r="BI87" s="77"/>
      <c r="BJ87" s="77"/>
      <c r="BK87" s="77"/>
      <c r="BL87" s="77"/>
      <c r="BM87" s="77"/>
      <c r="DL87"/>
      <c r="DM87"/>
      <c r="DN87"/>
      <c r="DO87"/>
      <c r="DP87"/>
      <c r="DQ87"/>
      <c r="DR87"/>
      <c r="DS87"/>
      <c r="DT87"/>
      <c r="DU87"/>
      <c r="DV87"/>
      <c r="DW87"/>
      <c r="DX87"/>
      <c r="DY87"/>
      <c r="DZ87"/>
      <c r="EA87"/>
    </row>
    <row r="88" spans="1:131" ht="30" customHeight="1" x14ac:dyDescent="0.25">
      <c r="A88" s="55"/>
      <c r="B88" s="56"/>
      <c r="C88" s="56"/>
      <c r="D88" s="56"/>
      <c r="E88" s="56"/>
      <c r="F88" s="56"/>
      <c r="G88" s="56"/>
      <c r="H88" s="56"/>
      <c r="I88" s="56"/>
      <c r="J88" s="56"/>
      <c r="K88" s="56"/>
      <c r="L88" s="56"/>
      <c r="M88" s="56"/>
      <c r="N88" s="56"/>
      <c r="O88" s="56"/>
      <c r="P88" s="56"/>
      <c r="Q88" s="57"/>
      <c r="R88" s="58" t="s">
        <v>2055</v>
      </c>
      <c r="S88" s="59"/>
      <c r="T88" s="59"/>
      <c r="U88" s="60"/>
      <c r="V88" s="52" t="s">
        <v>2055</v>
      </c>
      <c r="W88" s="52"/>
      <c r="X88" s="52"/>
      <c r="Y88" s="52"/>
      <c r="Z88" s="52"/>
      <c r="AA88" s="52"/>
      <c r="AB88" s="52"/>
      <c r="AC88" s="56"/>
      <c r="AD88" s="56"/>
      <c r="AE88" s="56"/>
      <c r="AF88" s="56"/>
      <c r="AG88" s="56"/>
      <c r="AH88" s="56"/>
      <c r="AI88" s="56"/>
      <c r="AJ88" s="56"/>
      <c r="AK88" s="56"/>
      <c r="AL88" s="57"/>
      <c r="AM88" s="61">
        <v>43355</v>
      </c>
      <c r="AN88" s="62"/>
      <c r="AO88" s="62"/>
      <c r="AP88" s="62"/>
      <c r="AQ88" s="62"/>
      <c r="AR88" s="63"/>
      <c r="AS88" s="61">
        <v>43555</v>
      </c>
      <c r="AT88" s="62"/>
      <c r="AU88" s="62"/>
      <c r="AV88" s="62"/>
      <c r="AW88" s="62"/>
      <c r="AX88" s="63"/>
      <c r="AY88" s="64">
        <f>IFERROR(DATEDIF(AM88,(AS88+1),"Y"),"Fecha Inválida")</f>
        <v>0</v>
      </c>
      <c r="AZ88" s="65"/>
      <c r="BA88" s="66"/>
      <c r="BB88" s="64">
        <f>IFERROR(DATEDIF(AM88,(AS88+1),"YM"),"Fecha Inválida")</f>
        <v>6</v>
      </c>
      <c r="BC88" s="65"/>
      <c r="BD88" s="66"/>
      <c r="BE88" s="67">
        <f>IF(AM88="",0,IFERROR(DATEDIF(AM88,(AS88+1),"MD"),"Fecha Inválida"))</f>
        <v>20</v>
      </c>
      <c r="BF88" s="67"/>
      <c r="BG88" s="67"/>
      <c r="BH88" s="55"/>
      <c r="BI88" s="56"/>
      <c r="BJ88" s="56"/>
      <c r="BK88" s="56"/>
      <c r="BL88" s="56"/>
      <c r="BM88" s="57"/>
      <c r="DL88"/>
      <c r="DM88"/>
      <c r="DN88"/>
      <c r="DO88"/>
      <c r="DP88"/>
      <c r="DQ88"/>
      <c r="DR88"/>
      <c r="DS88"/>
      <c r="DT88"/>
      <c r="DU88"/>
      <c r="DV88"/>
      <c r="DW88"/>
      <c r="DX88"/>
      <c r="DY88"/>
      <c r="DZ88"/>
      <c r="EA88"/>
    </row>
    <row r="89" spans="1:131" ht="79.900000000000006" customHeight="1" x14ac:dyDescent="0.25">
      <c r="A89" s="76" t="s">
        <v>5045</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row>
    <row r="90" spans="1:131" ht="8.25" customHeight="1" x14ac:dyDescent="0.25"/>
    <row r="91" spans="1:131" ht="12.75" customHeight="1" x14ac:dyDescent="0.25">
      <c r="A91" s="77" t="s">
        <v>5028</v>
      </c>
      <c r="B91" s="77"/>
      <c r="C91" s="77"/>
      <c r="D91" s="77"/>
      <c r="E91" s="77"/>
      <c r="F91" s="77"/>
      <c r="G91" s="77"/>
      <c r="H91" s="77"/>
      <c r="I91" s="77"/>
      <c r="J91" s="77"/>
      <c r="K91" s="77"/>
      <c r="L91" s="77"/>
      <c r="M91" s="77"/>
      <c r="N91" s="77"/>
      <c r="O91" s="77"/>
      <c r="P91" s="77"/>
      <c r="Q91" s="77"/>
      <c r="R91" s="77" t="s">
        <v>5029</v>
      </c>
      <c r="S91" s="77"/>
      <c r="T91" s="77"/>
      <c r="U91" s="77"/>
      <c r="V91" s="77" t="s">
        <v>5051</v>
      </c>
      <c r="W91" s="77"/>
      <c r="X91" s="77"/>
      <c r="Y91" s="77"/>
      <c r="Z91" s="77"/>
      <c r="AA91" s="77"/>
      <c r="AB91" s="77"/>
      <c r="AC91" s="78" t="s">
        <v>5030</v>
      </c>
      <c r="AD91" s="78"/>
      <c r="AE91" s="78"/>
      <c r="AF91" s="78"/>
      <c r="AG91" s="78"/>
      <c r="AH91" s="78"/>
      <c r="AI91" s="78"/>
      <c r="AJ91" s="78"/>
      <c r="AK91" s="78"/>
      <c r="AL91" s="79"/>
      <c r="AM91" s="77" t="s">
        <v>5024</v>
      </c>
      <c r="AN91" s="77"/>
      <c r="AO91" s="77"/>
      <c r="AP91" s="77"/>
      <c r="AQ91" s="77"/>
      <c r="AR91" s="77"/>
      <c r="AS91" s="77" t="s">
        <v>5025</v>
      </c>
      <c r="AT91" s="77"/>
      <c r="AU91" s="77"/>
      <c r="AV91" s="77"/>
      <c r="AW91" s="77"/>
      <c r="AX91" s="77"/>
      <c r="AY91" s="82" t="s">
        <v>5031</v>
      </c>
      <c r="AZ91" s="83"/>
      <c r="BA91" s="83"/>
      <c r="BB91" s="83"/>
      <c r="BC91" s="83"/>
      <c r="BD91" s="83"/>
      <c r="BE91" s="83"/>
      <c r="BF91" s="83"/>
      <c r="BG91" s="84"/>
      <c r="BH91" s="77" t="s">
        <v>5006</v>
      </c>
      <c r="BI91" s="77"/>
      <c r="BJ91" s="77"/>
      <c r="BK91" s="77"/>
      <c r="BL91" s="77"/>
      <c r="BM91" s="77"/>
    </row>
    <row r="92" spans="1:131" ht="12.7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80"/>
      <c r="AD92" s="80"/>
      <c r="AE92" s="80"/>
      <c r="AF92" s="80"/>
      <c r="AG92" s="80"/>
      <c r="AH92" s="80"/>
      <c r="AI92" s="80"/>
      <c r="AJ92" s="80"/>
      <c r="AK92" s="80"/>
      <c r="AL92" s="81"/>
      <c r="AM92" s="77"/>
      <c r="AN92" s="77"/>
      <c r="AO92" s="77"/>
      <c r="AP92" s="77"/>
      <c r="AQ92" s="77"/>
      <c r="AR92" s="77"/>
      <c r="AS92" s="77"/>
      <c r="AT92" s="77"/>
      <c r="AU92" s="77"/>
      <c r="AV92" s="77"/>
      <c r="AW92" s="77"/>
      <c r="AX92" s="77"/>
      <c r="AY92" s="82" t="s">
        <v>2079</v>
      </c>
      <c r="AZ92" s="83"/>
      <c r="BA92" s="84"/>
      <c r="BB92" s="77" t="s">
        <v>2080</v>
      </c>
      <c r="BC92" s="77"/>
      <c r="BD92" s="77"/>
      <c r="BE92" s="77" t="s">
        <v>2081</v>
      </c>
      <c r="BF92" s="77"/>
      <c r="BG92" s="77"/>
      <c r="BH92" s="77"/>
      <c r="BI92" s="77"/>
      <c r="BJ92" s="77"/>
      <c r="BK92" s="77"/>
      <c r="BL92" s="77"/>
      <c r="BM92" s="77"/>
    </row>
    <row r="93" spans="1:131" ht="30" customHeight="1" x14ac:dyDescent="0.25">
      <c r="A93" s="55"/>
      <c r="B93" s="56"/>
      <c r="C93" s="56"/>
      <c r="D93" s="56"/>
      <c r="E93" s="56"/>
      <c r="F93" s="56"/>
      <c r="G93" s="56"/>
      <c r="H93" s="56"/>
      <c r="I93" s="56"/>
      <c r="J93" s="56"/>
      <c r="K93" s="56"/>
      <c r="L93" s="56"/>
      <c r="M93" s="56"/>
      <c r="N93" s="56"/>
      <c r="O93" s="56"/>
      <c r="P93" s="56"/>
      <c r="Q93" s="57"/>
      <c r="R93" s="58" t="s">
        <v>2055</v>
      </c>
      <c r="S93" s="59"/>
      <c r="T93" s="59"/>
      <c r="U93" s="60"/>
      <c r="V93" s="52" t="s">
        <v>2055</v>
      </c>
      <c r="W93" s="52"/>
      <c r="X93" s="52"/>
      <c r="Y93" s="52"/>
      <c r="Z93" s="52"/>
      <c r="AA93" s="52"/>
      <c r="AB93" s="52"/>
      <c r="AC93" s="56"/>
      <c r="AD93" s="56"/>
      <c r="AE93" s="56"/>
      <c r="AF93" s="56"/>
      <c r="AG93" s="56"/>
      <c r="AH93" s="56"/>
      <c r="AI93" s="56"/>
      <c r="AJ93" s="56"/>
      <c r="AK93" s="56"/>
      <c r="AL93" s="57"/>
      <c r="AM93" s="61">
        <v>43556</v>
      </c>
      <c r="AN93" s="62"/>
      <c r="AO93" s="62"/>
      <c r="AP93" s="62"/>
      <c r="AQ93" s="62"/>
      <c r="AR93" s="63"/>
      <c r="AS93" s="61">
        <v>43646</v>
      </c>
      <c r="AT93" s="62"/>
      <c r="AU93" s="62"/>
      <c r="AV93" s="62"/>
      <c r="AW93" s="62"/>
      <c r="AX93" s="63"/>
      <c r="AY93" s="64">
        <f>IFERROR(DATEDIF(AM93,(AS93+1),"Y"),"Fecha Inválida")</f>
        <v>0</v>
      </c>
      <c r="AZ93" s="65"/>
      <c r="BA93" s="66"/>
      <c r="BB93" s="64">
        <f>IFERROR(DATEDIF(AM93,(AS93+1),"YM"),"Fecha Inválida")</f>
        <v>3</v>
      </c>
      <c r="BC93" s="65"/>
      <c r="BD93" s="66"/>
      <c r="BE93" s="67">
        <f>IF(AM93="",0,IFERROR(DATEDIF(AM93,(AS93+1),"MD"),"Fecha Inválida"))</f>
        <v>0</v>
      </c>
      <c r="BF93" s="67"/>
      <c r="BG93" s="67"/>
      <c r="BH93" s="55"/>
      <c r="BI93" s="56"/>
      <c r="BJ93" s="56"/>
      <c r="BK93" s="56"/>
      <c r="BL93" s="56"/>
      <c r="BM93" s="57"/>
    </row>
    <row r="94" spans="1:131" ht="79.900000000000006" customHeight="1" x14ac:dyDescent="0.25">
      <c r="A94" s="76" t="s">
        <v>5045</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row>
    <row r="95" spans="1:131" ht="8.25" customHeight="1" x14ac:dyDescent="0.25"/>
    <row r="96" spans="1:131" ht="4.5" customHeight="1" x14ac:dyDescent="0.25"/>
    <row r="97" spans="1:65" ht="12.75" customHeight="1" x14ac:dyDescent="0.25">
      <c r="A97" s="77" t="s">
        <v>5028</v>
      </c>
      <c r="B97" s="77"/>
      <c r="C97" s="77"/>
      <c r="D97" s="77"/>
      <c r="E97" s="77"/>
      <c r="F97" s="77"/>
      <c r="G97" s="77"/>
      <c r="H97" s="77"/>
      <c r="I97" s="77"/>
      <c r="J97" s="77"/>
      <c r="K97" s="77"/>
      <c r="L97" s="77"/>
      <c r="M97" s="77"/>
      <c r="N97" s="77"/>
      <c r="O97" s="77"/>
      <c r="P97" s="77"/>
      <c r="Q97" s="77"/>
      <c r="R97" s="77" t="s">
        <v>5029</v>
      </c>
      <c r="S97" s="77"/>
      <c r="T97" s="77"/>
      <c r="U97" s="77"/>
      <c r="V97" s="77" t="s">
        <v>5051</v>
      </c>
      <c r="W97" s="77"/>
      <c r="X97" s="77"/>
      <c r="Y97" s="77"/>
      <c r="Z97" s="77"/>
      <c r="AA97" s="77"/>
      <c r="AB97" s="77"/>
      <c r="AC97" s="78" t="s">
        <v>5030</v>
      </c>
      <c r="AD97" s="78"/>
      <c r="AE97" s="78"/>
      <c r="AF97" s="78"/>
      <c r="AG97" s="78"/>
      <c r="AH97" s="78"/>
      <c r="AI97" s="78"/>
      <c r="AJ97" s="78"/>
      <c r="AK97" s="78"/>
      <c r="AL97" s="79"/>
      <c r="AM97" s="77" t="s">
        <v>5024</v>
      </c>
      <c r="AN97" s="77"/>
      <c r="AO97" s="77"/>
      <c r="AP97" s="77"/>
      <c r="AQ97" s="77"/>
      <c r="AR97" s="77"/>
      <c r="AS97" s="77" t="s">
        <v>5025</v>
      </c>
      <c r="AT97" s="77"/>
      <c r="AU97" s="77"/>
      <c r="AV97" s="77"/>
      <c r="AW97" s="77"/>
      <c r="AX97" s="77"/>
      <c r="AY97" s="82" t="s">
        <v>5031</v>
      </c>
      <c r="AZ97" s="83"/>
      <c r="BA97" s="83"/>
      <c r="BB97" s="83"/>
      <c r="BC97" s="83"/>
      <c r="BD97" s="83"/>
      <c r="BE97" s="83"/>
      <c r="BF97" s="83"/>
      <c r="BG97" s="84"/>
      <c r="BH97" s="77" t="s">
        <v>5006</v>
      </c>
      <c r="BI97" s="77"/>
      <c r="BJ97" s="77"/>
      <c r="BK97" s="77"/>
      <c r="BL97" s="77"/>
      <c r="BM97" s="77"/>
    </row>
    <row r="98" spans="1:65" ht="12.75" customHeight="1"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80"/>
      <c r="AD98" s="80"/>
      <c r="AE98" s="80"/>
      <c r="AF98" s="80"/>
      <c r="AG98" s="80"/>
      <c r="AH98" s="80"/>
      <c r="AI98" s="80"/>
      <c r="AJ98" s="80"/>
      <c r="AK98" s="80"/>
      <c r="AL98" s="81"/>
      <c r="AM98" s="77"/>
      <c r="AN98" s="77"/>
      <c r="AO98" s="77"/>
      <c r="AP98" s="77"/>
      <c r="AQ98" s="77"/>
      <c r="AR98" s="77"/>
      <c r="AS98" s="77"/>
      <c r="AT98" s="77"/>
      <c r="AU98" s="77"/>
      <c r="AV98" s="77"/>
      <c r="AW98" s="77"/>
      <c r="AX98" s="77"/>
      <c r="AY98" s="82" t="s">
        <v>2079</v>
      </c>
      <c r="AZ98" s="83"/>
      <c r="BA98" s="84"/>
      <c r="BB98" s="77" t="s">
        <v>2080</v>
      </c>
      <c r="BC98" s="77"/>
      <c r="BD98" s="77"/>
      <c r="BE98" s="77" t="s">
        <v>2081</v>
      </c>
      <c r="BF98" s="77"/>
      <c r="BG98" s="77"/>
      <c r="BH98" s="77"/>
      <c r="BI98" s="77"/>
      <c r="BJ98" s="77"/>
      <c r="BK98" s="77"/>
      <c r="BL98" s="77"/>
      <c r="BM98" s="77"/>
    </row>
    <row r="99" spans="1:65" ht="30" customHeight="1" x14ac:dyDescent="0.25">
      <c r="A99" s="55"/>
      <c r="B99" s="56"/>
      <c r="C99" s="56"/>
      <c r="D99" s="56"/>
      <c r="E99" s="56"/>
      <c r="F99" s="56"/>
      <c r="G99" s="56"/>
      <c r="H99" s="56"/>
      <c r="I99" s="56"/>
      <c r="J99" s="56"/>
      <c r="K99" s="56"/>
      <c r="L99" s="56"/>
      <c r="M99" s="56"/>
      <c r="N99" s="56"/>
      <c r="O99" s="56"/>
      <c r="P99" s="56"/>
      <c r="Q99" s="57"/>
      <c r="R99" s="58" t="s">
        <v>2055</v>
      </c>
      <c r="S99" s="59"/>
      <c r="T99" s="59"/>
      <c r="U99" s="60"/>
      <c r="V99" s="52" t="s">
        <v>2055</v>
      </c>
      <c r="W99" s="52"/>
      <c r="X99" s="52"/>
      <c r="Y99" s="52"/>
      <c r="Z99" s="52"/>
      <c r="AA99" s="52"/>
      <c r="AB99" s="52"/>
      <c r="AC99" s="56"/>
      <c r="AD99" s="56"/>
      <c r="AE99" s="56"/>
      <c r="AF99" s="56"/>
      <c r="AG99" s="56"/>
      <c r="AH99" s="56"/>
      <c r="AI99" s="56"/>
      <c r="AJ99" s="56"/>
      <c r="AK99" s="56"/>
      <c r="AL99" s="57"/>
      <c r="AM99" s="61">
        <v>43647</v>
      </c>
      <c r="AN99" s="62"/>
      <c r="AO99" s="62"/>
      <c r="AP99" s="62"/>
      <c r="AQ99" s="62"/>
      <c r="AR99" s="63"/>
      <c r="AS99" s="61">
        <v>43738</v>
      </c>
      <c r="AT99" s="62"/>
      <c r="AU99" s="62"/>
      <c r="AV99" s="62"/>
      <c r="AW99" s="62"/>
      <c r="AX99" s="63"/>
      <c r="AY99" s="64">
        <f>IFERROR(DATEDIF(AM99,(AS99+1),"Y"),"Fecha Inválida")</f>
        <v>0</v>
      </c>
      <c r="AZ99" s="65"/>
      <c r="BA99" s="66"/>
      <c r="BB99" s="64">
        <f>IFERROR(DATEDIF(AM99,(AS99+1),"YM"),"Fecha Inválida")</f>
        <v>3</v>
      </c>
      <c r="BC99" s="65"/>
      <c r="BD99" s="66"/>
      <c r="BE99" s="67">
        <f>IF(AM99="",0,IFERROR(DATEDIF(AM99,(AS99+1),"MD"),"Fecha Inválida"))</f>
        <v>0</v>
      </c>
      <c r="BF99" s="67"/>
      <c r="BG99" s="67"/>
      <c r="BH99" s="55"/>
      <c r="BI99" s="56"/>
      <c r="BJ99" s="56"/>
      <c r="BK99" s="56"/>
      <c r="BL99" s="56"/>
      <c r="BM99" s="57"/>
    </row>
    <row r="100" spans="1:65" ht="79.900000000000006" customHeight="1" x14ac:dyDescent="0.25">
      <c r="A100" s="76" t="s">
        <v>5045</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row>
    <row r="101" spans="1:65" ht="8.25" customHeight="1" x14ac:dyDescent="0.25"/>
    <row r="102" spans="1:65" ht="12.75" customHeight="1" x14ac:dyDescent="0.25">
      <c r="A102" s="77" t="s">
        <v>5028</v>
      </c>
      <c r="B102" s="77"/>
      <c r="C102" s="77"/>
      <c r="D102" s="77"/>
      <c r="E102" s="77"/>
      <c r="F102" s="77"/>
      <c r="G102" s="77"/>
      <c r="H102" s="77"/>
      <c r="I102" s="77"/>
      <c r="J102" s="77"/>
      <c r="K102" s="77"/>
      <c r="L102" s="77"/>
      <c r="M102" s="77"/>
      <c r="N102" s="77"/>
      <c r="O102" s="77"/>
      <c r="P102" s="77"/>
      <c r="Q102" s="77"/>
      <c r="R102" s="77" t="s">
        <v>5029</v>
      </c>
      <c r="S102" s="77"/>
      <c r="T102" s="77"/>
      <c r="U102" s="77"/>
      <c r="V102" s="77" t="s">
        <v>5051</v>
      </c>
      <c r="W102" s="77"/>
      <c r="X102" s="77"/>
      <c r="Y102" s="77"/>
      <c r="Z102" s="77"/>
      <c r="AA102" s="77"/>
      <c r="AB102" s="77"/>
      <c r="AC102" s="78" t="s">
        <v>5030</v>
      </c>
      <c r="AD102" s="78"/>
      <c r="AE102" s="78"/>
      <c r="AF102" s="78"/>
      <c r="AG102" s="78"/>
      <c r="AH102" s="78"/>
      <c r="AI102" s="78"/>
      <c r="AJ102" s="78"/>
      <c r="AK102" s="78"/>
      <c r="AL102" s="79"/>
      <c r="AM102" s="77" t="s">
        <v>5024</v>
      </c>
      <c r="AN102" s="77"/>
      <c r="AO102" s="77"/>
      <c r="AP102" s="77"/>
      <c r="AQ102" s="77"/>
      <c r="AR102" s="77"/>
      <c r="AS102" s="77" t="s">
        <v>5025</v>
      </c>
      <c r="AT102" s="77"/>
      <c r="AU102" s="77"/>
      <c r="AV102" s="77"/>
      <c r="AW102" s="77"/>
      <c r="AX102" s="77"/>
      <c r="AY102" s="82" t="s">
        <v>5031</v>
      </c>
      <c r="AZ102" s="83"/>
      <c r="BA102" s="83"/>
      <c r="BB102" s="83"/>
      <c r="BC102" s="83"/>
      <c r="BD102" s="83"/>
      <c r="BE102" s="83"/>
      <c r="BF102" s="83"/>
      <c r="BG102" s="84"/>
      <c r="BH102" s="77" t="s">
        <v>5006</v>
      </c>
      <c r="BI102" s="77"/>
      <c r="BJ102" s="77"/>
      <c r="BK102" s="77"/>
      <c r="BL102" s="77"/>
      <c r="BM102" s="77"/>
    </row>
    <row r="103" spans="1:65" ht="12.75"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80"/>
      <c r="AD103" s="80"/>
      <c r="AE103" s="80"/>
      <c r="AF103" s="80"/>
      <c r="AG103" s="80"/>
      <c r="AH103" s="80"/>
      <c r="AI103" s="80"/>
      <c r="AJ103" s="80"/>
      <c r="AK103" s="80"/>
      <c r="AL103" s="81"/>
      <c r="AM103" s="77"/>
      <c r="AN103" s="77"/>
      <c r="AO103" s="77"/>
      <c r="AP103" s="77"/>
      <c r="AQ103" s="77"/>
      <c r="AR103" s="77"/>
      <c r="AS103" s="77"/>
      <c r="AT103" s="77"/>
      <c r="AU103" s="77"/>
      <c r="AV103" s="77"/>
      <c r="AW103" s="77"/>
      <c r="AX103" s="77"/>
      <c r="AY103" s="82" t="s">
        <v>2079</v>
      </c>
      <c r="AZ103" s="83"/>
      <c r="BA103" s="84"/>
      <c r="BB103" s="77" t="s">
        <v>2080</v>
      </c>
      <c r="BC103" s="77"/>
      <c r="BD103" s="77"/>
      <c r="BE103" s="77" t="s">
        <v>2081</v>
      </c>
      <c r="BF103" s="77"/>
      <c r="BG103" s="77"/>
      <c r="BH103" s="77"/>
      <c r="BI103" s="77"/>
      <c r="BJ103" s="77"/>
      <c r="BK103" s="77"/>
      <c r="BL103" s="77"/>
      <c r="BM103" s="77"/>
    </row>
    <row r="104" spans="1:65" ht="30" customHeight="1" x14ac:dyDescent="0.25">
      <c r="A104" s="55"/>
      <c r="B104" s="56"/>
      <c r="C104" s="56"/>
      <c r="D104" s="56"/>
      <c r="E104" s="56"/>
      <c r="F104" s="56"/>
      <c r="G104" s="56"/>
      <c r="H104" s="56"/>
      <c r="I104" s="56"/>
      <c r="J104" s="56"/>
      <c r="K104" s="56"/>
      <c r="L104" s="56"/>
      <c r="M104" s="56"/>
      <c r="N104" s="56"/>
      <c r="O104" s="56"/>
      <c r="P104" s="56"/>
      <c r="Q104" s="57"/>
      <c r="R104" s="58" t="s">
        <v>2055</v>
      </c>
      <c r="S104" s="59"/>
      <c r="T104" s="59"/>
      <c r="U104" s="60"/>
      <c r="V104" s="52" t="s">
        <v>2055</v>
      </c>
      <c r="W104" s="52"/>
      <c r="X104" s="52"/>
      <c r="Y104" s="52"/>
      <c r="Z104" s="52"/>
      <c r="AA104" s="52"/>
      <c r="AB104" s="52"/>
      <c r="AC104" s="56"/>
      <c r="AD104" s="56"/>
      <c r="AE104" s="56"/>
      <c r="AF104" s="56"/>
      <c r="AG104" s="56"/>
      <c r="AH104" s="56"/>
      <c r="AI104" s="56"/>
      <c r="AJ104" s="56"/>
      <c r="AK104" s="56"/>
      <c r="AL104" s="57"/>
      <c r="AM104" s="61">
        <v>43739</v>
      </c>
      <c r="AN104" s="62"/>
      <c r="AO104" s="62"/>
      <c r="AP104" s="62"/>
      <c r="AQ104" s="62"/>
      <c r="AR104" s="63"/>
      <c r="AS104" s="61">
        <v>43910</v>
      </c>
      <c r="AT104" s="62"/>
      <c r="AU104" s="62"/>
      <c r="AV104" s="62"/>
      <c r="AW104" s="62"/>
      <c r="AX104" s="63"/>
      <c r="AY104" s="64">
        <f>IFERROR(DATEDIF(AM104,(AS104+1),"Y"),"Fecha Inválida")</f>
        <v>0</v>
      </c>
      <c r="AZ104" s="65"/>
      <c r="BA104" s="66"/>
      <c r="BB104" s="64">
        <f>IFERROR(DATEDIF(AM104,(AS104+1),"YM"),"Fecha Inválida")</f>
        <v>5</v>
      </c>
      <c r="BC104" s="65"/>
      <c r="BD104" s="66"/>
      <c r="BE104" s="67">
        <f>IF(AM104="",0,IFERROR(DATEDIF(AM104,(AS104+1),"MD"),"Fecha Inválida"))</f>
        <v>20</v>
      </c>
      <c r="BF104" s="67"/>
      <c r="BG104" s="67"/>
      <c r="BH104" s="55"/>
      <c r="BI104" s="56"/>
      <c r="BJ104" s="56"/>
      <c r="BK104" s="56"/>
      <c r="BL104" s="56"/>
      <c r="BM104" s="57"/>
    </row>
    <row r="105" spans="1:65" ht="79.900000000000006" customHeight="1" x14ac:dyDescent="0.25">
      <c r="A105" s="76" t="s">
        <v>5045</v>
      </c>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row>
    <row r="106" spans="1:65" ht="8.25" customHeight="1" x14ac:dyDescent="0.25"/>
    <row r="107" spans="1:65" ht="12.75" customHeight="1" x14ac:dyDescent="0.25">
      <c r="A107" s="77" t="s">
        <v>5028</v>
      </c>
      <c r="B107" s="77"/>
      <c r="C107" s="77"/>
      <c r="D107" s="77"/>
      <c r="E107" s="77"/>
      <c r="F107" s="77"/>
      <c r="G107" s="77"/>
      <c r="H107" s="77"/>
      <c r="I107" s="77"/>
      <c r="J107" s="77"/>
      <c r="K107" s="77"/>
      <c r="L107" s="77"/>
      <c r="M107" s="77"/>
      <c r="N107" s="77"/>
      <c r="O107" s="77"/>
      <c r="P107" s="77"/>
      <c r="Q107" s="77"/>
      <c r="R107" s="77" t="s">
        <v>5029</v>
      </c>
      <c r="S107" s="77"/>
      <c r="T107" s="77"/>
      <c r="U107" s="77"/>
      <c r="V107" s="77" t="s">
        <v>5051</v>
      </c>
      <c r="W107" s="77"/>
      <c r="X107" s="77"/>
      <c r="Y107" s="77"/>
      <c r="Z107" s="77"/>
      <c r="AA107" s="77"/>
      <c r="AB107" s="77"/>
      <c r="AC107" s="78" t="s">
        <v>5030</v>
      </c>
      <c r="AD107" s="78"/>
      <c r="AE107" s="78"/>
      <c r="AF107" s="78"/>
      <c r="AG107" s="78"/>
      <c r="AH107" s="78"/>
      <c r="AI107" s="78"/>
      <c r="AJ107" s="78"/>
      <c r="AK107" s="78"/>
      <c r="AL107" s="79"/>
      <c r="AM107" s="77" t="s">
        <v>5024</v>
      </c>
      <c r="AN107" s="77"/>
      <c r="AO107" s="77"/>
      <c r="AP107" s="77"/>
      <c r="AQ107" s="77"/>
      <c r="AR107" s="77"/>
      <c r="AS107" s="77" t="s">
        <v>5025</v>
      </c>
      <c r="AT107" s="77"/>
      <c r="AU107" s="77"/>
      <c r="AV107" s="77"/>
      <c r="AW107" s="77"/>
      <c r="AX107" s="77"/>
      <c r="AY107" s="82" t="s">
        <v>5031</v>
      </c>
      <c r="AZ107" s="83"/>
      <c r="BA107" s="83"/>
      <c r="BB107" s="83"/>
      <c r="BC107" s="83"/>
      <c r="BD107" s="83"/>
      <c r="BE107" s="83"/>
      <c r="BF107" s="83"/>
      <c r="BG107" s="84"/>
      <c r="BH107" s="77" t="s">
        <v>5006</v>
      </c>
      <c r="BI107" s="77"/>
      <c r="BJ107" s="77"/>
      <c r="BK107" s="77"/>
      <c r="BL107" s="77"/>
      <c r="BM107" s="77"/>
    </row>
    <row r="108" spans="1:65" ht="12.75" customHeight="1"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80"/>
      <c r="AD108" s="80"/>
      <c r="AE108" s="80"/>
      <c r="AF108" s="80"/>
      <c r="AG108" s="80"/>
      <c r="AH108" s="80"/>
      <c r="AI108" s="80"/>
      <c r="AJ108" s="80"/>
      <c r="AK108" s="80"/>
      <c r="AL108" s="81"/>
      <c r="AM108" s="77"/>
      <c r="AN108" s="77"/>
      <c r="AO108" s="77"/>
      <c r="AP108" s="77"/>
      <c r="AQ108" s="77"/>
      <c r="AR108" s="77"/>
      <c r="AS108" s="77"/>
      <c r="AT108" s="77"/>
      <c r="AU108" s="77"/>
      <c r="AV108" s="77"/>
      <c r="AW108" s="77"/>
      <c r="AX108" s="77"/>
      <c r="AY108" s="82" t="s">
        <v>2079</v>
      </c>
      <c r="AZ108" s="83"/>
      <c r="BA108" s="84"/>
      <c r="BB108" s="77" t="s">
        <v>2080</v>
      </c>
      <c r="BC108" s="77"/>
      <c r="BD108" s="77"/>
      <c r="BE108" s="77" t="s">
        <v>2081</v>
      </c>
      <c r="BF108" s="77"/>
      <c r="BG108" s="77"/>
      <c r="BH108" s="77"/>
      <c r="BI108" s="77"/>
      <c r="BJ108" s="77"/>
      <c r="BK108" s="77"/>
      <c r="BL108" s="77"/>
      <c r="BM108" s="77"/>
    </row>
    <row r="109" spans="1:65" ht="30" customHeight="1" x14ac:dyDescent="0.25">
      <c r="A109" s="55"/>
      <c r="B109" s="56"/>
      <c r="C109" s="56"/>
      <c r="D109" s="56"/>
      <c r="E109" s="56"/>
      <c r="F109" s="56"/>
      <c r="G109" s="56"/>
      <c r="H109" s="56"/>
      <c r="I109" s="56"/>
      <c r="J109" s="56"/>
      <c r="K109" s="56"/>
      <c r="L109" s="56"/>
      <c r="M109" s="56"/>
      <c r="N109" s="56"/>
      <c r="O109" s="56"/>
      <c r="P109" s="56"/>
      <c r="Q109" s="57"/>
      <c r="R109" s="58" t="s">
        <v>2055</v>
      </c>
      <c r="S109" s="59"/>
      <c r="T109" s="59"/>
      <c r="U109" s="60"/>
      <c r="V109" s="52" t="s">
        <v>2055</v>
      </c>
      <c r="W109" s="52"/>
      <c r="X109" s="52"/>
      <c r="Y109" s="52"/>
      <c r="Z109" s="52"/>
      <c r="AA109" s="52"/>
      <c r="AB109" s="52"/>
      <c r="AC109" s="56"/>
      <c r="AD109" s="56"/>
      <c r="AE109" s="56"/>
      <c r="AF109" s="56"/>
      <c r="AG109" s="56"/>
      <c r="AH109" s="56"/>
      <c r="AI109" s="56"/>
      <c r="AJ109" s="56"/>
      <c r="AK109" s="56"/>
      <c r="AL109" s="57"/>
      <c r="AM109" s="61">
        <v>43913</v>
      </c>
      <c r="AN109" s="62"/>
      <c r="AO109" s="62"/>
      <c r="AP109" s="62"/>
      <c r="AQ109" s="62"/>
      <c r="AR109" s="63"/>
      <c r="AS109" s="61">
        <v>44058</v>
      </c>
      <c r="AT109" s="62"/>
      <c r="AU109" s="62"/>
      <c r="AV109" s="62"/>
      <c r="AW109" s="62"/>
      <c r="AX109" s="63"/>
      <c r="AY109" s="64">
        <f>IFERROR(DATEDIF(AM109,(AS109+1),"Y"),"Fecha Inválida")</f>
        <v>0</v>
      </c>
      <c r="AZ109" s="65"/>
      <c r="BA109" s="66"/>
      <c r="BB109" s="64">
        <f>IFERROR(DATEDIF(AM109,(AS109+1),"YM"),"Fecha Inválida")</f>
        <v>4</v>
      </c>
      <c r="BC109" s="65"/>
      <c r="BD109" s="66"/>
      <c r="BE109" s="67">
        <f>IF(AM109="",0,IFERROR(DATEDIF(AM109,(AS109+1),"MD"),"Fecha Inválida"))</f>
        <v>24</v>
      </c>
      <c r="BF109" s="67"/>
      <c r="BG109" s="67"/>
      <c r="BH109" s="55"/>
      <c r="BI109" s="56"/>
      <c r="BJ109" s="56"/>
      <c r="BK109" s="56"/>
      <c r="BL109" s="56"/>
      <c r="BM109" s="57"/>
    </row>
    <row r="110" spans="1:65" ht="79.900000000000006" customHeight="1" x14ac:dyDescent="0.25">
      <c r="A110" s="76" t="s">
        <v>5045</v>
      </c>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row>
    <row r="111" spans="1:65" ht="8.25" customHeight="1" x14ac:dyDescent="0.25"/>
    <row r="112" spans="1:65" ht="12.75" customHeight="1" x14ac:dyDescent="0.25">
      <c r="A112" s="77" t="s">
        <v>5028</v>
      </c>
      <c r="B112" s="77"/>
      <c r="C112" s="77"/>
      <c r="D112" s="77"/>
      <c r="E112" s="77"/>
      <c r="F112" s="77"/>
      <c r="G112" s="77"/>
      <c r="H112" s="77"/>
      <c r="I112" s="77"/>
      <c r="J112" s="77"/>
      <c r="K112" s="77"/>
      <c r="L112" s="77"/>
      <c r="M112" s="77"/>
      <c r="N112" s="77"/>
      <c r="O112" s="77"/>
      <c r="P112" s="77"/>
      <c r="Q112" s="77"/>
      <c r="R112" s="77" t="s">
        <v>5029</v>
      </c>
      <c r="S112" s="77"/>
      <c r="T112" s="77"/>
      <c r="U112" s="77"/>
      <c r="V112" s="77" t="s">
        <v>5051</v>
      </c>
      <c r="W112" s="77"/>
      <c r="X112" s="77"/>
      <c r="Y112" s="77"/>
      <c r="Z112" s="77"/>
      <c r="AA112" s="77"/>
      <c r="AB112" s="77"/>
      <c r="AC112" s="78" t="s">
        <v>5030</v>
      </c>
      <c r="AD112" s="78"/>
      <c r="AE112" s="78"/>
      <c r="AF112" s="78"/>
      <c r="AG112" s="78"/>
      <c r="AH112" s="78"/>
      <c r="AI112" s="78"/>
      <c r="AJ112" s="78"/>
      <c r="AK112" s="78"/>
      <c r="AL112" s="79"/>
      <c r="AM112" s="77" t="s">
        <v>5024</v>
      </c>
      <c r="AN112" s="77"/>
      <c r="AO112" s="77"/>
      <c r="AP112" s="77"/>
      <c r="AQ112" s="77"/>
      <c r="AR112" s="77"/>
      <c r="AS112" s="77" t="s">
        <v>5025</v>
      </c>
      <c r="AT112" s="77"/>
      <c r="AU112" s="77"/>
      <c r="AV112" s="77"/>
      <c r="AW112" s="77"/>
      <c r="AX112" s="77"/>
      <c r="AY112" s="82" t="s">
        <v>5031</v>
      </c>
      <c r="AZ112" s="83"/>
      <c r="BA112" s="83"/>
      <c r="BB112" s="83"/>
      <c r="BC112" s="83"/>
      <c r="BD112" s="83"/>
      <c r="BE112" s="83"/>
      <c r="BF112" s="83"/>
      <c r="BG112" s="84"/>
      <c r="BH112" s="77" t="s">
        <v>5006</v>
      </c>
      <c r="BI112" s="77"/>
      <c r="BJ112" s="77"/>
      <c r="BK112" s="77"/>
      <c r="BL112" s="77"/>
      <c r="BM112" s="77"/>
    </row>
    <row r="113" spans="1:65" ht="12.75" customHeight="1"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80"/>
      <c r="AD113" s="80"/>
      <c r="AE113" s="80"/>
      <c r="AF113" s="80"/>
      <c r="AG113" s="80"/>
      <c r="AH113" s="80"/>
      <c r="AI113" s="80"/>
      <c r="AJ113" s="80"/>
      <c r="AK113" s="80"/>
      <c r="AL113" s="81"/>
      <c r="AM113" s="77"/>
      <c r="AN113" s="77"/>
      <c r="AO113" s="77"/>
      <c r="AP113" s="77"/>
      <c r="AQ113" s="77"/>
      <c r="AR113" s="77"/>
      <c r="AS113" s="77"/>
      <c r="AT113" s="77"/>
      <c r="AU113" s="77"/>
      <c r="AV113" s="77"/>
      <c r="AW113" s="77"/>
      <c r="AX113" s="77"/>
      <c r="AY113" s="82" t="s">
        <v>2079</v>
      </c>
      <c r="AZ113" s="83"/>
      <c r="BA113" s="84"/>
      <c r="BB113" s="77" t="s">
        <v>2080</v>
      </c>
      <c r="BC113" s="77"/>
      <c r="BD113" s="77"/>
      <c r="BE113" s="77" t="s">
        <v>2081</v>
      </c>
      <c r="BF113" s="77"/>
      <c r="BG113" s="77"/>
      <c r="BH113" s="77"/>
      <c r="BI113" s="77"/>
      <c r="BJ113" s="77"/>
      <c r="BK113" s="77"/>
      <c r="BL113" s="77"/>
      <c r="BM113" s="77"/>
    </row>
    <row r="114" spans="1:65" ht="30" customHeight="1" x14ac:dyDescent="0.25">
      <c r="A114" s="55"/>
      <c r="B114" s="56"/>
      <c r="C114" s="56"/>
      <c r="D114" s="56"/>
      <c r="E114" s="56"/>
      <c r="F114" s="56"/>
      <c r="G114" s="56"/>
      <c r="H114" s="56"/>
      <c r="I114" s="56"/>
      <c r="J114" s="56"/>
      <c r="K114" s="56"/>
      <c r="L114" s="56"/>
      <c r="M114" s="56"/>
      <c r="N114" s="56"/>
      <c r="O114" s="56"/>
      <c r="P114" s="56"/>
      <c r="Q114" s="57"/>
      <c r="R114" s="58" t="s">
        <v>2055</v>
      </c>
      <c r="S114" s="59"/>
      <c r="T114" s="59"/>
      <c r="U114" s="60"/>
      <c r="V114" s="52" t="s">
        <v>2055</v>
      </c>
      <c r="W114" s="52"/>
      <c r="X114" s="52"/>
      <c r="Y114" s="52"/>
      <c r="Z114" s="52"/>
      <c r="AA114" s="52"/>
      <c r="AB114" s="52"/>
      <c r="AC114" s="56"/>
      <c r="AD114" s="56"/>
      <c r="AE114" s="56"/>
      <c r="AF114" s="56"/>
      <c r="AG114" s="56"/>
      <c r="AH114" s="56"/>
      <c r="AI114" s="56"/>
      <c r="AJ114" s="56"/>
      <c r="AK114" s="56"/>
      <c r="AL114" s="57"/>
      <c r="AM114" s="61">
        <v>44062</v>
      </c>
      <c r="AN114" s="62"/>
      <c r="AO114" s="62"/>
      <c r="AP114" s="62"/>
      <c r="AQ114" s="62"/>
      <c r="AR114" s="63"/>
      <c r="AS114" s="61">
        <v>44122</v>
      </c>
      <c r="AT114" s="62"/>
      <c r="AU114" s="62"/>
      <c r="AV114" s="62"/>
      <c r="AW114" s="62"/>
      <c r="AX114" s="63"/>
      <c r="AY114" s="64">
        <f>IFERROR(DATEDIF(AM114,(AS114+1),"Y"),"Fecha Inválida")</f>
        <v>0</v>
      </c>
      <c r="AZ114" s="65"/>
      <c r="BA114" s="66"/>
      <c r="BB114" s="64">
        <f>IFERROR(DATEDIF(AM114,(AS114+1),"YM"),"Fecha Inválida")</f>
        <v>2</v>
      </c>
      <c r="BC114" s="65"/>
      <c r="BD114" s="66"/>
      <c r="BE114" s="67">
        <f>IF(AM114="",0,IFERROR(DATEDIF(AM114,(AS114+1),"MD"),"Fecha Inválida"))</f>
        <v>0</v>
      </c>
      <c r="BF114" s="67"/>
      <c r="BG114" s="67"/>
      <c r="BH114" s="55"/>
      <c r="BI114" s="56"/>
      <c r="BJ114" s="56"/>
      <c r="BK114" s="56"/>
      <c r="BL114" s="56"/>
      <c r="BM114" s="57"/>
    </row>
    <row r="115" spans="1:65" ht="79.900000000000006" customHeight="1" x14ac:dyDescent="0.25">
      <c r="A115" s="76" t="s">
        <v>5045</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row>
    <row r="116" spans="1:65" ht="8.25" customHeight="1" x14ac:dyDescent="0.25"/>
    <row r="117" spans="1:65" ht="12.75" hidden="1" customHeight="1" x14ac:dyDescent="0.25">
      <c r="A117" s="68" t="s">
        <v>5028</v>
      </c>
      <c r="B117" s="68"/>
      <c r="C117" s="68"/>
      <c r="D117" s="68"/>
      <c r="E117" s="68"/>
      <c r="F117" s="68"/>
      <c r="G117" s="68"/>
      <c r="H117" s="68"/>
      <c r="I117" s="68"/>
      <c r="J117" s="68"/>
      <c r="K117" s="68"/>
      <c r="L117" s="68"/>
      <c r="M117" s="68"/>
      <c r="N117" s="68"/>
      <c r="O117" s="68"/>
      <c r="P117" s="68"/>
      <c r="Q117" s="68"/>
      <c r="R117" s="68" t="s">
        <v>5029</v>
      </c>
      <c r="S117" s="68"/>
      <c r="T117" s="68"/>
      <c r="U117" s="68"/>
      <c r="V117" s="68" t="s">
        <v>5051</v>
      </c>
      <c r="W117" s="68"/>
      <c r="X117" s="68"/>
      <c r="Y117" s="68"/>
      <c r="Z117" s="68"/>
      <c r="AA117" s="68"/>
      <c r="AB117" s="68"/>
      <c r="AC117" s="69" t="s">
        <v>5030</v>
      </c>
      <c r="AD117" s="69"/>
      <c r="AE117" s="69"/>
      <c r="AF117" s="69"/>
      <c r="AG117" s="69"/>
      <c r="AH117" s="69"/>
      <c r="AI117" s="69"/>
      <c r="AJ117" s="69"/>
      <c r="AK117" s="69"/>
      <c r="AL117" s="70"/>
      <c r="AM117" s="68" t="s">
        <v>5024</v>
      </c>
      <c r="AN117" s="68"/>
      <c r="AO117" s="68"/>
      <c r="AP117" s="68"/>
      <c r="AQ117" s="68"/>
      <c r="AR117" s="68"/>
      <c r="AS117" s="68" t="s">
        <v>5025</v>
      </c>
      <c r="AT117" s="68"/>
      <c r="AU117" s="68"/>
      <c r="AV117" s="68"/>
      <c r="AW117" s="68"/>
      <c r="AX117" s="68"/>
      <c r="AY117" s="73" t="s">
        <v>5031</v>
      </c>
      <c r="AZ117" s="74"/>
      <c r="BA117" s="74"/>
      <c r="BB117" s="74"/>
      <c r="BC117" s="74"/>
      <c r="BD117" s="74"/>
      <c r="BE117" s="74"/>
      <c r="BF117" s="74"/>
      <c r="BG117" s="75"/>
      <c r="BH117" s="68" t="s">
        <v>5006</v>
      </c>
      <c r="BI117" s="68"/>
      <c r="BJ117" s="68"/>
      <c r="BK117" s="68"/>
      <c r="BL117" s="68"/>
      <c r="BM117" s="68"/>
    </row>
    <row r="118" spans="1:65" ht="12.75" hidden="1"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71"/>
      <c r="AD118" s="71"/>
      <c r="AE118" s="71"/>
      <c r="AF118" s="71"/>
      <c r="AG118" s="71"/>
      <c r="AH118" s="71"/>
      <c r="AI118" s="71"/>
      <c r="AJ118" s="71"/>
      <c r="AK118" s="71"/>
      <c r="AL118" s="72"/>
      <c r="AM118" s="68"/>
      <c r="AN118" s="68"/>
      <c r="AO118" s="68"/>
      <c r="AP118" s="68"/>
      <c r="AQ118" s="68"/>
      <c r="AR118" s="68"/>
      <c r="AS118" s="68"/>
      <c r="AT118" s="68"/>
      <c r="AU118" s="68"/>
      <c r="AV118" s="68"/>
      <c r="AW118" s="68"/>
      <c r="AX118" s="68"/>
      <c r="AY118" s="73" t="s">
        <v>2079</v>
      </c>
      <c r="AZ118" s="74"/>
      <c r="BA118" s="75"/>
      <c r="BB118" s="68" t="s">
        <v>2080</v>
      </c>
      <c r="BC118" s="68"/>
      <c r="BD118" s="68"/>
      <c r="BE118" s="68" t="s">
        <v>2081</v>
      </c>
      <c r="BF118" s="68"/>
      <c r="BG118" s="68"/>
      <c r="BH118" s="68"/>
      <c r="BI118" s="68"/>
      <c r="BJ118" s="68"/>
      <c r="BK118" s="68"/>
      <c r="BL118" s="68"/>
      <c r="BM118" s="68"/>
    </row>
    <row r="119" spans="1:65" ht="30" hidden="1" customHeight="1" x14ac:dyDescent="0.25">
      <c r="A119" s="55"/>
      <c r="B119" s="56"/>
      <c r="C119" s="56"/>
      <c r="D119" s="56"/>
      <c r="E119" s="56"/>
      <c r="F119" s="56"/>
      <c r="G119" s="56"/>
      <c r="H119" s="56"/>
      <c r="I119" s="56"/>
      <c r="J119" s="56"/>
      <c r="K119" s="56"/>
      <c r="L119" s="56"/>
      <c r="M119" s="56"/>
      <c r="N119" s="56"/>
      <c r="O119" s="56"/>
      <c r="P119" s="56"/>
      <c r="Q119" s="57"/>
      <c r="R119" s="58" t="s">
        <v>2055</v>
      </c>
      <c r="S119" s="59"/>
      <c r="T119" s="59"/>
      <c r="U119" s="60"/>
      <c r="V119" s="52" t="s">
        <v>2055</v>
      </c>
      <c r="W119" s="52"/>
      <c r="X119" s="52"/>
      <c r="Y119" s="52"/>
      <c r="Z119" s="52"/>
      <c r="AA119" s="52"/>
      <c r="AB119" s="52"/>
      <c r="AC119" s="56"/>
      <c r="AD119" s="56"/>
      <c r="AE119" s="56"/>
      <c r="AF119" s="56"/>
      <c r="AG119" s="56"/>
      <c r="AH119" s="56"/>
      <c r="AI119" s="56"/>
      <c r="AJ119" s="56"/>
      <c r="AK119" s="56"/>
      <c r="AL119" s="57"/>
      <c r="AM119" s="61"/>
      <c r="AN119" s="62"/>
      <c r="AO119" s="62"/>
      <c r="AP119" s="62"/>
      <c r="AQ119" s="62"/>
      <c r="AR119" s="63"/>
      <c r="AS119" s="61"/>
      <c r="AT119" s="62"/>
      <c r="AU119" s="62"/>
      <c r="AV119" s="62"/>
      <c r="AW119" s="62"/>
      <c r="AX119" s="63"/>
      <c r="AY119" s="64">
        <f>IFERROR(DATEDIF(AM119,(AS119+1),"Y"),"Fecha Inválida")</f>
        <v>0</v>
      </c>
      <c r="AZ119" s="65"/>
      <c r="BA119" s="66"/>
      <c r="BB119" s="64">
        <f>IFERROR(DATEDIF(AM119,(AS119+1),"YM"),"Fecha Inválida")</f>
        <v>0</v>
      </c>
      <c r="BC119" s="65"/>
      <c r="BD119" s="66"/>
      <c r="BE119" s="67">
        <f>IF(AM119="",0,IFERROR(DATEDIF(AM119,(AS119+1),"MD"),"Fecha Inválida"))</f>
        <v>0</v>
      </c>
      <c r="BF119" s="67"/>
      <c r="BG119" s="67"/>
      <c r="BH119" s="55"/>
      <c r="BI119" s="56"/>
      <c r="BJ119" s="56"/>
      <c r="BK119" s="56"/>
      <c r="BL119" s="56"/>
      <c r="BM119" s="57"/>
    </row>
    <row r="120" spans="1:65" ht="79.900000000000006" hidden="1" customHeight="1" x14ac:dyDescent="0.25">
      <c r="A120" s="76" t="s">
        <v>5045</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row>
    <row r="121" spans="1:65" ht="8.25" hidden="1" customHeight="1" x14ac:dyDescent="0.25"/>
    <row r="122" spans="1:65" ht="12.75" hidden="1" customHeight="1" x14ac:dyDescent="0.25">
      <c r="A122" s="68" t="s">
        <v>5028</v>
      </c>
      <c r="B122" s="68"/>
      <c r="C122" s="68"/>
      <c r="D122" s="68"/>
      <c r="E122" s="68"/>
      <c r="F122" s="68"/>
      <c r="G122" s="68"/>
      <c r="H122" s="68"/>
      <c r="I122" s="68"/>
      <c r="J122" s="68"/>
      <c r="K122" s="68"/>
      <c r="L122" s="68"/>
      <c r="M122" s="68"/>
      <c r="N122" s="68"/>
      <c r="O122" s="68"/>
      <c r="P122" s="68"/>
      <c r="Q122" s="68"/>
      <c r="R122" s="68" t="s">
        <v>5029</v>
      </c>
      <c r="S122" s="68"/>
      <c r="T122" s="68"/>
      <c r="U122" s="68"/>
      <c r="V122" s="68" t="s">
        <v>5051</v>
      </c>
      <c r="W122" s="68"/>
      <c r="X122" s="68"/>
      <c r="Y122" s="68"/>
      <c r="Z122" s="68"/>
      <c r="AA122" s="68"/>
      <c r="AB122" s="68"/>
      <c r="AC122" s="69" t="s">
        <v>5030</v>
      </c>
      <c r="AD122" s="69"/>
      <c r="AE122" s="69"/>
      <c r="AF122" s="69"/>
      <c r="AG122" s="69"/>
      <c r="AH122" s="69"/>
      <c r="AI122" s="69"/>
      <c r="AJ122" s="69"/>
      <c r="AK122" s="69"/>
      <c r="AL122" s="70"/>
      <c r="AM122" s="68" t="s">
        <v>5024</v>
      </c>
      <c r="AN122" s="68"/>
      <c r="AO122" s="68"/>
      <c r="AP122" s="68"/>
      <c r="AQ122" s="68"/>
      <c r="AR122" s="68"/>
      <c r="AS122" s="68" t="s">
        <v>5025</v>
      </c>
      <c r="AT122" s="68"/>
      <c r="AU122" s="68"/>
      <c r="AV122" s="68"/>
      <c r="AW122" s="68"/>
      <c r="AX122" s="68"/>
      <c r="AY122" s="73" t="s">
        <v>5031</v>
      </c>
      <c r="AZ122" s="74"/>
      <c r="BA122" s="74"/>
      <c r="BB122" s="74"/>
      <c r="BC122" s="74"/>
      <c r="BD122" s="74"/>
      <c r="BE122" s="74"/>
      <c r="BF122" s="74"/>
      <c r="BG122" s="75"/>
      <c r="BH122" s="68" t="s">
        <v>5006</v>
      </c>
      <c r="BI122" s="68"/>
      <c r="BJ122" s="68"/>
      <c r="BK122" s="68"/>
      <c r="BL122" s="68"/>
      <c r="BM122" s="68"/>
    </row>
    <row r="123" spans="1:65" ht="12.75" hidden="1"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71"/>
      <c r="AD123" s="71"/>
      <c r="AE123" s="71"/>
      <c r="AF123" s="71"/>
      <c r="AG123" s="71"/>
      <c r="AH123" s="71"/>
      <c r="AI123" s="71"/>
      <c r="AJ123" s="71"/>
      <c r="AK123" s="71"/>
      <c r="AL123" s="72"/>
      <c r="AM123" s="68"/>
      <c r="AN123" s="68"/>
      <c r="AO123" s="68"/>
      <c r="AP123" s="68"/>
      <c r="AQ123" s="68"/>
      <c r="AR123" s="68"/>
      <c r="AS123" s="68"/>
      <c r="AT123" s="68"/>
      <c r="AU123" s="68"/>
      <c r="AV123" s="68"/>
      <c r="AW123" s="68"/>
      <c r="AX123" s="68"/>
      <c r="AY123" s="73" t="s">
        <v>2079</v>
      </c>
      <c r="AZ123" s="74"/>
      <c r="BA123" s="75"/>
      <c r="BB123" s="68" t="s">
        <v>2080</v>
      </c>
      <c r="BC123" s="68"/>
      <c r="BD123" s="68"/>
      <c r="BE123" s="68" t="s">
        <v>2081</v>
      </c>
      <c r="BF123" s="68"/>
      <c r="BG123" s="68"/>
      <c r="BH123" s="68"/>
      <c r="BI123" s="68"/>
      <c r="BJ123" s="68"/>
      <c r="BK123" s="68"/>
      <c r="BL123" s="68"/>
      <c r="BM123" s="68"/>
    </row>
    <row r="124" spans="1:65" ht="30" hidden="1" customHeight="1" x14ac:dyDescent="0.25">
      <c r="A124" s="55"/>
      <c r="B124" s="56"/>
      <c r="C124" s="56"/>
      <c r="D124" s="56"/>
      <c r="E124" s="56"/>
      <c r="F124" s="56"/>
      <c r="G124" s="56"/>
      <c r="H124" s="56"/>
      <c r="I124" s="56"/>
      <c r="J124" s="56"/>
      <c r="K124" s="56"/>
      <c r="L124" s="56"/>
      <c r="M124" s="56"/>
      <c r="N124" s="56"/>
      <c r="O124" s="56"/>
      <c r="P124" s="56"/>
      <c r="Q124" s="57"/>
      <c r="R124" s="58" t="s">
        <v>2055</v>
      </c>
      <c r="S124" s="59"/>
      <c r="T124" s="59"/>
      <c r="U124" s="60"/>
      <c r="V124" s="52" t="s">
        <v>2055</v>
      </c>
      <c r="W124" s="52"/>
      <c r="X124" s="52"/>
      <c r="Y124" s="52"/>
      <c r="Z124" s="52"/>
      <c r="AA124" s="52"/>
      <c r="AB124" s="52"/>
      <c r="AC124" s="56"/>
      <c r="AD124" s="56"/>
      <c r="AE124" s="56"/>
      <c r="AF124" s="56"/>
      <c r="AG124" s="56"/>
      <c r="AH124" s="56"/>
      <c r="AI124" s="56"/>
      <c r="AJ124" s="56"/>
      <c r="AK124" s="56"/>
      <c r="AL124" s="57"/>
      <c r="AM124" s="61"/>
      <c r="AN124" s="62"/>
      <c r="AO124" s="62"/>
      <c r="AP124" s="62"/>
      <c r="AQ124" s="62"/>
      <c r="AR124" s="63"/>
      <c r="AS124" s="61"/>
      <c r="AT124" s="62"/>
      <c r="AU124" s="62"/>
      <c r="AV124" s="62"/>
      <c r="AW124" s="62"/>
      <c r="AX124" s="63"/>
      <c r="AY124" s="64">
        <f>IFERROR(DATEDIF(AM124,(AS124+1),"Y"),"Fecha Inválida")</f>
        <v>0</v>
      </c>
      <c r="AZ124" s="65"/>
      <c r="BA124" s="66"/>
      <c r="BB124" s="64">
        <f>IFERROR(DATEDIF(AM124,(AS124+1),"YM"),"Fecha Inválida")</f>
        <v>0</v>
      </c>
      <c r="BC124" s="65"/>
      <c r="BD124" s="66"/>
      <c r="BE124" s="67">
        <f>IF(AM124="",0,IFERROR(DATEDIF(AM124,(AS124+1),"MD"),"Fecha Inválida"))</f>
        <v>0</v>
      </c>
      <c r="BF124" s="67"/>
      <c r="BG124" s="67"/>
      <c r="BH124" s="55"/>
      <c r="BI124" s="56"/>
      <c r="BJ124" s="56"/>
      <c r="BK124" s="56"/>
      <c r="BL124" s="56"/>
      <c r="BM124" s="57"/>
    </row>
    <row r="125" spans="1:65" ht="79.900000000000006" hidden="1" customHeight="1" x14ac:dyDescent="0.25">
      <c r="A125" s="76" t="s">
        <v>5045</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row>
    <row r="126" spans="1:65" ht="13.5" hidden="1" customHeight="1" x14ac:dyDescent="0.25">
      <c r="A126" s="2"/>
      <c r="B126" s="2"/>
    </row>
    <row r="127" spans="1:65" ht="4.5" hidden="1" customHeight="1" x14ac:dyDescent="0.25"/>
    <row r="128" spans="1:65" ht="12.75" hidden="1" customHeight="1" x14ac:dyDescent="0.25">
      <c r="A128" s="68" t="s">
        <v>5028</v>
      </c>
      <c r="B128" s="68"/>
      <c r="C128" s="68"/>
      <c r="D128" s="68"/>
      <c r="E128" s="68"/>
      <c r="F128" s="68"/>
      <c r="G128" s="68"/>
      <c r="H128" s="68"/>
      <c r="I128" s="68"/>
      <c r="J128" s="68"/>
      <c r="K128" s="68"/>
      <c r="L128" s="68"/>
      <c r="M128" s="68"/>
      <c r="N128" s="68"/>
      <c r="O128" s="68"/>
      <c r="P128" s="68"/>
      <c r="Q128" s="68"/>
      <c r="R128" s="68" t="s">
        <v>5029</v>
      </c>
      <c r="S128" s="68"/>
      <c r="T128" s="68"/>
      <c r="U128" s="68"/>
      <c r="V128" s="68" t="s">
        <v>5051</v>
      </c>
      <c r="W128" s="68"/>
      <c r="X128" s="68"/>
      <c r="Y128" s="68"/>
      <c r="Z128" s="68"/>
      <c r="AA128" s="68"/>
      <c r="AB128" s="68"/>
      <c r="AC128" s="69" t="s">
        <v>5030</v>
      </c>
      <c r="AD128" s="69"/>
      <c r="AE128" s="69"/>
      <c r="AF128" s="69"/>
      <c r="AG128" s="69"/>
      <c r="AH128" s="69"/>
      <c r="AI128" s="69"/>
      <c r="AJ128" s="69"/>
      <c r="AK128" s="69"/>
      <c r="AL128" s="70"/>
      <c r="AM128" s="68" t="s">
        <v>5024</v>
      </c>
      <c r="AN128" s="68"/>
      <c r="AO128" s="68"/>
      <c r="AP128" s="68"/>
      <c r="AQ128" s="68"/>
      <c r="AR128" s="68"/>
      <c r="AS128" s="68" t="s">
        <v>5025</v>
      </c>
      <c r="AT128" s="68"/>
      <c r="AU128" s="68"/>
      <c r="AV128" s="68"/>
      <c r="AW128" s="68"/>
      <c r="AX128" s="68"/>
      <c r="AY128" s="73" t="s">
        <v>5031</v>
      </c>
      <c r="AZ128" s="74"/>
      <c r="BA128" s="74"/>
      <c r="BB128" s="74"/>
      <c r="BC128" s="74"/>
      <c r="BD128" s="74"/>
      <c r="BE128" s="74"/>
      <c r="BF128" s="74"/>
      <c r="BG128" s="75"/>
      <c r="BH128" s="68" t="s">
        <v>5006</v>
      </c>
      <c r="BI128" s="68"/>
      <c r="BJ128" s="68"/>
      <c r="BK128" s="68"/>
      <c r="BL128" s="68"/>
      <c r="BM128" s="68"/>
    </row>
    <row r="129" spans="1:131" ht="12.75" hidden="1"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71"/>
      <c r="AD129" s="71"/>
      <c r="AE129" s="71"/>
      <c r="AF129" s="71"/>
      <c r="AG129" s="71"/>
      <c r="AH129" s="71"/>
      <c r="AI129" s="71"/>
      <c r="AJ129" s="71"/>
      <c r="AK129" s="71"/>
      <c r="AL129" s="72"/>
      <c r="AM129" s="68"/>
      <c r="AN129" s="68"/>
      <c r="AO129" s="68"/>
      <c r="AP129" s="68"/>
      <c r="AQ129" s="68"/>
      <c r="AR129" s="68"/>
      <c r="AS129" s="68"/>
      <c r="AT129" s="68"/>
      <c r="AU129" s="68"/>
      <c r="AV129" s="68"/>
      <c r="AW129" s="68"/>
      <c r="AX129" s="68"/>
      <c r="AY129" s="73" t="s">
        <v>2079</v>
      </c>
      <c r="AZ129" s="74"/>
      <c r="BA129" s="75"/>
      <c r="BB129" s="68" t="s">
        <v>2080</v>
      </c>
      <c r="BC129" s="68"/>
      <c r="BD129" s="68"/>
      <c r="BE129" s="68" t="s">
        <v>2081</v>
      </c>
      <c r="BF129" s="68"/>
      <c r="BG129" s="68"/>
      <c r="BH129" s="68"/>
      <c r="BI129" s="68"/>
      <c r="BJ129" s="68"/>
      <c r="BK129" s="68"/>
      <c r="BL129" s="68"/>
      <c r="BM129" s="68"/>
    </row>
    <row r="130" spans="1:131" ht="30" hidden="1" customHeight="1" x14ac:dyDescent="0.25">
      <c r="A130" s="55"/>
      <c r="B130" s="56"/>
      <c r="C130" s="56"/>
      <c r="D130" s="56"/>
      <c r="E130" s="56"/>
      <c r="F130" s="56"/>
      <c r="G130" s="56"/>
      <c r="H130" s="56"/>
      <c r="I130" s="56"/>
      <c r="J130" s="56"/>
      <c r="K130" s="56"/>
      <c r="L130" s="56"/>
      <c r="M130" s="56"/>
      <c r="N130" s="56"/>
      <c r="O130" s="56"/>
      <c r="P130" s="56"/>
      <c r="Q130" s="57"/>
      <c r="R130" s="58" t="s">
        <v>2055</v>
      </c>
      <c r="S130" s="59"/>
      <c r="T130" s="59"/>
      <c r="U130" s="60"/>
      <c r="V130" s="52" t="s">
        <v>2055</v>
      </c>
      <c r="W130" s="52"/>
      <c r="X130" s="52"/>
      <c r="Y130" s="52"/>
      <c r="Z130" s="52"/>
      <c r="AA130" s="52"/>
      <c r="AB130" s="52"/>
      <c r="AC130" s="56"/>
      <c r="AD130" s="56"/>
      <c r="AE130" s="56"/>
      <c r="AF130" s="56"/>
      <c r="AG130" s="56"/>
      <c r="AH130" s="56"/>
      <c r="AI130" s="56"/>
      <c r="AJ130" s="56"/>
      <c r="AK130" s="56"/>
      <c r="AL130" s="57"/>
      <c r="AM130" s="61"/>
      <c r="AN130" s="62"/>
      <c r="AO130" s="62"/>
      <c r="AP130" s="62"/>
      <c r="AQ130" s="62"/>
      <c r="AR130" s="63"/>
      <c r="AS130" s="61"/>
      <c r="AT130" s="62"/>
      <c r="AU130" s="62"/>
      <c r="AV130" s="62"/>
      <c r="AW130" s="62"/>
      <c r="AX130" s="63"/>
      <c r="AY130" s="64">
        <f>IFERROR(DATEDIF(AM130,(AS130+1),"Y"),"Fecha Inválida")</f>
        <v>0</v>
      </c>
      <c r="AZ130" s="65"/>
      <c r="BA130" s="66"/>
      <c r="BB130" s="64">
        <f>IFERROR(DATEDIF(AM130,(AS130+1),"YM"),"Fecha Inválida")</f>
        <v>0</v>
      </c>
      <c r="BC130" s="65"/>
      <c r="BD130" s="66"/>
      <c r="BE130" s="67">
        <f>IF(AM130="",0,IFERROR(DATEDIF(AM130,(AS130+1),"MD"),"Fecha Inválida"))</f>
        <v>0</v>
      </c>
      <c r="BF130" s="67"/>
      <c r="BG130" s="67"/>
      <c r="BH130" s="55"/>
      <c r="BI130" s="56"/>
      <c r="BJ130" s="56"/>
      <c r="BK130" s="56"/>
      <c r="BL130" s="56"/>
      <c r="BM130" s="57"/>
    </row>
    <row r="131" spans="1:131" ht="79.900000000000006" hidden="1" customHeight="1" x14ac:dyDescent="0.25">
      <c r="A131" s="76" t="s">
        <v>5045</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row>
    <row r="132" spans="1:131" ht="10.5" hidden="1" customHeight="1"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25">
      <c r="A133" s="68" t="s">
        <v>5028</v>
      </c>
      <c r="B133" s="68"/>
      <c r="C133" s="68"/>
      <c r="D133" s="68"/>
      <c r="E133" s="68"/>
      <c r="F133" s="68"/>
      <c r="G133" s="68"/>
      <c r="H133" s="68"/>
      <c r="I133" s="68"/>
      <c r="J133" s="68"/>
      <c r="K133" s="68"/>
      <c r="L133" s="68"/>
      <c r="M133" s="68"/>
      <c r="N133" s="68"/>
      <c r="O133" s="68"/>
      <c r="P133" s="68"/>
      <c r="Q133" s="68"/>
      <c r="R133" s="68" t="s">
        <v>5029</v>
      </c>
      <c r="S133" s="68"/>
      <c r="T133" s="68"/>
      <c r="U133" s="68"/>
      <c r="V133" s="68" t="s">
        <v>5051</v>
      </c>
      <c r="W133" s="68"/>
      <c r="X133" s="68"/>
      <c r="Y133" s="68"/>
      <c r="Z133" s="68"/>
      <c r="AA133" s="68"/>
      <c r="AB133" s="68"/>
      <c r="AC133" s="69" t="s">
        <v>5030</v>
      </c>
      <c r="AD133" s="69"/>
      <c r="AE133" s="69"/>
      <c r="AF133" s="69"/>
      <c r="AG133" s="69"/>
      <c r="AH133" s="69"/>
      <c r="AI133" s="69"/>
      <c r="AJ133" s="69"/>
      <c r="AK133" s="69"/>
      <c r="AL133" s="70"/>
      <c r="AM133" s="68" t="s">
        <v>5024</v>
      </c>
      <c r="AN133" s="68"/>
      <c r="AO133" s="68"/>
      <c r="AP133" s="68"/>
      <c r="AQ133" s="68"/>
      <c r="AR133" s="68"/>
      <c r="AS133" s="68" t="s">
        <v>5025</v>
      </c>
      <c r="AT133" s="68"/>
      <c r="AU133" s="68"/>
      <c r="AV133" s="68"/>
      <c r="AW133" s="68"/>
      <c r="AX133" s="68"/>
      <c r="AY133" s="73" t="s">
        <v>5031</v>
      </c>
      <c r="AZ133" s="74"/>
      <c r="BA133" s="74"/>
      <c r="BB133" s="74"/>
      <c r="BC133" s="74"/>
      <c r="BD133" s="74"/>
      <c r="BE133" s="74"/>
      <c r="BF133" s="74"/>
      <c r="BG133" s="75"/>
      <c r="BH133" s="68" t="s">
        <v>5006</v>
      </c>
      <c r="BI133" s="68"/>
      <c r="BJ133" s="68"/>
      <c r="BK133" s="68"/>
      <c r="BL133" s="68"/>
      <c r="BM133" s="68"/>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71"/>
      <c r="AD134" s="71"/>
      <c r="AE134" s="71"/>
      <c r="AF134" s="71"/>
      <c r="AG134" s="71"/>
      <c r="AH134" s="71"/>
      <c r="AI134" s="71"/>
      <c r="AJ134" s="71"/>
      <c r="AK134" s="71"/>
      <c r="AL134" s="72"/>
      <c r="AM134" s="68"/>
      <c r="AN134" s="68"/>
      <c r="AO134" s="68"/>
      <c r="AP134" s="68"/>
      <c r="AQ134" s="68"/>
      <c r="AR134" s="68"/>
      <c r="AS134" s="68"/>
      <c r="AT134" s="68"/>
      <c r="AU134" s="68"/>
      <c r="AV134" s="68"/>
      <c r="AW134" s="68"/>
      <c r="AX134" s="68"/>
      <c r="AY134" s="73" t="s">
        <v>2079</v>
      </c>
      <c r="AZ134" s="74"/>
      <c r="BA134" s="75"/>
      <c r="BB134" s="68" t="s">
        <v>2080</v>
      </c>
      <c r="BC134" s="68"/>
      <c r="BD134" s="68"/>
      <c r="BE134" s="68" t="s">
        <v>2081</v>
      </c>
      <c r="BF134" s="68"/>
      <c r="BG134" s="68"/>
      <c r="BH134" s="68"/>
      <c r="BI134" s="68"/>
      <c r="BJ134" s="68"/>
      <c r="BK134" s="68"/>
      <c r="BL134" s="68"/>
      <c r="BM134" s="68"/>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25">
      <c r="A135" s="55"/>
      <c r="B135" s="56"/>
      <c r="C135" s="56"/>
      <c r="D135" s="56"/>
      <c r="E135" s="56"/>
      <c r="F135" s="56"/>
      <c r="G135" s="56"/>
      <c r="H135" s="56"/>
      <c r="I135" s="56"/>
      <c r="J135" s="56"/>
      <c r="K135" s="56"/>
      <c r="L135" s="56"/>
      <c r="M135" s="56"/>
      <c r="N135" s="56"/>
      <c r="O135" s="56"/>
      <c r="P135" s="56"/>
      <c r="Q135" s="57"/>
      <c r="R135" s="58" t="s">
        <v>2055</v>
      </c>
      <c r="S135" s="59"/>
      <c r="T135" s="59"/>
      <c r="U135" s="60"/>
      <c r="V135" s="52" t="s">
        <v>2055</v>
      </c>
      <c r="W135" s="52"/>
      <c r="X135" s="52"/>
      <c r="Y135" s="52"/>
      <c r="Z135" s="52"/>
      <c r="AA135" s="52"/>
      <c r="AB135" s="52"/>
      <c r="AC135" s="56"/>
      <c r="AD135" s="56"/>
      <c r="AE135" s="56"/>
      <c r="AF135" s="56"/>
      <c r="AG135" s="56"/>
      <c r="AH135" s="56"/>
      <c r="AI135" s="56"/>
      <c r="AJ135" s="56"/>
      <c r="AK135" s="56"/>
      <c r="AL135" s="57"/>
      <c r="AM135" s="61"/>
      <c r="AN135" s="62"/>
      <c r="AO135" s="62"/>
      <c r="AP135" s="62"/>
      <c r="AQ135" s="62"/>
      <c r="AR135" s="63"/>
      <c r="AS135" s="61"/>
      <c r="AT135" s="62"/>
      <c r="AU135" s="62"/>
      <c r="AV135" s="62"/>
      <c r="AW135" s="62"/>
      <c r="AX135" s="63"/>
      <c r="AY135" s="64">
        <f>IFERROR(DATEDIF(AM135,(AS135+1),"Y"),"Fecha Inválida")</f>
        <v>0</v>
      </c>
      <c r="AZ135" s="65"/>
      <c r="BA135" s="66"/>
      <c r="BB135" s="64">
        <f>IFERROR(DATEDIF(AM135,(AS135+1),"YM"),"Fecha Inválida")</f>
        <v>0</v>
      </c>
      <c r="BC135" s="65"/>
      <c r="BD135" s="66"/>
      <c r="BE135" s="67">
        <f>IF(AM135="",0,IFERROR(DATEDIF(AM135,(AS135+1),"MD"),"Fecha Inválida"))</f>
        <v>0</v>
      </c>
      <c r="BF135" s="67"/>
      <c r="BG135" s="67"/>
      <c r="BH135" s="55"/>
      <c r="BI135" s="56"/>
      <c r="BJ135" s="56"/>
      <c r="BK135" s="56"/>
      <c r="BL135" s="56"/>
      <c r="BM135" s="57"/>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00000000000006" hidden="1" customHeight="1" x14ac:dyDescent="0.25">
      <c r="A136" s="53" t="s">
        <v>5045</v>
      </c>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25"/>
    <row r="138" spans="1:131" ht="12.75" hidden="1" customHeight="1" x14ac:dyDescent="0.25">
      <c r="A138" s="68" t="s">
        <v>5028</v>
      </c>
      <c r="B138" s="68"/>
      <c r="C138" s="68"/>
      <c r="D138" s="68"/>
      <c r="E138" s="68"/>
      <c r="F138" s="68"/>
      <c r="G138" s="68"/>
      <c r="H138" s="68"/>
      <c r="I138" s="68"/>
      <c r="J138" s="68"/>
      <c r="K138" s="68"/>
      <c r="L138" s="68"/>
      <c r="M138" s="68"/>
      <c r="N138" s="68"/>
      <c r="O138" s="68"/>
      <c r="P138" s="68"/>
      <c r="Q138" s="68"/>
      <c r="R138" s="68" t="s">
        <v>5029</v>
      </c>
      <c r="S138" s="68"/>
      <c r="T138" s="68"/>
      <c r="U138" s="68"/>
      <c r="V138" s="68" t="s">
        <v>5051</v>
      </c>
      <c r="W138" s="68"/>
      <c r="X138" s="68"/>
      <c r="Y138" s="68"/>
      <c r="Z138" s="68"/>
      <c r="AA138" s="68"/>
      <c r="AB138" s="68"/>
      <c r="AC138" s="69" t="s">
        <v>5030</v>
      </c>
      <c r="AD138" s="69"/>
      <c r="AE138" s="69"/>
      <c r="AF138" s="69"/>
      <c r="AG138" s="69"/>
      <c r="AH138" s="69"/>
      <c r="AI138" s="69"/>
      <c r="AJ138" s="69"/>
      <c r="AK138" s="69"/>
      <c r="AL138" s="70"/>
      <c r="AM138" s="68" t="s">
        <v>5024</v>
      </c>
      <c r="AN138" s="68"/>
      <c r="AO138" s="68"/>
      <c r="AP138" s="68"/>
      <c r="AQ138" s="68"/>
      <c r="AR138" s="68"/>
      <c r="AS138" s="68" t="s">
        <v>5025</v>
      </c>
      <c r="AT138" s="68"/>
      <c r="AU138" s="68"/>
      <c r="AV138" s="68"/>
      <c r="AW138" s="68"/>
      <c r="AX138" s="68"/>
      <c r="AY138" s="73" t="s">
        <v>5031</v>
      </c>
      <c r="AZ138" s="74"/>
      <c r="BA138" s="74"/>
      <c r="BB138" s="74"/>
      <c r="BC138" s="74"/>
      <c r="BD138" s="74"/>
      <c r="BE138" s="74"/>
      <c r="BF138" s="74"/>
      <c r="BG138" s="75"/>
      <c r="BH138" s="68" t="s">
        <v>5006</v>
      </c>
      <c r="BI138" s="68"/>
      <c r="BJ138" s="68"/>
      <c r="BK138" s="68"/>
      <c r="BL138" s="68"/>
      <c r="BM138" s="68"/>
    </row>
    <row r="139" spans="1:131" ht="12.75" hidden="1"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71"/>
      <c r="AD139" s="71"/>
      <c r="AE139" s="71"/>
      <c r="AF139" s="71"/>
      <c r="AG139" s="71"/>
      <c r="AH139" s="71"/>
      <c r="AI139" s="71"/>
      <c r="AJ139" s="71"/>
      <c r="AK139" s="71"/>
      <c r="AL139" s="72"/>
      <c r="AM139" s="68"/>
      <c r="AN139" s="68"/>
      <c r="AO139" s="68"/>
      <c r="AP139" s="68"/>
      <c r="AQ139" s="68"/>
      <c r="AR139" s="68"/>
      <c r="AS139" s="68"/>
      <c r="AT139" s="68"/>
      <c r="AU139" s="68"/>
      <c r="AV139" s="68"/>
      <c r="AW139" s="68"/>
      <c r="AX139" s="68"/>
      <c r="AY139" s="73" t="s">
        <v>2079</v>
      </c>
      <c r="AZ139" s="74"/>
      <c r="BA139" s="75"/>
      <c r="BB139" s="68" t="s">
        <v>2080</v>
      </c>
      <c r="BC139" s="68"/>
      <c r="BD139" s="68"/>
      <c r="BE139" s="68" t="s">
        <v>2081</v>
      </c>
      <c r="BF139" s="68"/>
      <c r="BG139" s="68"/>
      <c r="BH139" s="68"/>
      <c r="BI139" s="68"/>
      <c r="BJ139" s="68"/>
      <c r="BK139" s="68"/>
      <c r="BL139" s="68"/>
      <c r="BM139" s="68"/>
    </row>
    <row r="140" spans="1:131" ht="30" hidden="1" customHeight="1" x14ac:dyDescent="0.25">
      <c r="A140" s="55"/>
      <c r="B140" s="56"/>
      <c r="C140" s="56"/>
      <c r="D140" s="56"/>
      <c r="E140" s="56"/>
      <c r="F140" s="56"/>
      <c r="G140" s="56"/>
      <c r="H140" s="56"/>
      <c r="I140" s="56"/>
      <c r="J140" s="56"/>
      <c r="K140" s="56"/>
      <c r="L140" s="56"/>
      <c r="M140" s="56"/>
      <c r="N140" s="56"/>
      <c r="O140" s="56"/>
      <c r="P140" s="56"/>
      <c r="Q140" s="57"/>
      <c r="R140" s="58" t="s">
        <v>2055</v>
      </c>
      <c r="S140" s="59"/>
      <c r="T140" s="59"/>
      <c r="U140" s="60"/>
      <c r="V140" s="52" t="s">
        <v>2055</v>
      </c>
      <c r="W140" s="52"/>
      <c r="X140" s="52"/>
      <c r="Y140" s="52"/>
      <c r="Z140" s="52"/>
      <c r="AA140" s="52"/>
      <c r="AB140" s="52"/>
      <c r="AC140" s="56"/>
      <c r="AD140" s="56"/>
      <c r="AE140" s="56"/>
      <c r="AF140" s="56"/>
      <c r="AG140" s="56"/>
      <c r="AH140" s="56"/>
      <c r="AI140" s="56"/>
      <c r="AJ140" s="56"/>
      <c r="AK140" s="56"/>
      <c r="AL140" s="57"/>
      <c r="AM140" s="61"/>
      <c r="AN140" s="62"/>
      <c r="AO140" s="62"/>
      <c r="AP140" s="62"/>
      <c r="AQ140" s="62"/>
      <c r="AR140" s="63"/>
      <c r="AS140" s="61"/>
      <c r="AT140" s="62"/>
      <c r="AU140" s="62"/>
      <c r="AV140" s="62"/>
      <c r="AW140" s="62"/>
      <c r="AX140" s="63"/>
      <c r="AY140" s="64">
        <f>IFERROR(DATEDIF(AM140,(AS140+1),"Y"),"Fecha Inválida")</f>
        <v>0</v>
      </c>
      <c r="AZ140" s="65"/>
      <c r="BA140" s="66"/>
      <c r="BB140" s="64">
        <f>IFERROR(DATEDIF(AM140,(AS140+1),"YM"),"Fecha Inválida")</f>
        <v>0</v>
      </c>
      <c r="BC140" s="65"/>
      <c r="BD140" s="66"/>
      <c r="BE140" s="67">
        <f>IF(AM140="",0,IFERROR(DATEDIF(AM140,(AS140+1),"MD"),"Fecha Inválida"))</f>
        <v>0</v>
      </c>
      <c r="BF140" s="67"/>
      <c r="BG140" s="67"/>
      <c r="BH140" s="55"/>
      <c r="BI140" s="56"/>
      <c r="BJ140" s="56"/>
      <c r="BK140" s="56"/>
      <c r="BL140" s="56"/>
      <c r="BM140" s="57"/>
    </row>
    <row r="141" spans="1:131" ht="79.900000000000006" hidden="1" customHeight="1" x14ac:dyDescent="0.25">
      <c r="A141" s="76" t="s">
        <v>5045</v>
      </c>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row>
    <row r="142" spans="1:131" ht="8.25" hidden="1" customHeight="1" x14ac:dyDescent="0.25"/>
    <row r="143" spans="1:131" ht="4.5" hidden="1" customHeight="1" x14ac:dyDescent="0.25"/>
    <row r="144" spans="1:131" ht="12.75" hidden="1" customHeight="1" x14ac:dyDescent="0.25">
      <c r="A144" s="68" t="s">
        <v>5028</v>
      </c>
      <c r="B144" s="68"/>
      <c r="C144" s="68"/>
      <c r="D144" s="68"/>
      <c r="E144" s="68"/>
      <c r="F144" s="68"/>
      <c r="G144" s="68"/>
      <c r="H144" s="68"/>
      <c r="I144" s="68"/>
      <c r="J144" s="68"/>
      <c r="K144" s="68"/>
      <c r="L144" s="68"/>
      <c r="M144" s="68"/>
      <c r="N144" s="68"/>
      <c r="O144" s="68"/>
      <c r="P144" s="68"/>
      <c r="Q144" s="68"/>
      <c r="R144" s="68" t="s">
        <v>5029</v>
      </c>
      <c r="S144" s="68"/>
      <c r="T144" s="68"/>
      <c r="U144" s="68"/>
      <c r="V144" s="68" t="s">
        <v>5051</v>
      </c>
      <c r="W144" s="68"/>
      <c r="X144" s="68"/>
      <c r="Y144" s="68"/>
      <c r="Z144" s="68"/>
      <c r="AA144" s="68"/>
      <c r="AB144" s="68"/>
      <c r="AC144" s="69" t="s">
        <v>5030</v>
      </c>
      <c r="AD144" s="69"/>
      <c r="AE144" s="69"/>
      <c r="AF144" s="69"/>
      <c r="AG144" s="69"/>
      <c r="AH144" s="69"/>
      <c r="AI144" s="69"/>
      <c r="AJ144" s="69"/>
      <c r="AK144" s="69"/>
      <c r="AL144" s="70"/>
      <c r="AM144" s="68" t="s">
        <v>5024</v>
      </c>
      <c r="AN144" s="68"/>
      <c r="AO144" s="68"/>
      <c r="AP144" s="68"/>
      <c r="AQ144" s="68"/>
      <c r="AR144" s="68"/>
      <c r="AS144" s="68" t="s">
        <v>5025</v>
      </c>
      <c r="AT144" s="68"/>
      <c r="AU144" s="68"/>
      <c r="AV144" s="68"/>
      <c r="AW144" s="68"/>
      <c r="AX144" s="68"/>
      <c r="AY144" s="73" t="s">
        <v>5031</v>
      </c>
      <c r="AZ144" s="74"/>
      <c r="BA144" s="74"/>
      <c r="BB144" s="74"/>
      <c r="BC144" s="74"/>
      <c r="BD144" s="74"/>
      <c r="BE144" s="74"/>
      <c r="BF144" s="74"/>
      <c r="BG144" s="75"/>
      <c r="BH144" s="68" t="s">
        <v>5006</v>
      </c>
      <c r="BI144" s="68"/>
      <c r="BJ144" s="68"/>
      <c r="BK144" s="68"/>
      <c r="BL144" s="68"/>
      <c r="BM144" s="68"/>
    </row>
    <row r="145" spans="1:65" ht="12.75" hidden="1"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71"/>
      <c r="AD145" s="71"/>
      <c r="AE145" s="71"/>
      <c r="AF145" s="71"/>
      <c r="AG145" s="71"/>
      <c r="AH145" s="71"/>
      <c r="AI145" s="71"/>
      <c r="AJ145" s="71"/>
      <c r="AK145" s="71"/>
      <c r="AL145" s="72"/>
      <c r="AM145" s="68"/>
      <c r="AN145" s="68"/>
      <c r="AO145" s="68"/>
      <c r="AP145" s="68"/>
      <c r="AQ145" s="68"/>
      <c r="AR145" s="68"/>
      <c r="AS145" s="68"/>
      <c r="AT145" s="68"/>
      <c r="AU145" s="68"/>
      <c r="AV145" s="68"/>
      <c r="AW145" s="68"/>
      <c r="AX145" s="68"/>
      <c r="AY145" s="73" t="s">
        <v>2079</v>
      </c>
      <c r="AZ145" s="74"/>
      <c r="BA145" s="75"/>
      <c r="BB145" s="68" t="s">
        <v>2080</v>
      </c>
      <c r="BC145" s="68"/>
      <c r="BD145" s="68"/>
      <c r="BE145" s="68" t="s">
        <v>2081</v>
      </c>
      <c r="BF145" s="68"/>
      <c r="BG145" s="68"/>
      <c r="BH145" s="68"/>
      <c r="BI145" s="68"/>
      <c r="BJ145" s="68"/>
      <c r="BK145" s="68"/>
      <c r="BL145" s="68"/>
      <c r="BM145" s="68"/>
    </row>
    <row r="146" spans="1:65" ht="30" hidden="1" customHeight="1" x14ac:dyDescent="0.25">
      <c r="A146" s="55"/>
      <c r="B146" s="56"/>
      <c r="C146" s="56"/>
      <c r="D146" s="56"/>
      <c r="E146" s="56"/>
      <c r="F146" s="56"/>
      <c r="G146" s="56"/>
      <c r="H146" s="56"/>
      <c r="I146" s="56"/>
      <c r="J146" s="56"/>
      <c r="K146" s="56"/>
      <c r="L146" s="56"/>
      <c r="M146" s="56"/>
      <c r="N146" s="56"/>
      <c r="O146" s="56"/>
      <c r="P146" s="56"/>
      <c r="Q146" s="57"/>
      <c r="R146" s="58" t="s">
        <v>2055</v>
      </c>
      <c r="S146" s="59"/>
      <c r="T146" s="59"/>
      <c r="U146" s="60"/>
      <c r="V146" s="52" t="s">
        <v>2055</v>
      </c>
      <c r="W146" s="52"/>
      <c r="X146" s="52"/>
      <c r="Y146" s="52"/>
      <c r="Z146" s="52"/>
      <c r="AA146" s="52"/>
      <c r="AB146" s="52"/>
      <c r="AC146" s="56"/>
      <c r="AD146" s="56"/>
      <c r="AE146" s="56"/>
      <c r="AF146" s="56"/>
      <c r="AG146" s="56"/>
      <c r="AH146" s="56"/>
      <c r="AI146" s="56"/>
      <c r="AJ146" s="56"/>
      <c r="AK146" s="56"/>
      <c r="AL146" s="57"/>
      <c r="AM146" s="61"/>
      <c r="AN146" s="62"/>
      <c r="AO146" s="62"/>
      <c r="AP146" s="62"/>
      <c r="AQ146" s="62"/>
      <c r="AR146" s="63"/>
      <c r="AS146" s="61"/>
      <c r="AT146" s="62"/>
      <c r="AU146" s="62"/>
      <c r="AV146" s="62"/>
      <c r="AW146" s="62"/>
      <c r="AX146" s="63"/>
      <c r="AY146" s="64">
        <f>IFERROR(DATEDIF(AM146,(AS146+1),"Y"),"Fecha Inválida")</f>
        <v>0</v>
      </c>
      <c r="AZ146" s="65"/>
      <c r="BA146" s="66"/>
      <c r="BB146" s="64">
        <f>IFERROR(DATEDIF(AM146,(AS146+1),"YM"),"Fecha Inválida")</f>
        <v>0</v>
      </c>
      <c r="BC146" s="65"/>
      <c r="BD146" s="66"/>
      <c r="BE146" s="67">
        <f>IF(AM146="",0,IFERROR(DATEDIF(AM146,(AS146+1),"MD"),"Fecha Inválida"))</f>
        <v>0</v>
      </c>
      <c r="BF146" s="67"/>
      <c r="BG146" s="67"/>
      <c r="BH146" s="55"/>
      <c r="BI146" s="56"/>
      <c r="BJ146" s="56"/>
      <c r="BK146" s="56"/>
      <c r="BL146" s="56"/>
      <c r="BM146" s="57"/>
    </row>
    <row r="147" spans="1:65" ht="79.900000000000006" hidden="1" customHeight="1" x14ac:dyDescent="0.25">
      <c r="A147" s="76" t="s">
        <v>5045</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row>
    <row r="148" spans="1:65" ht="8.25" customHeight="1" x14ac:dyDescent="0.25"/>
    <row r="149" spans="1:65" ht="12.75" customHeight="1" x14ac:dyDescent="0.25">
      <c r="A149" s="77" t="s">
        <v>5028</v>
      </c>
      <c r="B149" s="77"/>
      <c r="C149" s="77"/>
      <c r="D149" s="77"/>
      <c r="E149" s="77"/>
      <c r="F149" s="77"/>
      <c r="G149" s="77"/>
      <c r="H149" s="77"/>
      <c r="I149" s="77"/>
      <c r="J149" s="77"/>
      <c r="K149" s="77"/>
      <c r="L149" s="77"/>
      <c r="M149" s="77"/>
      <c r="N149" s="77"/>
      <c r="O149" s="77"/>
      <c r="P149" s="77"/>
      <c r="Q149" s="77"/>
      <c r="R149" s="77" t="s">
        <v>5029</v>
      </c>
      <c r="S149" s="77"/>
      <c r="T149" s="77"/>
      <c r="U149" s="77"/>
      <c r="V149" s="77" t="s">
        <v>5051</v>
      </c>
      <c r="W149" s="77"/>
      <c r="X149" s="77"/>
      <c r="Y149" s="77"/>
      <c r="Z149" s="77"/>
      <c r="AA149" s="77"/>
      <c r="AB149" s="77"/>
      <c r="AC149" s="78" t="s">
        <v>5030</v>
      </c>
      <c r="AD149" s="78"/>
      <c r="AE149" s="78"/>
      <c r="AF149" s="78"/>
      <c r="AG149" s="78"/>
      <c r="AH149" s="78"/>
      <c r="AI149" s="78"/>
      <c r="AJ149" s="78"/>
      <c r="AK149" s="78"/>
      <c r="AL149" s="79"/>
      <c r="AM149" s="77" t="s">
        <v>5024</v>
      </c>
      <c r="AN149" s="77"/>
      <c r="AO149" s="77"/>
      <c r="AP149" s="77"/>
      <c r="AQ149" s="77"/>
      <c r="AR149" s="77"/>
      <c r="AS149" s="77" t="s">
        <v>5025</v>
      </c>
      <c r="AT149" s="77"/>
      <c r="AU149" s="77"/>
      <c r="AV149" s="77"/>
      <c r="AW149" s="77"/>
      <c r="AX149" s="77"/>
      <c r="AY149" s="82" t="s">
        <v>5031</v>
      </c>
      <c r="AZ149" s="83"/>
      <c r="BA149" s="83"/>
      <c r="BB149" s="83"/>
      <c r="BC149" s="83"/>
      <c r="BD149" s="83"/>
      <c r="BE149" s="83"/>
      <c r="BF149" s="83"/>
      <c r="BG149" s="84"/>
      <c r="BH149" s="77" t="s">
        <v>5006</v>
      </c>
      <c r="BI149" s="77"/>
      <c r="BJ149" s="77"/>
      <c r="BK149" s="77"/>
      <c r="BL149" s="77"/>
      <c r="BM149" s="77"/>
    </row>
    <row r="150" spans="1:65" ht="12.7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80"/>
      <c r="AD150" s="80"/>
      <c r="AE150" s="80"/>
      <c r="AF150" s="80"/>
      <c r="AG150" s="80"/>
      <c r="AH150" s="80"/>
      <c r="AI150" s="80"/>
      <c r="AJ150" s="80"/>
      <c r="AK150" s="80"/>
      <c r="AL150" s="81"/>
      <c r="AM150" s="77"/>
      <c r="AN150" s="77"/>
      <c r="AO150" s="77"/>
      <c r="AP150" s="77"/>
      <c r="AQ150" s="77"/>
      <c r="AR150" s="77"/>
      <c r="AS150" s="77"/>
      <c r="AT150" s="77"/>
      <c r="AU150" s="77"/>
      <c r="AV150" s="77"/>
      <c r="AW150" s="77"/>
      <c r="AX150" s="77"/>
      <c r="AY150" s="82" t="s">
        <v>2079</v>
      </c>
      <c r="AZ150" s="83"/>
      <c r="BA150" s="84"/>
      <c r="BB150" s="77" t="s">
        <v>2080</v>
      </c>
      <c r="BC150" s="77"/>
      <c r="BD150" s="77"/>
      <c r="BE150" s="77" t="s">
        <v>2081</v>
      </c>
      <c r="BF150" s="77"/>
      <c r="BG150" s="77"/>
      <c r="BH150" s="77"/>
      <c r="BI150" s="77"/>
      <c r="BJ150" s="77"/>
      <c r="BK150" s="77"/>
      <c r="BL150" s="77"/>
      <c r="BM150" s="77"/>
    </row>
    <row r="151" spans="1:65" ht="30" customHeight="1" x14ac:dyDescent="0.25">
      <c r="A151" s="55"/>
      <c r="B151" s="56"/>
      <c r="C151" s="56"/>
      <c r="D151" s="56"/>
      <c r="E151" s="56"/>
      <c r="F151" s="56"/>
      <c r="G151" s="56"/>
      <c r="H151" s="56"/>
      <c r="I151" s="56"/>
      <c r="J151" s="56"/>
      <c r="K151" s="56"/>
      <c r="L151" s="56"/>
      <c r="M151" s="56"/>
      <c r="N151" s="56"/>
      <c r="O151" s="56"/>
      <c r="P151" s="56"/>
      <c r="Q151" s="57"/>
      <c r="R151" s="58" t="s">
        <v>2055</v>
      </c>
      <c r="S151" s="59"/>
      <c r="T151" s="59"/>
      <c r="U151" s="60"/>
      <c r="V151" s="52" t="s">
        <v>2055</v>
      </c>
      <c r="W151" s="52"/>
      <c r="X151" s="52"/>
      <c r="Y151" s="52"/>
      <c r="Z151" s="52"/>
      <c r="AA151" s="52"/>
      <c r="AB151" s="52"/>
      <c r="AC151" s="56"/>
      <c r="AD151" s="56"/>
      <c r="AE151" s="56"/>
      <c r="AF151" s="56"/>
      <c r="AG151" s="56"/>
      <c r="AH151" s="56"/>
      <c r="AI151" s="56"/>
      <c r="AJ151" s="56"/>
      <c r="AK151" s="56"/>
      <c r="AL151" s="57"/>
      <c r="AM151" s="61">
        <v>44137</v>
      </c>
      <c r="AN151" s="62"/>
      <c r="AO151" s="62"/>
      <c r="AP151" s="62"/>
      <c r="AQ151" s="62"/>
      <c r="AR151" s="63"/>
      <c r="AS151" s="61">
        <v>44253</v>
      </c>
      <c r="AT151" s="62"/>
      <c r="AU151" s="62"/>
      <c r="AV151" s="62"/>
      <c r="AW151" s="62"/>
      <c r="AX151" s="63"/>
      <c r="AY151" s="64">
        <f>IFERROR(DATEDIF(AM151,(AS151+1),"Y"),"Fecha Inválida")</f>
        <v>0</v>
      </c>
      <c r="AZ151" s="65"/>
      <c r="BA151" s="66"/>
      <c r="BB151" s="64">
        <f>IFERROR(DATEDIF(AM151,(AS151+1),"YM"),"Fecha Inválida")</f>
        <v>3</v>
      </c>
      <c r="BC151" s="65"/>
      <c r="BD151" s="66"/>
      <c r="BE151" s="67">
        <f>IF(AM151="",0,IFERROR(DATEDIF(AM151,(AS151+1),"MD"),"Fecha Inválida"))</f>
        <v>25</v>
      </c>
      <c r="BF151" s="67"/>
      <c r="BG151" s="67"/>
      <c r="BH151" s="55"/>
      <c r="BI151" s="56"/>
      <c r="BJ151" s="56"/>
      <c r="BK151" s="56"/>
      <c r="BL151" s="56"/>
      <c r="BM151" s="57"/>
    </row>
    <row r="152" spans="1:65" ht="79.900000000000006" customHeight="1" x14ac:dyDescent="0.25">
      <c r="A152" s="76" t="s">
        <v>5045</v>
      </c>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row>
    <row r="153" spans="1:65" ht="8.25" customHeight="1" x14ac:dyDescent="0.25"/>
    <row r="154" spans="1:65" ht="12.75" customHeight="1" x14ac:dyDescent="0.25">
      <c r="A154" s="77" t="s">
        <v>5028</v>
      </c>
      <c r="B154" s="77"/>
      <c r="C154" s="77"/>
      <c r="D154" s="77"/>
      <c r="E154" s="77"/>
      <c r="F154" s="77"/>
      <c r="G154" s="77"/>
      <c r="H154" s="77"/>
      <c r="I154" s="77"/>
      <c r="J154" s="77"/>
      <c r="K154" s="77"/>
      <c r="L154" s="77"/>
      <c r="M154" s="77"/>
      <c r="N154" s="77"/>
      <c r="O154" s="77"/>
      <c r="P154" s="77"/>
      <c r="Q154" s="77"/>
      <c r="R154" s="77" t="s">
        <v>5029</v>
      </c>
      <c r="S154" s="77"/>
      <c r="T154" s="77"/>
      <c r="U154" s="77"/>
      <c r="V154" s="77" t="s">
        <v>5051</v>
      </c>
      <c r="W154" s="77"/>
      <c r="X154" s="77"/>
      <c r="Y154" s="77"/>
      <c r="Z154" s="77"/>
      <c r="AA154" s="77"/>
      <c r="AB154" s="77"/>
      <c r="AC154" s="78" t="s">
        <v>5030</v>
      </c>
      <c r="AD154" s="78"/>
      <c r="AE154" s="78"/>
      <c r="AF154" s="78"/>
      <c r="AG154" s="78"/>
      <c r="AH154" s="78"/>
      <c r="AI154" s="78"/>
      <c r="AJ154" s="78"/>
      <c r="AK154" s="78"/>
      <c r="AL154" s="79"/>
      <c r="AM154" s="77" t="s">
        <v>5024</v>
      </c>
      <c r="AN154" s="77"/>
      <c r="AO154" s="77"/>
      <c r="AP154" s="77"/>
      <c r="AQ154" s="77"/>
      <c r="AR154" s="77"/>
      <c r="AS154" s="77" t="s">
        <v>5025</v>
      </c>
      <c r="AT154" s="77"/>
      <c r="AU154" s="77"/>
      <c r="AV154" s="77"/>
      <c r="AW154" s="77"/>
      <c r="AX154" s="77"/>
      <c r="AY154" s="82" t="s">
        <v>5031</v>
      </c>
      <c r="AZ154" s="83"/>
      <c r="BA154" s="83"/>
      <c r="BB154" s="83"/>
      <c r="BC154" s="83"/>
      <c r="BD154" s="83"/>
      <c r="BE154" s="83"/>
      <c r="BF154" s="83"/>
      <c r="BG154" s="84"/>
      <c r="BH154" s="77" t="s">
        <v>5006</v>
      </c>
      <c r="BI154" s="77"/>
      <c r="BJ154" s="77"/>
      <c r="BK154" s="77"/>
      <c r="BL154" s="77"/>
      <c r="BM154" s="77"/>
    </row>
    <row r="155" spans="1:65" ht="12.7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80"/>
      <c r="AD155" s="80"/>
      <c r="AE155" s="80"/>
      <c r="AF155" s="80"/>
      <c r="AG155" s="80"/>
      <c r="AH155" s="80"/>
      <c r="AI155" s="80"/>
      <c r="AJ155" s="80"/>
      <c r="AK155" s="80"/>
      <c r="AL155" s="81"/>
      <c r="AM155" s="77"/>
      <c r="AN155" s="77"/>
      <c r="AO155" s="77"/>
      <c r="AP155" s="77"/>
      <c r="AQ155" s="77"/>
      <c r="AR155" s="77"/>
      <c r="AS155" s="77"/>
      <c r="AT155" s="77"/>
      <c r="AU155" s="77"/>
      <c r="AV155" s="77"/>
      <c r="AW155" s="77"/>
      <c r="AX155" s="77"/>
      <c r="AY155" s="82" t="s">
        <v>2079</v>
      </c>
      <c r="AZ155" s="83"/>
      <c r="BA155" s="84"/>
      <c r="BB155" s="77" t="s">
        <v>2080</v>
      </c>
      <c r="BC155" s="77"/>
      <c r="BD155" s="77"/>
      <c r="BE155" s="77" t="s">
        <v>2081</v>
      </c>
      <c r="BF155" s="77"/>
      <c r="BG155" s="77"/>
      <c r="BH155" s="77"/>
      <c r="BI155" s="77"/>
      <c r="BJ155" s="77"/>
      <c r="BK155" s="77"/>
      <c r="BL155" s="77"/>
      <c r="BM155" s="77"/>
    </row>
    <row r="156" spans="1:65" ht="30" customHeight="1" x14ac:dyDescent="0.25">
      <c r="A156" s="55"/>
      <c r="B156" s="56"/>
      <c r="C156" s="56"/>
      <c r="D156" s="56"/>
      <c r="E156" s="56"/>
      <c r="F156" s="56"/>
      <c r="G156" s="56"/>
      <c r="H156" s="56"/>
      <c r="I156" s="56"/>
      <c r="J156" s="56"/>
      <c r="K156" s="56"/>
      <c r="L156" s="56"/>
      <c r="M156" s="56"/>
      <c r="N156" s="56"/>
      <c r="O156" s="56"/>
      <c r="P156" s="56"/>
      <c r="Q156" s="57"/>
      <c r="R156" s="58" t="s">
        <v>2055</v>
      </c>
      <c r="S156" s="59"/>
      <c r="T156" s="59"/>
      <c r="U156" s="60"/>
      <c r="V156" s="52" t="s">
        <v>2055</v>
      </c>
      <c r="W156" s="52"/>
      <c r="X156" s="52"/>
      <c r="Y156" s="52"/>
      <c r="Z156" s="52"/>
      <c r="AA156" s="52"/>
      <c r="AB156" s="52"/>
      <c r="AC156" s="56"/>
      <c r="AD156" s="56"/>
      <c r="AE156" s="56"/>
      <c r="AF156" s="56"/>
      <c r="AG156" s="56"/>
      <c r="AH156" s="56"/>
      <c r="AI156" s="56"/>
      <c r="AJ156" s="56"/>
      <c r="AK156" s="56"/>
      <c r="AL156" s="57"/>
      <c r="AM156" s="61">
        <v>44256</v>
      </c>
      <c r="AN156" s="62"/>
      <c r="AO156" s="62"/>
      <c r="AP156" s="62"/>
      <c r="AQ156" s="62"/>
      <c r="AR156" s="63"/>
      <c r="AS156" s="61">
        <v>44469</v>
      </c>
      <c r="AT156" s="62"/>
      <c r="AU156" s="62"/>
      <c r="AV156" s="62"/>
      <c r="AW156" s="62"/>
      <c r="AX156" s="63"/>
      <c r="AY156" s="64">
        <f>IFERROR(DATEDIF(AM156,(AS156+1),"Y"),"Fecha Inválida")</f>
        <v>0</v>
      </c>
      <c r="AZ156" s="65"/>
      <c r="BA156" s="66"/>
      <c r="BB156" s="64">
        <f>IFERROR(DATEDIF(AM156,(AS156+1),"YM"),"Fecha Inválida")</f>
        <v>7</v>
      </c>
      <c r="BC156" s="65"/>
      <c r="BD156" s="66"/>
      <c r="BE156" s="67">
        <f>IF(AM156="",0,IFERROR(DATEDIF(AM156,(AS156+1),"MD"),"Fecha Inválida"))</f>
        <v>0</v>
      </c>
      <c r="BF156" s="67"/>
      <c r="BG156" s="67"/>
      <c r="BH156" s="55"/>
      <c r="BI156" s="56"/>
      <c r="BJ156" s="56"/>
      <c r="BK156" s="56"/>
      <c r="BL156" s="56"/>
      <c r="BM156" s="57"/>
    </row>
    <row r="157" spans="1:65" ht="79.900000000000006" customHeight="1" x14ac:dyDescent="0.25">
      <c r="A157" s="76" t="s">
        <v>5045</v>
      </c>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row>
    <row r="158" spans="1:65" ht="8.25" customHeight="1" x14ac:dyDescent="0.25"/>
    <row r="159" spans="1:65" ht="12.75" customHeight="1" x14ac:dyDescent="0.25">
      <c r="A159" s="77" t="s">
        <v>5028</v>
      </c>
      <c r="B159" s="77"/>
      <c r="C159" s="77"/>
      <c r="D159" s="77"/>
      <c r="E159" s="77"/>
      <c r="F159" s="77"/>
      <c r="G159" s="77"/>
      <c r="H159" s="77"/>
      <c r="I159" s="77"/>
      <c r="J159" s="77"/>
      <c r="K159" s="77"/>
      <c r="L159" s="77"/>
      <c r="M159" s="77"/>
      <c r="N159" s="77"/>
      <c r="O159" s="77"/>
      <c r="P159" s="77"/>
      <c r="Q159" s="77"/>
      <c r="R159" s="77" t="s">
        <v>5029</v>
      </c>
      <c r="S159" s="77"/>
      <c r="T159" s="77"/>
      <c r="U159" s="77"/>
      <c r="V159" s="77" t="s">
        <v>5051</v>
      </c>
      <c r="W159" s="77"/>
      <c r="X159" s="77"/>
      <c r="Y159" s="77"/>
      <c r="Z159" s="77"/>
      <c r="AA159" s="77"/>
      <c r="AB159" s="77"/>
      <c r="AC159" s="78" t="s">
        <v>5030</v>
      </c>
      <c r="AD159" s="78"/>
      <c r="AE159" s="78"/>
      <c r="AF159" s="78"/>
      <c r="AG159" s="78"/>
      <c r="AH159" s="78"/>
      <c r="AI159" s="78"/>
      <c r="AJ159" s="78"/>
      <c r="AK159" s="78"/>
      <c r="AL159" s="79"/>
      <c r="AM159" s="77" t="s">
        <v>5024</v>
      </c>
      <c r="AN159" s="77"/>
      <c r="AO159" s="77"/>
      <c r="AP159" s="77"/>
      <c r="AQ159" s="77"/>
      <c r="AR159" s="77"/>
      <c r="AS159" s="77" t="s">
        <v>5025</v>
      </c>
      <c r="AT159" s="77"/>
      <c r="AU159" s="77"/>
      <c r="AV159" s="77"/>
      <c r="AW159" s="77"/>
      <c r="AX159" s="77"/>
      <c r="AY159" s="82" t="s">
        <v>5031</v>
      </c>
      <c r="AZ159" s="83"/>
      <c r="BA159" s="83"/>
      <c r="BB159" s="83"/>
      <c r="BC159" s="83"/>
      <c r="BD159" s="83"/>
      <c r="BE159" s="83"/>
      <c r="BF159" s="83"/>
      <c r="BG159" s="84"/>
      <c r="BH159" s="77" t="s">
        <v>5006</v>
      </c>
      <c r="BI159" s="77"/>
      <c r="BJ159" s="77"/>
      <c r="BK159" s="77"/>
      <c r="BL159" s="77"/>
      <c r="BM159" s="77"/>
    </row>
    <row r="160" spans="1:65" ht="12.75" customHeight="1"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80"/>
      <c r="AD160" s="80"/>
      <c r="AE160" s="80"/>
      <c r="AF160" s="80"/>
      <c r="AG160" s="80"/>
      <c r="AH160" s="80"/>
      <c r="AI160" s="80"/>
      <c r="AJ160" s="80"/>
      <c r="AK160" s="80"/>
      <c r="AL160" s="81"/>
      <c r="AM160" s="77"/>
      <c r="AN160" s="77"/>
      <c r="AO160" s="77"/>
      <c r="AP160" s="77"/>
      <c r="AQ160" s="77"/>
      <c r="AR160" s="77"/>
      <c r="AS160" s="77"/>
      <c r="AT160" s="77"/>
      <c r="AU160" s="77"/>
      <c r="AV160" s="77"/>
      <c r="AW160" s="77"/>
      <c r="AX160" s="77"/>
      <c r="AY160" s="82" t="s">
        <v>2079</v>
      </c>
      <c r="AZ160" s="83"/>
      <c r="BA160" s="84"/>
      <c r="BB160" s="77" t="s">
        <v>2080</v>
      </c>
      <c r="BC160" s="77"/>
      <c r="BD160" s="77"/>
      <c r="BE160" s="77" t="s">
        <v>2081</v>
      </c>
      <c r="BF160" s="77"/>
      <c r="BG160" s="77"/>
      <c r="BH160" s="77"/>
      <c r="BI160" s="77"/>
      <c r="BJ160" s="77"/>
      <c r="BK160" s="77"/>
      <c r="BL160" s="77"/>
      <c r="BM160" s="77"/>
    </row>
    <row r="161" spans="1:65" ht="30" customHeight="1" x14ac:dyDescent="0.25">
      <c r="A161" s="55"/>
      <c r="B161" s="56"/>
      <c r="C161" s="56"/>
      <c r="D161" s="56"/>
      <c r="E161" s="56"/>
      <c r="F161" s="56"/>
      <c r="G161" s="56"/>
      <c r="H161" s="56"/>
      <c r="I161" s="56"/>
      <c r="J161" s="56"/>
      <c r="K161" s="56"/>
      <c r="L161" s="56"/>
      <c r="M161" s="56"/>
      <c r="N161" s="56"/>
      <c r="O161" s="56"/>
      <c r="P161" s="56"/>
      <c r="Q161" s="57"/>
      <c r="R161" s="58" t="s">
        <v>2055</v>
      </c>
      <c r="S161" s="59"/>
      <c r="T161" s="59"/>
      <c r="U161" s="60"/>
      <c r="V161" s="52" t="s">
        <v>2055</v>
      </c>
      <c r="W161" s="52"/>
      <c r="X161" s="52"/>
      <c r="Y161" s="52"/>
      <c r="Z161" s="52"/>
      <c r="AA161" s="52"/>
      <c r="AB161" s="52"/>
      <c r="AC161" s="56"/>
      <c r="AD161" s="56"/>
      <c r="AE161" s="56"/>
      <c r="AF161" s="56"/>
      <c r="AG161" s="56"/>
      <c r="AH161" s="56"/>
      <c r="AI161" s="56"/>
      <c r="AJ161" s="56"/>
      <c r="AK161" s="56"/>
      <c r="AL161" s="57"/>
      <c r="AM161" s="61">
        <v>44470</v>
      </c>
      <c r="AN161" s="62"/>
      <c r="AO161" s="62"/>
      <c r="AP161" s="62"/>
      <c r="AQ161" s="62"/>
      <c r="AR161" s="63"/>
      <c r="AS161" s="61">
        <v>44925</v>
      </c>
      <c r="AT161" s="62"/>
      <c r="AU161" s="62"/>
      <c r="AV161" s="62"/>
      <c r="AW161" s="62"/>
      <c r="AX161" s="63"/>
      <c r="AY161" s="64">
        <f>IFERROR(DATEDIF(AM161,(AS161+1),"Y"),"Fecha Inválida")</f>
        <v>1</v>
      </c>
      <c r="AZ161" s="65"/>
      <c r="BA161" s="66"/>
      <c r="BB161" s="64">
        <f>IFERROR(DATEDIF(AM161,(AS161+1),"YM"),"Fecha Inválida")</f>
        <v>2</v>
      </c>
      <c r="BC161" s="65"/>
      <c r="BD161" s="66"/>
      <c r="BE161" s="67">
        <f>IF(AM161="",0,IFERROR(DATEDIF(AM161,(AS161+1),"MD"),"Fecha Inválida"))</f>
        <v>30</v>
      </c>
      <c r="BF161" s="67"/>
      <c r="BG161" s="67"/>
      <c r="BH161" s="55"/>
      <c r="BI161" s="56"/>
      <c r="BJ161" s="56"/>
      <c r="BK161" s="56"/>
      <c r="BL161" s="56"/>
      <c r="BM161" s="57"/>
    </row>
    <row r="162" spans="1:65" ht="79.900000000000006" customHeight="1" x14ac:dyDescent="0.25">
      <c r="A162" s="76" t="s">
        <v>5045</v>
      </c>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row>
    <row r="163" spans="1:65" ht="8.25" customHeight="1" x14ac:dyDescent="0.25"/>
    <row r="164" spans="1:65" ht="12.75" customHeight="1" x14ac:dyDescent="0.25">
      <c r="A164" s="77" t="s">
        <v>5028</v>
      </c>
      <c r="B164" s="77"/>
      <c r="C164" s="77"/>
      <c r="D164" s="77"/>
      <c r="E164" s="77"/>
      <c r="F164" s="77"/>
      <c r="G164" s="77"/>
      <c r="H164" s="77"/>
      <c r="I164" s="77"/>
      <c r="J164" s="77"/>
      <c r="K164" s="77"/>
      <c r="L164" s="77"/>
      <c r="M164" s="77"/>
      <c r="N164" s="77"/>
      <c r="O164" s="77"/>
      <c r="P164" s="77"/>
      <c r="Q164" s="77"/>
      <c r="R164" s="77" t="s">
        <v>5029</v>
      </c>
      <c r="S164" s="77"/>
      <c r="T164" s="77"/>
      <c r="U164" s="77"/>
      <c r="V164" s="77" t="s">
        <v>5051</v>
      </c>
      <c r="W164" s="77"/>
      <c r="X164" s="77"/>
      <c r="Y164" s="77"/>
      <c r="Z164" s="77"/>
      <c r="AA164" s="77"/>
      <c r="AB164" s="77"/>
      <c r="AC164" s="78" t="s">
        <v>5030</v>
      </c>
      <c r="AD164" s="78"/>
      <c r="AE164" s="78"/>
      <c r="AF164" s="78"/>
      <c r="AG164" s="78"/>
      <c r="AH164" s="78"/>
      <c r="AI164" s="78"/>
      <c r="AJ164" s="78"/>
      <c r="AK164" s="78"/>
      <c r="AL164" s="79"/>
      <c r="AM164" s="77" t="s">
        <v>5024</v>
      </c>
      <c r="AN164" s="77"/>
      <c r="AO164" s="77"/>
      <c r="AP164" s="77"/>
      <c r="AQ164" s="77"/>
      <c r="AR164" s="77"/>
      <c r="AS164" s="77" t="s">
        <v>5025</v>
      </c>
      <c r="AT164" s="77"/>
      <c r="AU164" s="77"/>
      <c r="AV164" s="77"/>
      <c r="AW164" s="77"/>
      <c r="AX164" s="77"/>
      <c r="AY164" s="82" t="s">
        <v>5031</v>
      </c>
      <c r="AZ164" s="83"/>
      <c r="BA164" s="83"/>
      <c r="BB164" s="83"/>
      <c r="BC164" s="83"/>
      <c r="BD164" s="83"/>
      <c r="BE164" s="83"/>
      <c r="BF164" s="83"/>
      <c r="BG164" s="84"/>
      <c r="BH164" s="77" t="s">
        <v>5006</v>
      </c>
      <c r="BI164" s="77"/>
      <c r="BJ164" s="77"/>
      <c r="BK164" s="77"/>
      <c r="BL164" s="77"/>
      <c r="BM164" s="77"/>
    </row>
    <row r="165" spans="1:65" ht="12.75" customHeight="1"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80"/>
      <c r="AD165" s="80"/>
      <c r="AE165" s="80"/>
      <c r="AF165" s="80"/>
      <c r="AG165" s="80"/>
      <c r="AH165" s="80"/>
      <c r="AI165" s="80"/>
      <c r="AJ165" s="80"/>
      <c r="AK165" s="80"/>
      <c r="AL165" s="81"/>
      <c r="AM165" s="77"/>
      <c r="AN165" s="77"/>
      <c r="AO165" s="77"/>
      <c r="AP165" s="77"/>
      <c r="AQ165" s="77"/>
      <c r="AR165" s="77"/>
      <c r="AS165" s="77"/>
      <c r="AT165" s="77"/>
      <c r="AU165" s="77"/>
      <c r="AV165" s="77"/>
      <c r="AW165" s="77"/>
      <c r="AX165" s="77"/>
      <c r="AY165" s="82" t="s">
        <v>2079</v>
      </c>
      <c r="AZ165" s="83"/>
      <c r="BA165" s="84"/>
      <c r="BB165" s="77" t="s">
        <v>2080</v>
      </c>
      <c r="BC165" s="77"/>
      <c r="BD165" s="77"/>
      <c r="BE165" s="77" t="s">
        <v>2081</v>
      </c>
      <c r="BF165" s="77"/>
      <c r="BG165" s="77"/>
      <c r="BH165" s="77"/>
      <c r="BI165" s="77"/>
      <c r="BJ165" s="77"/>
      <c r="BK165" s="77"/>
      <c r="BL165" s="77"/>
      <c r="BM165" s="77"/>
    </row>
    <row r="166" spans="1:65" ht="30" customHeight="1" x14ac:dyDescent="0.25">
      <c r="A166" s="55"/>
      <c r="B166" s="56"/>
      <c r="C166" s="56"/>
      <c r="D166" s="56"/>
      <c r="E166" s="56"/>
      <c r="F166" s="56"/>
      <c r="G166" s="56"/>
      <c r="H166" s="56"/>
      <c r="I166" s="56"/>
      <c r="J166" s="56"/>
      <c r="K166" s="56"/>
      <c r="L166" s="56"/>
      <c r="M166" s="56"/>
      <c r="N166" s="56"/>
      <c r="O166" s="56"/>
      <c r="P166" s="56"/>
      <c r="Q166" s="57"/>
      <c r="R166" s="58" t="s">
        <v>2055</v>
      </c>
      <c r="S166" s="59"/>
      <c r="T166" s="59"/>
      <c r="U166" s="60"/>
      <c r="V166" s="52" t="s">
        <v>2055</v>
      </c>
      <c r="W166" s="52"/>
      <c r="X166" s="52"/>
      <c r="Y166" s="52"/>
      <c r="Z166" s="52"/>
      <c r="AA166" s="52"/>
      <c r="AB166" s="52"/>
      <c r="AC166" s="56"/>
      <c r="AD166" s="56"/>
      <c r="AE166" s="56"/>
      <c r="AF166" s="56"/>
      <c r="AG166" s="56"/>
      <c r="AH166" s="56"/>
      <c r="AI166" s="56"/>
      <c r="AJ166" s="56"/>
      <c r="AK166" s="56"/>
      <c r="AL166" s="57"/>
      <c r="AM166" s="61">
        <v>44928</v>
      </c>
      <c r="AN166" s="62"/>
      <c r="AO166" s="62"/>
      <c r="AP166" s="62"/>
      <c r="AQ166" s="62"/>
      <c r="AR166" s="63"/>
      <c r="AS166" s="61">
        <v>45107</v>
      </c>
      <c r="AT166" s="62"/>
      <c r="AU166" s="62"/>
      <c r="AV166" s="62"/>
      <c r="AW166" s="62"/>
      <c r="AX166" s="63"/>
      <c r="AY166" s="64">
        <f>IFERROR(DATEDIF(AM166,(AS166+1),"Y"),"Fecha Inválida")</f>
        <v>0</v>
      </c>
      <c r="AZ166" s="65"/>
      <c r="BA166" s="66"/>
      <c r="BB166" s="64">
        <f>IFERROR(DATEDIF(AM166,(AS166+1),"YM"),"Fecha Inválida")</f>
        <v>5</v>
      </c>
      <c r="BC166" s="65"/>
      <c r="BD166" s="66"/>
      <c r="BE166" s="67">
        <f>IF(AM166="",0,IFERROR(DATEDIF(AM166,(AS166+1),"MD"),"Fecha Inválida"))</f>
        <v>29</v>
      </c>
      <c r="BF166" s="67"/>
      <c r="BG166" s="67"/>
      <c r="BH166" s="55"/>
      <c r="BI166" s="56"/>
      <c r="BJ166" s="56"/>
      <c r="BK166" s="56"/>
      <c r="BL166" s="56"/>
      <c r="BM166" s="57"/>
    </row>
    <row r="167" spans="1:65" ht="79.900000000000006" customHeight="1" x14ac:dyDescent="0.25">
      <c r="A167" s="76" t="s">
        <v>5045</v>
      </c>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row>
    <row r="168" spans="1:65" ht="8.25" customHeight="1" x14ac:dyDescent="0.25"/>
    <row r="169" spans="1:65" ht="12.75" customHeight="1" x14ac:dyDescent="0.25">
      <c r="A169" s="77" t="s">
        <v>5028</v>
      </c>
      <c r="B169" s="77"/>
      <c r="C169" s="77"/>
      <c r="D169" s="77"/>
      <c r="E169" s="77"/>
      <c r="F169" s="77"/>
      <c r="G169" s="77"/>
      <c r="H169" s="77"/>
      <c r="I169" s="77"/>
      <c r="J169" s="77"/>
      <c r="K169" s="77"/>
      <c r="L169" s="77"/>
      <c r="M169" s="77"/>
      <c r="N169" s="77"/>
      <c r="O169" s="77"/>
      <c r="P169" s="77"/>
      <c r="Q169" s="77"/>
      <c r="R169" s="77" t="s">
        <v>5029</v>
      </c>
      <c r="S169" s="77"/>
      <c r="T169" s="77"/>
      <c r="U169" s="77"/>
      <c r="V169" s="77" t="s">
        <v>5051</v>
      </c>
      <c r="W169" s="77"/>
      <c r="X169" s="77"/>
      <c r="Y169" s="77"/>
      <c r="Z169" s="77"/>
      <c r="AA169" s="77"/>
      <c r="AB169" s="77"/>
      <c r="AC169" s="78" t="s">
        <v>5030</v>
      </c>
      <c r="AD169" s="78"/>
      <c r="AE169" s="78"/>
      <c r="AF169" s="78"/>
      <c r="AG169" s="78"/>
      <c r="AH169" s="78"/>
      <c r="AI169" s="78"/>
      <c r="AJ169" s="78"/>
      <c r="AK169" s="78"/>
      <c r="AL169" s="79"/>
      <c r="AM169" s="77" t="s">
        <v>5024</v>
      </c>
      <c r="AN169" s="77"/>
      <c r="AO169" s="77"/>
      <c r="AP169" s="77"/>
      <c r="AQ169" s="77"/>
      <c r="AR169" s="77"/>
      <c r="AS169" s="77" t="s">
        <v>5025</v>
      </c>
      <c r="AT169" s="77"/>
      <c r="AU169" s="77"/>
      <c r="AV169" s="77"/>
      <c r="AW169" s="77"/>
      <c r="AX169" s="77"/>
      <c r="AY169" s="82" t="s">
        <v>5031</v>
      </c>
      <c r="AZ169" s="83"/>
      <c r="BA169" s="83"/>
      <c r="BB169" s="83"/>
      <c r="BC169" s="83"/>
      <c r="BD169" s="83"/>
      <c r="BE169" s="83"/>
      <c r="BF169" s="83"/>
      <c r="BG169" s="84"/>
      <c r="BH169" s="77" t="s">
        <v>5006</v>
      </c>
      <c r="BI169" s="77"/>
      <c r="BJ169" s="77"/>
      <c r="BK169" s="77"/>
      <c r="BL169" s="77"/>
      <c r="BM169" s="77"/>
    </row>
    <row r="170" spans="1:65" ht="12.75" customHeight="1"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80"/>
      <c r="AD170" s="80"/>
      <c r="AE170" s="80"/>
      <c r="AF170" s="80"/>
      <c r="AG170" s="80"/>
      <c r="AH170" s="80"/>
      <c r="AI170" s="80"/>
      <c r="AJ170" s="80"/>
      <c r="AK170" s="80"/>
      <c r="AL170" s="81"/>
      <c r="AM170" s="77"/>
      <c r="AN170" s="77"/>
      <c r="AO170" s="77"/>
      <c r="AP170" s="77"/>
      <c r="AQ170" s="77"/>
      <c r="AR170" s="77"/>
      <c r="AS170" s="77"/>
      <c r="AT170" s="77"/>
      <c r="AU170" s="77"/>
      <c r="AV170" s="77"/>
      <c r="AW170" s="77"/>
      <c r="AX170" s="77"/>
      <c r="AY170" s="82" t="s">
        <v>2079</v>
      </c>
      <c r="AZ170" s="83"/>
      <c r="BA170" s="84"/>
      <c r="BB170" s="77" t="s">
        <v>2080</v>
      </c>
      <c r="BC170" s="77"/>
      <c r="BD170" s="77"/>
      <c r="BE170" s="77" t="s">
        <v>2081</v>
      </c>
      <c r="BF170" s="77"/>
      <c r="BG170" s="77"/>
      <c r="BH170" s="77"/>
      <c r="BI170" s="77"/>
      <c r="BJ170" s="77"/>
      <c r="BK170" s="77"/>
      <c r="BL170" s="77"/>
      <c r="BM170" s="77"/>
    </row>
    <row r="171" spans="1:65" ht="30" customHeight="1" x14ac:dyDescent="0.25">
      <c r="A171" s="55"/>
      <c r="B171" s="56"/>
      <c r="C171" s="56"/>
      <c r="D171" s="56"/>
      <c r="E171" s="56"/>
      <c r="F171" s="56"/>
      <c r="G171" s="56"/>
      <c r="H171" s="56"/>
      <c r="I171" s="56"/>
      <c r="J171" s="56"/>
      <c r="K171" s="56"/>
      <c r="L171" s="56"/>
      <c r="M171" s="56"/>
      <c r="N171" s="56"/>
      <c r="O171" s="56"/>
      <c r="P171" s="56"/>
      <c r="Q171" s="57"/>
      <c r="R171" s="58" t="s">
        <v>2055</v>
      </c>
      <c r="S171" s="59"/>
      <c r="T171" s="59"/>
      <c r="U171" s="60"/>
      <c r="V171" s="52" t="s">
        <v>2055</v>
      </c>
      <c r="W171" s="52"/>
      <c r="X171" s="52"/>
      <c r="Y171" s="52"/>
      <c r="Z171" s="52"/>
      <c r="AA171" s="52"/>
      <c r="AB171" s="52"/>
      <c r="AC171" s="56"/>
      <c r="AD171" s="56"/>
      <c r="AE171" s="56"/>
      <c r="AF171" s="56"/>
      <c r="AG171" s="56"/>
      <c r="AH171" s="56"/>
      <c r="AI171" s="56"/>
      <c r="AJ171" s="56"/>
      <c r="AK171" s="56"/>
      <c r="AL171" s="57"/>
      <c r="AM171" s="61"/>
      <c r="AN171" s="62"/>
      <c r="AO171" s="62"/>
      <c r="AP171" s="62"/>
      <c r="AQ171" s="62"/>
      <c r="AR171" s="63"/>
      <c r="AS171" s="61"/>
      <c r="AT171" s="62"/>
      <c r="AU171" s="62"/>
      <c r="AV171" s="62"/>
      <c r="AW171" s="62"/>
      <c r="AX171" s="63"/>
      <c r="AY171" s="64">
        <f>IFERROR(DATEDIF(AM171,(AS171+1),"Y"),"Fecha Inválida")</f>
        <v>0</v>
      </c>
      <c r="AZ171" s="65"/>
      <c r="BA171" s="66"/>
      <c r="BB171" s="64">
        <f>IFERROR(DATEDIF(AM171,(AS171+1),"YM"),"Fecha Inválida")</f>
        <v>0</v>
      </c>
      <c r="BC171" s="65"/>
      <c r="BD171" s="66"/>
      <c r="BE171" s="67">
        <f>IF(AM171="",0,IFERROR(DATEDIF(AM171,(AS171+1),"MD"),"Fecha Inválida"))</f>
        <v>0</v>
      </c>
      <c r="BF171" s="67"/>
      <c r="BG171" s="67"/>
      <c r="BH171" s="55"/>
      <c r="BI171" s="56"/>
      <c r="BJ171" s="56"/>
      <c r="BK171" s="56"/>
      <c r="BL171" s="56"/>
      <c r="BM171" s="57"/>
    </row>
    <row r="172" spans="1:65" ht="79.900000000000006" customHeight="1" x14ac:dyDescent="0.25">
      <c r="A172" s="76" t="s">
        <v>5045</v>
      </c>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row>
    <row r="173" spans="1:65" ht="13.5" customHeight="1" x14ac:dyDescent="0.25">
      <c r="A173" s="2"/>
      <c r="B173" s="2"/>
    </row>
    <row r="174" spans="1:65" ht="4.5" customHeight="1" x14ac:dyDescent="0.25"/>
    <row r="175" spans="1:65" ht="12.75" customHeight="1" x14ac:dyDescent="0.25">
      <c r="A175" s="77" t="s">
        <v>5028</v>
      </c>
      <c r="B175" s="77"/>
      <c r="C175" s="77"/>
      <c r="D175" s="77"/>
      <c r="E175" s="77"/>
      <c r="F175" s="77"/>
      <c r="G175" s="77"/>
      <c r="H175" s="77"/>
      <c r="I175" s="77"/>
      <c r="J175" s="77"/>
      <c r="K175" s="77"/>
      <c r="L175" s="77"/>
      <c r="M175" s="77"/>
      <c r="N175" s="77"/>
      <c r="O175" s="77"/>
      <c r="P175" s="77"/>
      <c r="Q175" s="77"/>
      <c r="R175" s="77" t="s">
        <v>5029</v>
      </c>
      <c r="S175" s="77"/>
      <c r="T175" s="77"/>
      <c r="U175" s="77"/>
      <c r="V175" s="77" t="s">
        <v>5051</v>
      </c>
      <c r="W175" s="77"/>
      <c r="X175" s="77"/>
      <c r="Y175" s="77"/>
      <c r="Z175" s="77"/>
      <c r="AA175" s="77"/>
      <c r="AB175" s="77"/>
      <c r="AC175" s="78" t="s">
        <v>5030</v>
      </c>
      <c r="AD175" s="78"/>
      <c r="AE175" s="78"/>
      <c r="AF175" s="78"/>
      <c r="AG175" s="78"/>
      <c r="AH175" s="78"/>
      <c r="AI175" s="78"/>
      <c r="AJ175" s="78"/>
      <c r="AK175" s="78"/>
      <c r="AL175" s="79"/>
      <c r="AM175" s="77" t="s">
        <v>5024</v>
      </c>
      <c r="AN175" s="77"/>
      <c r="AO175" s="77"/>
      <c r="AP175" s="77"/>
      <c r="AQ175" s="77"/>
      <c r="AR175" s="77"/>
      <c r="AS175" s="77" t="s">
        <v>5025</v>
      </c>
      <c r="AT175" s="77"/>
      <c r="AU175" s="77"/>
      <c r="AV175" s="77"/>
      <c r="AW175" s="77"/>
      <c r="AX175" s="77"/>
      <c r="AY175" s="82" t="s">
        <v>5031</v>
      </c>
      <c r="AZ175" s="83"/>
      <c r="BA175" s="83"/>
      <c r="BB175" s="83"/>
      <c r="BC175" s="83"/>
      <c r="BD175" s="83"/>
      <c r="BE175" s="83"/>
      <c r="BF175" s="83"/>
      <c r="BG175" s="84"/>
      <c r="BH175" s="77" t="s">
        <v>5006</v>
      </c>
      <c r="BI175" s="77"/>
      <c r="BJ175" s="77"/>
      <c r="BK175" s="77"/>
      <c r="BL175" s="77"/>
      <c r="BM175" s="77"/>
    </row>
    <row r="176" spans="1:65" ht="12.75" customHeight="1"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80"/>
      <c r="AD176" s="80"/>
      <c r="AE176" s="80"/>
      <c r="AF176" s="80"/>
      <c r="AG176" s="80"/>
      <c r="AH176" s="80"/>
      <c r="AI176" s="80"/>
      <c r="AJ176" s="80"/>
      <c r="AK176" s="80"/>
      <c r="AL176" s="81"/>
      <c r="AM176" s="77"/>
      <c r="AN176" s="77"/>
      <c r="AO176" s="77"/>
      <c r="AP176" s="77"/>
      <c r="AQ176" s="77"/>
      <c r="AR176" s="77"/>
      <c r="AS176" s="77"/>
      <c r="AT176" s="77"/>
      <c r="AU176" s="77"/>
      <c r="AV176" s="77"/>
      <c r="AW176" s="77"/>
      <c r="AX176" s="77"/>
      <c r="AY176" s="82" t="s">
        <v>2079</v>
      </c>
      <c r="AZ176" s="83"/>
      <c r="BA176" s="84"/>
      <c r="BB176" s="77" t="s">
        <v>2080</v>
      </c>
      <c r="BC176" s="77"/>
      <c r="BD176" s="77"/>
      <c r="BE176" s="77" t="s">
        <v>2081</v>
      </c>
      <c r="BF176" s="77"/>
      <c r="BG176" s="77"/>
      <c r="BH176" s="77"/>
      <c r="BI176" s="77"/>
      <c r="BJ176" s="77"/>
      <c r="BK176" s="77"/>
      <c r="BL176" s="77"/>
      <c r="BM176" s="77"/>
    </row>
    <row r="177" spans="1:131" ht="30" customHeight="1" x14ac:dyDescent="0.25">
      <c r="A177" s="55"/>
      <c r="B177" s="56"/>
      <c r="C177" s="56"/>
      <c r="D177" s="56"/>
      <c r="E177" s="56"/>
      <c r="F177" s="56"/>
      <c r="G177" s="56"/>
      <c r="H177" s="56"/>
      <c r="I177" s="56"/>
      <c r="J177" s="56"/>
      <c r="K177" s="56"/>
      <c r="L177" s="56"/>
      <c r="M177" s="56"/>
      <c r="N177" s="56"/>
      <c r="O177" s="56"/>
      <c r="P177" s="56"/>
      <c r="Q177" s="57"/>
      <c r="R177" s="58" t="s">
        <v>2055</v>
      </c>
      <c r="S177" s="59"/>
      <c r="T177" s="59"/>
      <c r="U177" s="60"/>
      <c r="V177" s="52" t="s">
        <v>2055</v>
      </c>
      <c r="W177" s="52"/>
      <c r="X177" s="52"/>
      <c r="Y177" s="52"/>
      <c r="Z177" s="52"/>
      <c r="AA177" s="52"/>
      <c r="AB177" s="52"/>
      <c r="AC177" s="56"/>
      <c r="AD177" s="56"/>
      <c r="AE177" s="56"/>
      <c r="AF177" s="56"/>
      <c r="AG177" s="56"/>
      <c r="AH177" s="56"/>
      <c r="AI177" s="56"/>
      <c r="AJ177" s="56"/>
      <c r="AK177" s="56"/>
      <c r="AL177" s="57"/>
      <c r="AM177" s="61"/>
      <c r="AN177" s="62"/>
      <c r="AO177" s="62"/>
      <c r="AP177" s="62"/>
      <c r="AQ177" s="62"/>
      <c r="AR177" s="63"/>
      <c r="AS177" s="61"/>
      <c r="AT177" s="62"/>
      <c r="AU177" s="62"/>
      <c r="AV177" s="62"/>
      <c r="AW177" s="62"/>
      <c r="AX177" s="63"/>
      <c r="AY177" s="64">
        <f>IFERROR(DATEDIF(AM177,(AS177+1),"Y"),"Fecha Inválida")</f>
        <v>0</v>
      </c>
      <c r="AZ177" s="65"/>
      <c r="BA177" s="66"/>
      <c r="BB177" s="64">
        <f>IFERROR(DATEDIF(AM177,(AS177+1),"YM"),"Fecha Inválida")</f>
        <v>0</v>
      </c>
      <c r="BC177" s="65"/>
      <c r="BD177" s="66"/>
      <c r="BE177" s="67">
        <f>IF(AM177="",0,IFERROR(DATEDIF(AM177,(AS177+1),"MD"),"Fecha Inválida"))</f>
        <v>0</v>
      </c>
      <c r="BF177" s="67"/>
      <c r="BG177" s="67"/>
      <c r="BH177" s="55"/>
      <c r="BI177" s="56"/>
      <c r="BJ177" s="56"/>
      <c r="BK177" s="56"/>
      <c r="BL177" s="56"/>
      <c r="BM177" s="57"/>
    </row>
    <row r="178" spans="1:131" ht="79.900000000000006" customHeight="1" x14ac:dyDescent="0.25">
      <c r="A178" s="76" t="s">
        <v>5045</v>
      </c>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row>
    <row r="179" spans="1:131" ht="10.5" customHeight="1" x14ac:dyDescent="0.25">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25">
      <c r="A180" s="77" t="s">
        <v>5028</v>
      </c>
      <c r="B180" s="77"/>
      <c r="C180" s="77"/>
      <c r="D180" s="77"/>
      <c r="E180" s="77"/>
      <c r="F180" s="77"/>
      <c r="G180" s="77"/>
      <c r="H180" s="77"/>
      <c r="I180" s="77"/>
      <c r="J180" s="77"/>
      <c r="K180" s="77"/>
      <c r="L180" s="77"/>
      <c r="M180" s="77"/>
      <c r="N180" s="77"/>
      <c r="O180" s="77"/>
      <c r="P180" s="77"/>
      <c r="Q180" s="77"/>
      <c r="R180" s="77" t="s">
        <v>5029</v>
      </c>
      <c r="S180" s="77"/>
      <c r="T180" s="77"/>
      <c r="U180" s="77"/>
      <c r="V180" s="77" t="s">
        <v>5051</v>
      </c>
      <c r="W180" s="77"/>
      <c r="X180" s="77"/>
      <c r="Y180" s="77"/>
      <c r="Z180" s="77"/>
      <c r="AA180" s="77"/>
      <c r="AB180" s="77"/>
      <c r="AC180" s="78" t="s">
        <v>5030</v>
      </c>
      <c r="AD180" s="78"/>
      <c r="AE180" s="78"/>
      <c r="AF180" s="78"/>
      <c r="AG180" s="78"/>
      <c r="AH180" s="78"/>
      <c r="AI180" s="78"/>
      <c r="AJ180" s="78"/>
      <c r="AK180" s="78"/>
      <c r="AL180" s="79"/>
      <c r="AM180" s="77" t="s">
        <v>5024</v>
      </c>
      <c r="AN180" s="77"/>
      <c r="AO180" s="77"/>
      <c r="AP180" s="77"/>
      <c r="AQ180" s="77"/>
      <c r="AR180" s="77"/>
      <c r="AS180" s="77" t="s">
        <v>5025</v>
      </c>
      <c r="AT180" s="77"/>
      <c r="AU180" s="77"/>
      <c r="AV180" s="77"/>
      <c r="AW180" s="77"/>
      <c r="AX180" s="77"/>
      <c r="AY180" s="82" t="s">
        <v>5031</v>
      </c>
      <c r="AZ180" s="83"/>
      <c r="BA180" s="83"/>
      <c r="BB180" s="83"/>
      <c r="BC180" s="83"/>
      <c r="BD180" s="83"/>
      <c r="BE180" s="83"/>
      <c r="BF180" s="83"/>
      <c r="BG180" s="84"/>
      <c r="BH180" s="77" t="s">
        <v>5006</v>
      </c>
      <c r="BI180" s="77"/>
      <c r="BJ180" s="77"/>
      <c r="BK180" s="77"/>
      <c r="BL180" s="77"/>
      <c r="BM180" s="7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80"/>
      <c r="AD181" s="80"/>
      <c r="AE181" s="80"/>
      <c r="AF181" s="80"/>
      <c r="AG181" s="80"/>
      <c r="AH181" s="80"/>
      <c r="AI181" s="80"/>
      <c r="AJ181" s="80"/>
      <c r="AK181" s="80"/>
      <c r="AL181" s="81"/>
      <c r="AM181" s="77"/>
      <c r="AN181" s="77"/>
      <c r="AO181" s="77"/>
      <c r="AP181" s="77"/>
      <c r="AQ181" s="77"/>
      <c r="AR181" s="77"/>
      <c r="AS181" s="77"/>
      <c r="AT181" s="77"/>
      <c r="AU181" s="77"/>
      <c r="AV181" s="77"/>
      <c r="AW181" s="77"/>
      <c r="AX181" s="77"/>
      <c r="AY181" s="82" t="s">
        <v>2079</v>
      </c>
      <c r="AZ181" s="83"/>
      <c r="BA181" s="84"/>
      <c r="BB181" s="77" t="s">
        <v>2080</v>
      </c>
      <c r="BC181" s="77"/>
      <c r="BD181" s="77"/>
      <c r="BE181" s="77" t="s">
        <v>2081</v>
      </c>
      <c r="BF181" s="77"/>
      <c r="BG181" s="77"/>
      <c r="BH181" s="77"/>
      <c r="BI181" s="77"/>
      <c r="BJ181" s="77"/>
      <c r="BK181" s="77"/>
      <c r="BL181" s="77"/>
      <c r="BM181" s="7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25">
      <c r="A182" s="55"/>
      <c r="B182" s="56"/>
      <c r="C182" s="56"/>
      <c r="D182" s="56"/>
      <c r="E182" s="56"/>
      <c r="F182" s="56"/>
      <c r="G182" s="56"/>
      <c r="H182" s="56"/>
      <c r="I182" s="56"/>
      <c r="J182" s="56"/>
      <c r="K182" s="56"/>
      <c r="L182" s="56"/>
      <c r="M182" s="56"/>
      <c r="N182" s="56"/>
      <c r="O182" s="56"/>
      <c r="P182" s="56"/>
      <c r="Q182" s="57"/>
      <c r="R182" s="58" t="s">
        <v>2055</v>
      </c>
      <c r="S182" s="59"/>
      <c r="T182" s="59"/>
      <c r="U182" s="60"/>
      <c r="V182" s="52" t="s">
        <v>2055</v>
      </c>
      <c r="W182" s="52"/>
      <c r="X182" s="52"/>
      <c r="Y182" s="52"/>
      <c r="Z182" s="52"/>
      <c r="AA182" s="52"/>
      <c r="AB182" s="52"/>
      <c r="AC182" s="56"/>
      <c r="AD182" s="56"/>
      <c r="AE182" s="56"/>
      <c r="AF182" s="56"/>
      <c r="AG182" s="56"/>
      <c r="AH182" s="56"/>
      <c r="AI182" s="56"/>
      <c r="AJ182" s="56"/>
      <c r="AK182" s="56"/>
      <c r="AL182" s="57"/>
      <c r="AM182" s="61"/>
      <c r="AN182" s="62"/>
      <c r="AO182" s="62"/>
      <c r="AP182" s="62"/>
      <c r="AQ182" s="62"/>
      <c r="AR182" s="63"/>
      <c r="AS182" s="61"/>
      <c r="AT182" s="62"/>
      <c r="AU182" s="62"/>
      <c r="AV182" s="62"/>
      <c r="AW182" s="62"/>
      <c r="AX182" s="63"/>
      <c r="AY182" s="64">
        <f>IFERROR(DATEDIF(AM182,(AS182+1),"Y"),"Fecha Inválida")</f>
        <v>0</v>
      </c>
      <c r="AZ182" s="65"/>
      <c r="BA182" s="66"/>
      <c r="BB182" s="64">
        <f>IFERROR(DATEDIF(AM182,(AS182+1),"YM"),"Fecha Inválida")</f>
        <v>0</v>
      </c>
      <c r="BC182" s="65"/>
      <c r="BD182" s="66"/>
      <c r="BE182" s="67">
        <f>IF(AM182="",0,IFERROR(DATEDIF(AM182,(AS182+1),"MD"),"Fecha Inválida"))</f>
        <v>0</v>
      </c>
      <c r="BF182" s="67"/>
      <c r="BG182" s="67"/>
      <c r="BH182" s="55"/>
      <c r="BI182" s="56"/>
      <c r="BJ182" s="56"/>
      <c r="BK182" s="56"/>
      <c r="BL182" s="56"/>
      <c r="BM182" s="5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00000000000006" customHeight="1" x14ac:dyDescent="0.25">
      <c r="A183" s="53" t="s">
        <v>5045</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25">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25">
      <c r="BJ185" s="17"/>
    </row>
    <row r="186" spans="1:131" s="10" customFormat="1" ht="3" customHeight="1" x14ac:dyDescent="0.25">
      <c r="BJ186" s="17"/>
    </row>
    <row r="187" spans="1:131" s="10" customFormat="1" ht="3" customHeight="1" x14ac:dyDescent="0.25">
      <c r="A187" s="43"/>
      <c r="BJ187" s="17"/>
    </row>
    <row r="188" spans="1:131" s="10" customFormat="1" ht="3"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1</v>
      </c>
      <c r="AZ188" s="29"/>
      <c r="BA188" s="29"/>
      <c r="BB188" s="28">
        <f>SUM(BB135+BB130+BB124+BB119+BB114+BB109+BB104+BB99+BB93+BB88+BB83+BB140+BB146+BB151+BB156+BB161+BB166+BB171+BB177+BB182)+BE189</f>
        <v>50</v>
      </c>
      <c r="BC188" s="29"/>
      <c r="BD188" s="29"/>
      <c r="BE188" s="28">
        <f>SUM(BE135+BE130+BE124+BE119+BE114+BE109+BE104+BE99+BE93+BE88+BE83+BE140+BE146+BE151+BE156+BE161+BE166+BE171+BE177+BE182)</f>
        <v>178</v>
      </c>
      <c r="BF188" s="9"/>
      <c r="BG188" s="9"/>
      <c r="BJ188" s="17"/>
    </row>
    <row r="189" spans="1:131" s="10" customFormat="1" ht="3" customHeight="1" x14ac:dyDescent="0.25">
      <c r="AM189" s="44"/>
      <c r="AS189" s="44"/>
      <c r="AY189" s="30"/>
      <c r="AZ189" s="30"/>
      <c r="BA189" s="30"/>
      <c r="BB189" s="28">
        <f>IF(BB188&gt;=12,INT(BB188/12),0)</f>
        <v>4</v>
      </c>
      <c r="BC189" s="30"/>
      <c r="BD189" s="30"/>
      <c r="BE189" s="28">
        <f>IF(BE188&gt;=30,INT(BE188/30),0)</f>
        <v>5</v>
      </c>
      <c r="BF189" s="1"/>
      <c r="BG189" s="1"/>
      <c r="BJ189" s="17"/>
    </row>
    <row r="190" spans="1:131" ht="22.5" customHeight="1" x14ac:dyDescent="0.25">
      <c r="A190" s="91" t="s">
        <v>2050</v>
      </c>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4" t="s">
        <v>7</v>
      </c>
      <c r="AZ190" s="94"/>
      <c r="BA190" s="94"/>
      <c r="BB190" s="94"/>
      <c r="BC190" s="134" t="s">
        <v>8</v>
      </c>
      <c r="BD190" s="135"/>
      <c r="BE190" s="135"/>
      <c r="BF190" s="136"/>
      <c r="BG190" s="94" t="s">
        <v>9</v>
      </c>
      <c r="BH190" s="94"/>
      <c r="BI190" s="94"/>
      <c r="BJ190" s="94"/>
      <c r="BK190" s="94"/>
      <c r="BL190" s="94"/>
      <c r="BM190" s="94"/>
    </row>
    <row r="191" spans="1:131" ht="42" customHeight="1" x14ac:dyDescent="0.25">
      <c r="A191" s="92" t="s">
        <v>22</v>
      </c>
      <c r="B191" s="92"/>
      <c r="C191" s="92"/>
      <c r="D191" s="92"/>
      <c r="E191" s="92"/>
      <c r="F191" s="92"/>
      <c r="G191" s="92"/>
      <c r="H191" s="92"/>
      <c r="I191" s="93" t="s">
        <v>5076</v>
      </c>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67">
        <f>IFERROR(AY188+BB189,"Revisar fechas")</f>
        <v>5</v>
      </c>
      <c r="AZ191" s="67"/>
      <c r="BA191" s="67"/>
      <c r="BB191" s="67"/>
      <c r="BC191" s="64">
        <f>IFERROR(IF(BB189&gt;0,BB188-(BB189*12),BB188),"Revisar fechas")</f>
        <v>2</v>
      </c>
      <c r="BD191" s="65"/>
      <c r="BE191" s="65"/>
      <c r="BF191" s="66"/>
      <c r="BG191" s="67">
        <f>IFERROR(IF(BE189&gt;0,BE188-(BE189*30),BE188),"Revisar fechas")</f>
        <v>28</v>
      </c>
      <c r="BH191" s="67"/>
      <c r="BI191" s="67"/>
      <c r="BJ191" s="67"/>
      <c r="BK191" s="67"/>
      <c r="BL191" s="67"/>
      <c r="BM191" s="67"/>
      <c r="BW191" s="38"/>
    </row>
    <row r="192" spans="1:131" ht="10.5" customHeight="1" x14ac:dyDescent="0.25">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25">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25">
      <c r="A194" s="137" t="s">
        <v>5047</v>
      </c>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row>
    <row r="195" spans="1:66" ht="28.9" customHeight="1" x14ac:dyDescent="0.25">
      <c r="A195" s="95" t="s">
        <v>21</v>
      </c>
      <c r="B195" s="95"/>
      <c r="C195" s="95"/>
      <c r="D195" s="95"/>
      <c r="E195" s="95"/>
      <c r="F195" s="95"/>
      <c r="G195" s="95"/>
      <c r="H195" s="95"/>
      <c r="I195" s="138" t="s">
        <v>5005</v>
      </c>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row>
    <row r="196" spans="1:66" ht="8.25" customHeight="1" x14ac:dyDescent="0.25"/>
    <row r="197" spans="1:66" ht="12.75" customHeight="1" x14ac:dyDescent="0.25">
      <c r="A197" s="77" t="s">
        <v>5028</v>
      </c>
      <c r="B197" s="77"/>
      <c r="C197" s="77"/>
      <c r="D197" s="77"/>
      <c r="E197" s="77"/>
      <c r="F197" s="77"/>
      <c r="G197" s="77"/>
      <c r="H197" s="77"/>
      <c r="I197" s="77"/>
      <c r="J197" s="77"/>
      <c r="K197" s="77"/>
      <c r="L197" s="77"/>
      <c r="M197" s="77"/>
      <c r="N197" s="77"/>
      <c r="O197" s="77"/>
      <c r="P197" s="77"/>
      <c r="Q197" s="77"/>
      <c r="R197" s="77" t="s">
        <v>5029</v>
      </c>
      <c r="S197" s="77"/>
      <c r="T197" s="77"/>
      <c r="U197" s="77"/>
      <c r="V197" s="77" t="s">
        <v>5051</v>
      </c>
      <c r="W197" s="77"/>
      <c r="X197" s="77"/>
      <c r="Y197" s="77"/>
      <c r="Z197" s="77"/>
      <c r="AA197" s="77"/>
      <c r="AB197" s="77"/>
      <c r="AC197" s="78" t="s">
        <v>5030</v>
      </c>
      <c r="AD197" s="78"/>
      <c r="AE197" s="78"/>
      <c r="AF197" s="78"/>
      <c r="AG197" s="78"/>
      <c r="AH197" s="78"/>
      <c r="AI197" s="78"/>
      <c r="AJ197" s="78"/>
      <c r="AK197" s="78"/>
      <c r="AL197" s="79"/>
      <c r="AM197" s="77" t="s">
        <v>5024</v>
      </c>
      <c r="AN197" s="77"/>
      <c r="AO197" s="77"/>
      <c r="AP197" s="77"/>
      <c r="AQ197" s="77"/>
      <c r="AR197" s="77"/>
      <c r="AS197" s="77" t="s">
        <v>5025</v>
      </c>
      <c r="AT197" s="77"/>
      <c r="AU197" s="77"/>
      <c r="AV197" s="77"/>
      <c r="AW197" s="77"/>
      <c r="AX197" s="77"/>
      <c r="AY197" s="82" t="s">
        <v>5031</v>
      </c>
      <c r="AZ197" s="83"/>
      <c r="BA197" s="83"/>
      <c r="BB197" s="83"/>
      <c r="BC197" s="83"/>
      <c r="BD197" s="83"/>
      <c r="BE197" s="83"/>
      <c r="BF197" s="83"/>
      <c r="BG197" s="84"/>
      <c r="BH197" s="77" t="s">
        <v>5006</v>
      </c>
      <c r="BI197" s="77"/>
      <c r="BJ197" s="77"/>
      <c r="BK197" s="77"/>
      <c r="BL197" s="77"/>
      <c r="BM197" s="77"/>
    </row>
    <row r="198" spans="1:66" ht="12.75" customHeight="1"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80"/>
      <c r="AD198" s="80"/>
      <c r="AE198" s="80"/>
      <c r="AF198" s="80"/>
      <c r="AG198" s="80"/>
      <c r="AH198" s="80"/>
      <c r="AI198" s="80"/>
      <c r="AJ198" s="80"/>
      <c r="AK198" s="80"/>
      <c r="AL198" s="81"/>
      <c r="AM198" s="77"/>
      <c r="AN198" s="77"/>
      <c r="AO198" s="77"/>
      <c r="AP198" s="77"/>
      <c r="AQ198" s="77"/>
      <c r="AR198" s="77"/>
      <c r="AS198" s="77"/>
      <c r="AT198" s="77"/>
      <c r="AU198" s="77"/>
      <c r="AV198" s="77"/>
      <c r="AW198" s="77"/>
      <c r="AX198" s="77"/>
      <c r="AY198" s="82" t="s">
        <v>2079</v>
      </c>
      <c r="AZ198" s="83"/>
      <c r="BA198" s="84"/>
      <c r="BB198" s="77" t="s">
        <v>2080</v>
      </c>
      <c r="BC198" s="77"/>
      <c r="BD198" s="77"/>
      <c r="BE198" s="77" t="s">
        <v>2081</v>
      </c>
      <c r="BF198" s="77"/>
      <c r="BG198" s="77"/>
      <c r="BH198" s="77"/>
      <c r="BI198" s="77"/>
      <c r="BJ198" s="77"/>
      <c r="BK198" s="77"/>
      <c r="BL198" s="77"/>
      <c r="BM198" s="77"/>
    </row>
    <row r="199" spans="1:66" ht="30" customHeight="1" x14ac:dyDescent="0.25">
      <c r="A199" s="55"/>
      <c r="B199" s="56"/>
      <c r="C199" s="56"/>
      <c r="D199" s="56"/>
      <c r="E199" s="56"/>
      <c r="F199" s="56"/>
      <c r="G199" s="56"/>
      <c r="H199" s="56"/>
      <c r="I199" s="56"/>
      <c r="J199" s="56"/>
      <c r="K199" s="56"/>
      <c r="L199" s="56"/>
      <c r="M199" s="56"/>
      <c r="N199" s="56"/>
      <c r="O199" s="56"/>
      <c r="P199" s="56"/>
      <c r="Q199" s="57"/>
      <c r="R199" s="58" t="s">
        <v>2055</v>
      </c>
      <c r="S199" s="59"/>
      <c r="T199" s="59"/>
      <c r="U199" s="60"/>
      <c r="V199" s="52" t="s">
        <v>5066</v>
      </c>
      <c r="W199" s="52"/>
      <c r="X199" s="52"/>
      <c r="Y199" s="52"/>
      <c r="Z199" s="52"/>
      <c r="AA199" s="52"/>
      <c r="AB199" s="52"/>
      <c r="AC199" s="56"/>
      <c r="AD199" s="56"/>
      <c r="AE199" s="56"/>
      <c r="AF199" s="56"/>
      <c r="AG199" s="56"/>
      <c r="AH199" s="56"/>
      <c r="AI199" s="56"/>
      <c r="AJ199" s="56"/>
      <c r="AK199" s="56"/>
      <c r="AL199" s="57"/>
      <c r="AM199" s="61">
        <v>43556</v>
      </c>
      <c r="AN199" s="62"/>
      <c r="AO199" s="62"/>
      <c r="AP199" s="62"/>
      <c r="AQ199" s="62"/>
      <c r="AR199" s="63"/>
      <c r="AS199" s="61">
        <v>43646</v>
      </c>
      <c r="AT199" s="62"/>
      <c r="AU199" s="62"/>
      <c r="AV199" s="62"/>
      <c r="AW199" s="62"/>
      <c r="AX199" s="63"/>
      <c r="AY199" s="64">
        <f>IFERROR(DATEDIF(AM199,(AS199+1),"Y"),"Fecha Inválida")</f>
        <v>0</v>
      </c>
      <c r="AZ199" s="65"/>
      <c r="BA199" s="66"/>
      <c r="BB199" s="64">
        <f>IFERROR(DATEDIF(AM199,(AS199+1),"YM"),"Fecha Inválida")</f>
        <v>3</v>
      </c>
      <c r="BC199" s="65"/>
      <c r="BD199" s="66"/>
      <c r="BE199" s="67">
        <f>IF(AM199="",0,IFERROR(DATEDIF(AM199,(AS199+1),"MD"),"Fecha Inválida"))</f>
        <v>0</v>
      </c>
      <c r="BF199" s="67"/>
      <c r="BG199" s="67"/>
      <c r="BH199" s="55"/>
      <c r="BI199" s="56"/>
      <c r="BJ199" s="56"/>
      <c r="BK199" s="56"/>
      <c r="BL199" s="56"/>
      <c r="BM199" s="57"/>
    </row>
    <row r="200" spans="1:66" ht="79.900000000000006" customHeight="1" x14ac:dyDescent="0.25">
      <c r="A200" s="53" t="s">
        <v>5046</v>
      </c>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row>
    <row r="201" spans="1:66" ht="8.25" customHeight="1" x14ac:dyDescent="0.25"/>
    <row r="202" spans="1:66" ht="12.75" customHeight="1" x14ac:dyDescent="0.25">
      <c r="A202" s="77" t="s">
        <v>5028</v>
      </c>
      <c r="B202" s="77"/>
      <c r="C202" s="77"/>
      <c r="D202" s="77"/>
      <c r="E202" s="77"/>
      <c r="F202" s="77"/>
      <c r="G202" s="77"/>
      <c r="H202" s="77"/>
      <c r="I202" s="77"/>
      <c r="J202" s="77"/>
      <c r="K202" s="77"/>
      <c r="L202" s="77"/>
      <c r="M202" s="77"/>
      <c r="N202" s="77"/>
      <c r="O202" s="77"/>
      <c r="P202" s="77"/>
      <c r="Q202" s="77"/>
      <c r="R202" s="77" t="s">
        <v>5029</v>
      </c>
      <c r="S202" s="77"/>
      <c r="T202" s="77"/>
      <c r="U202" s="77"/>
      <c r="V202" s="77" t="s">
        <v>5051</v>
      </c>
      <c r="W202" s="77"/>
      <c r="X202" s="77"/>
      <c r="Y202" s="77"/>
      <c r="Z202" s="77"/>
      <c r="AA202" s="77"/>
      <c r="AB202" s="77"/>
      <c r="AC202" s="78" t="s">
        <v>5030</v>
      </c>
      <c r="AD202" s="78"/>
      <c r="AE202" s="78"/>
      <c r="AF202" s="78"/>
      <c r="AG202" s="78"/>
      <c r="AH202" s="78"/>
      <c r="AI202" s="78"/>
      <c r="AJ202" s="78"/>
      <c r="AK202" s="78"/>
      <c r="AL202" s="79"/>
      <c r="AM202" s="77" t="s">
        <v>5024</v>
      </c>
      <c r="AN202" s="77"/>
      <c r="AO202" s="77"/>
      <c r="AP202" s="77"/>
      <c r="AQ202" s="77"/>
      <c r="AR202" s="77"/>
      <c r="AS202" s="77" t="s">
        <v>5025</v>
      </c>
      <c r="AT202" s="77"/>
      <c r="AU202" s="77"/>
      <c r="AV202" s="77"/>
      <c r="AW202" s="77"/>
      <c r="AX202" s="77"/>
      <c r="AY202" s="82" t="s">
        <v>5031</v>
      </c>
      <c r="AZ202" s="83"/>
      <c r="BA202" s="83"/>
      <c r="BB202" s="83"/>
      <c r="BC202" s="83"/>
      <c r="BD202" s="83"/>
      <c r="BE202" s="83"/>
      <c r="BF202" s="83"/>
      <c r="BG202" s="84"/>
      <c r="BH202" s="77" t="s">
        <v>5006</v>
      </c>
      <c r="BI202" s="77"/>
      <c r="BJ202" s="77"/>
      <c r="BK202" s="77"/>
      <c r="BL202" s="77"/>
      <c r="BM202" s="77"/>
    </row>
    <row r="203" spans="1:66" ht="12.75" customHeight="1"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80"/>
      <c r="AD203" s="80"/>
      <c r="AE203" s="80"/>
      <c r="AF203" s="80"/>
      <c r="AG203" s="80"/>
      <c r="AH203" s="80"/>
      <c r="AI203" s="80"/>
      <c r="AJ203" s="80"/>
      <c r="AK203" s="80"/>
      <c r="AL203" s="81"/>
      <c r="AM203" s="77"/>
      <c r="AN203" s="77"/>
      <c r="AO203" s="77"/>
      <c r="AP203" s="77"/>
      <c r="AQ203" s="77"/>
      <c r="AR203" s="77"/>
      <c r="AS203" s="77"/>
      <c r="AT203" s="77"/>
      <c r="AU203" s="77"/>
      <c r="AV203" s="77"/>
      <c r="AW203" s="77"/>
      <c r="AX203" s="77"/>
      <c r="AY203" s="82" t="s">
        <v>2079</v>
      </c>
      <c r="AZ203" s="83"/>
      <c r="BA203" s="84"/>
      <c r="BB203" s="77" t="s">
        <v>2080</v>
      </c>
      <c r="BC203" s="77"/>
      <c r="BD203" s="77"/>
      <c r="BE203" s="77" t="s">
        <v>2081</v>
      </c>
      <c r="BF203" s="77"/>
      <c r="BG203" s="77"/>
      <c r="BH203" s="77"/>
      <c r="BI203" s="77"/>
      <c r="BJ203" s="77"/>
      <c r="BK203" s="77"/>
      <c r="BL203" s="77"/>
      <c r="BM203" s="77"/>
    </row>
    <row r="204" spans="1:66" ht="30" customHeight="1" x14ac:dyDescent="0.25">
      <c r="A204" s="55"/>
      <c r="B204" s="56"/>
      <c r="C204" s="56"/>
      <c r="D204" s="56"/>
      <c r="E204" s="56"/>
      <c r="F204" s="56"/>
      <c r="G204" s="56"/>
      <c r="H204" s="56"/>
      <c r="I204" s="56"/>
      <c r="J204" s="56"/>
      <c r="K204" s="56"/>
      <c r="L204" s="56"/>
      <c r="M204" s="56"/>
      <c r="N204" s="56"/>
      <c r="O204" s="56"/>
      <c r="P204" s="56"/>
      <c r="Q204" s="57"/>
      <c r="R204" s="58" t="s">
        <v>2055</v>
      </c>
      <c r="S204" s="59"/>
      <c r="T204" s="59"/>
      <c r="U204" s="60"/>
      <c r="V204" s="52" t="s">
        <v>2055</v>
      </c>
      <c r="W204" s="52"/>
      <c r="X204" s="52"/>
      <c r="Y204" s="52"/>
      <c r="Z204" s="52"/>
      <c r="AA204" s="52"/>
      <c r="AB204" s="52"/>
      <c r="AC204" s="56"/>
      <c r="AD204" s="56"/>
      <c r="AE204" s="56"/>
      <c r="AF204" s="56"/>
      <c r="AG204" s="56"/>
      <c r="AH204" s="56"/>
      <c r="AI204" s="56"/>
      <c r="AJ204" s="56"/>
      <c r="AK204" s="56"/>
      <c r="AL204" s="57"/>
      <c r="AM204" s="61">
        <v>43647</v>
      </c>
      <c r="AN204" s="62"/>
      <c r="AO204" s="62"/>
      <c r="AP204" s="62"/>
      <c r="AQ204" s="62"/>
      <c r="AR204" s="63"/>
      <c r="AS204" s="61">
        <v>43738</v>
      </c>
      <c r="AT204" s="62"/>
      <c r="AU204" s="62"/>
      <c r="AV204" s="62"/>
      <c r="AW204" s="62"/>
      <c r="AX204" s="63"/>
      <c r="AY204" s="64">
        <f>IFERROR(DATEDIF(AM204,(AS204+1),"Y"),"Fecha Inválida")</f>
        <v>0</v>
      </c>
      <c r="AZ204" s="65"/>
      <c r="BA204" s="66"/>
      <c r="BB204" s="64">
        <f>IFERROR(DATEDIF(AM204,(AS204+1),"YM"),"Fecha Inválida")</f>
        <v>3</v>
      </c>
      <c r="BC204" s="65"/>
      <c r="BD204" s="66"/>
      <c r="BE204" s="67">
        <f>IF(AM204="",0,IFERROR(DATEDIF(AM204,(AS204+1),"MD"),"Fecha Inválida"))</f>
        <v>0</v>
      </c>
      <c r="BF204" s="67"/>
      <c r="BG204" s="67"/>
      <c r="BH204" s="55"/>
      <c r="BI204" s="56"/>
      <c r="BJ204" s="56"/>
      <c r="BK204" s="56"/>
      <c r="BL204" s="56"/>
      <c r="BM204" s="57"/>
    </row>
    <row r="205" spans="1:66" ht="79.900000000000006" customHeight="1" x14ac:dyDescent="0.25">
      <c r="A205" s="76" t="s">
        <v>5045</v>
      </c>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row>
    <row r="206" spans="1:66" ht="8.25" customHeight="1" x14ac:dyDescent="0.25"/>
    <row r="207" spans="1:66" ht="12.75" customHeight="1" x14ac:dyDescent="0.25">
      <c r="A207" s="77" t="s">
        <v>5028</v>
      </c>
      <c r="B207" s="77"/>
      <c r="C207" s="77"/>
      <c r="D207" s="77"/>
      <c r="E207" s="77"/>
      <c r="F207" s="77"/>
      <c r="G207" s="77"/>
      <c r="H207" s="77"/>
      <c r="I207" s="77"/>
      <c r="J207" s="77"/>
      <c r="K207" s="77"/>
      <c r="L207" s="77"/>
      <c r="M207" s="77"/>
      <c r="N207" s="77"/>
      <c r="O207" s="77"/>
      <c r="P207" s="77"/>
      <c r="Q207" s="77"/>
      <c r="R207" s="77" t="s">
        <v>5029</v>
      </c>
      <c r="S207" s="77"/>
      <c r="T207" s="77"/>
      <c r="U207" s="77"/>
      <c r="V207" s="77" t="s">
        <v>5051</v>
      </c>
      <c r="W207" s="77"/>
      <c r="X207" s="77"/>
      <c r="Y207" s="77"/>
      <c r="Z207" s="77"/>
      <c r="AA207" s="77"/>
      <c r="AB207" s="77"/>
      <c r="AC207" s="78" t="s">
        <v>5030</v>
      </c>
      <c r="AD207" s="78"/>
      <c r="AE207" s="78"/>
      <c r="AF207" s="78"/>
      <c r="AG207" s="78"/>
      <c r="AH207" s="78"/>
      <c r="AI207" s="78"/>
      <c r="AJ207" s="78"/>
      <c r="AK207" s="78"/>
      <c r="AL207" s="79"/>
      <c r="AM207" s="77" t="s">
        <v>5024</v>
      </c>
      <c r="AN207" s="77"/>
      <c r="AO207" s="77"/>
      <c r="AP207" s="77"/>
      <c r="AQ207" s="77"/>
      <c r="AR207" s="77"/>
      <c r="AS207" s="77" t="s">
        <v>5025</v>
      </c>
      <c r="AT207" s="77"/>
      <c r="AU207" s="77"/>
      <c r="AV207" s="77"/>
      <c r="AW207" s="77"/>
      <c r="AX207" s="77"/>
      <c r="AY207" s="82" t="s">
        <v>5031</v>
      </c>
      <c r="AZ207" s="83"/>
      <c r="BA207" s="83"/>
      <c r="BB207" s="83"/>
      <c r="BC207" s="83"/>
      <c r="BD207" s="83"/>
      <c r="BE207" s="83"/>
      <c r="BF207" s="83"/>
      <c r="BG207" s="84"/>
      <c r="BH207" s="77" t="s">
        <v>5006</v>
      </c>
      <c r="BI207" s="77"/>
      <c r="BJ207" s="77"/>
      <c r="BK207" s="77"/>
      <c r="BL207" s="77"/>
      <c r="BM207" s="77"/>
    </row>
    <row r="208" spans="1:66" ht="12.75" customHeight="1"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80"/>
      <c r="AD208" s="80"/>
      <c r="AE208" s="80"/>
      <c r="AF208" s="80"/>
      <c r="AG208" s="80"/>
      <c r="AH208" s="80"/>
      <c r="AI208" s="80"/>
      <c r="AJ208" s="80"/>
      <c r="AK208" s="80"/>
      <c r="AL208" s="81"/>
      <c r="AM208" s="77"/>
      <c r="AN208" s="77"/>
      <c r="AO208" s="77"/>
      <c r="AP208" s="77"/>
      <c r="AQ208" s="77"/>
      <c r="AR208" s="77"/>
      <c r="AS208" s="77"/>
      <c r="AT208" s="77"/>
      <c r="AU208" s="77"/>
      <c r="AV208" s="77"/>
      <c r="AW208" s="77"/>
      <c r="AX208" s="77"/>
      <c r="AY208" s="82" t="s">
        <v>2079</v>
      </c>
      <c r="AZ208" s="83"/>
      <c r="BA208" s="84"/>
      <c r="BB208" s="77" t="s">
        <v>2080</v>
      </c>
      <c r="BC208" s="77"/>
      <c r="BD208" s="77"/>
      <c r="BE208" s="77" t="s">
        <v>2081</v>
      </c>
      <c r="BF208" s="77"/>
      <c r="BG208" s="77"/>
      <c r="BH208" s="77"/>
      <c r="BI208" s="77"/>
      <c r="BJ208" s="77"/>
      <c r="BK208" s="77"/>
      <c r="BL208" s="77"/>
      <c r="BM208" s="77"/>
    </row>
    <row r="209" spans="1:65" ht="30" customHeight="1" x14ac:dyDescent="0.25">
      <c r="A209" s="55"/>
      <c r="B209" s="56"/>
      <c r="C209" s="56"/>
      <c r="D209" s="56"/>
      <c r="E209" s="56"/>
      <c r="F209" s="56"/>
      <c r="G209" s="56"/>
      <c r="H209" s="56"/>
      <c r="I209" s="56"/>
      <c r="J209" s="56"/>
      <c r="K209" s="56"/>
      <c r="L209" s="56"/>
      <c r="M209" s="56"/>
      <c r="N209" s="56"/>
      <c r="O209" s="56"/>
      <c r="P209" s="56"/>
      <c r="Q209" s="57"/>
      <c r="R209" s="58" t="s">
        <v>2055</v>
      </c>
      <c r="S209" s="59"/>
      <c r="T209" s="59"/>
      <c r="U209" s="60"/>
      <c r="V209" s="52" t="s">
        <v>2055</v>
      </c>
      <c r="W209" s="52"/>
      <c r="X209" s="52"/>
      <c r="Y209" s="52"/>
      <c r="Z209" s="52"/>
      <c r="AA209" s="52"/>
      <c r="AB209" s="52"/>
      <c r="AC209" s="56"/>
      <c r="AD209" s="56"/>
      <c r="AE209" s="56"/>
      <c r="AF209" s="56"/>
      <c r="AG209" s="56"/>
      <c r="AH209" s="56"/>
      <c r="AI209" s="56"/>
      <c r="AJ209" s="56"/>
      <c r="AK209" s="56"/>
      <c r="AL209" s="57"/>
      <c r="AM209" s="61">
        <v>44062</v>
      </c>
      <c r="AN209" s="62"/>
      <c r="AO209" s="62"/>
      <c r="AP209" s="62"/>
      <c r="AQ209" s="62"/>
      <c r="AR209" s="63"/>
      <c r="AS209" s="61">
        <v>44122</v>
      </c>
      <c r="AT209" s="62"/>
      <c r="AU209" s="62"/>
      <c r="AV209" s="62"/>
      <c r="AW209" s="62"/>
      <c r="AX209" s="63"/>
      <c r="AY209" s="64">
        <f>IFERROR(DATEDIF(AM209,(AS209+1),"Y"),"Fecha Inválida")</f>
        <v>0</v>
      </c>
      <c r="AZ209" s="65"/>
      <c r="BA209" s="66"/>
      <c r="BB209" s="64">
        <f>IFERROR(DATEDIF(AM209,(AS209+1),"YM"),"Fecha Inválida")</f>
        <v>2</v>
      </c>
      <c r="BC209" s="65"/>
      <c r="BD209" s="66"/>
      <c r="BE209" s="67">
        <f>IF(AM209="",0,IFERROR(DATEDIF(AM209,(AS209+1),"MD"),"Fecha Inválida"))</f>
        <v>0</v>
      </c>
      <c r="BF209" s="67"/>
      <c r="BG209" s="67"/>
      <c r="BH209" s="55"/>
      <c r="BI209" s="56"/>
      <c r="BJ209" s="56"/>
      <c r="BK209" s="56"/>
      <c r="BL209" s="56"/>
      <c r="BM209" s="57"/>
    </row>
    <row r="210" spans="1:65" ht="61.15" customHeight="1" x14ac:dyDescent="0.25">
      <c r="A210" s="53" t="s">
        <v>5045</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row>
    <row r="211" spans="1:65" ht="8.25" customHeight="1" x14ac:dyDescent="0.25"/>
    <row r="212" spans="1:65" ht="12.75" customHeight="1" x14ac:dyDescent="0.25">
      <c r="A212" s="77" t="s">
        <v>5028</v>
      </c>
      <c r="B212" s="77"/>
      <c r="C212" s="77"/>
      <c r="D212" s="77"/>
      <c r="E212" s="77"/>
      <c r="F212" s="77"/>
      <c r="G212" s="77"/>
      <c r="H212" s="77"/>
      <c r="I212" s="77"/>
      <c r="J212" s="77"/>
      <c r="K212" s="77"/>
      <c r="L212" s="77"/>
      <c r="M212" s="77"/>
      <c r="N212" s="77"/>
      <c r="O212" s="77"/>
      <c r="P212" s="77"/>
      <c r="Q212" s="77"/>
      <c r="R212" s="77" t="s">
        <v>5029</v>
      </c>
      <c r="S212" s="77"/>
      <c r="T212" s="77"/>
      <c r="U212" s="77"/>
      <c r="V212" s="77" t="s">
        <v>5051</v>
      </c>
      <c r="W212" s="77"/>
      <c r="X212" s="77"/>
      <c r="Y212" s="77"/>
      <c r="Z212" s="77"/>
      <c r="AA212" s="77"/>
      <c r="AB212" s="77"/>
      <c r="AC212" s="78" t="s">
        <v>5030</v>
      </c>
      <c r="AD212" s="78"/>
      <c r="AE212" s="78"/>
      <c r="AF212" s="78"/>
      <c r="AG212" s="78"/>
      <c r="AH212" s="78"/>
      <c r="AI212" s="78"/>
      <c r="AJ212" s="78"/>
      <c r="AK212" s="78"/>
      <c r="AL212" s="79"/>
      <c r="AM212" s="77" t="s">
        <v>5024</v>
      </c>
      <c r="AN212" s="77"/>
      <c r="AO212" s="77"/>
      <c r="AP212" s="77"/>
      <c r="AQ212" s="77"/>
      <c r="AR212" s="77"/>
      <c r="AS212" s="77" t="s">
        <v>5025</v>
      </c>
      <c r="AT212" s="77"/>
      <c r="AU212" s="77"/>
      <c r="AV212" s="77"/>
      <c r="AW212" s="77"/>
      <c r="AX212" s="77"/>
      <c r="AY212" s="82" t="s">
        <v>5031</v>
      </c>
      <c r="AZ212" s="83"/>
      <c r="BA212" s="83"/>
      <c r="BB212" s="83"/>
      <c r="BC212" s="83"/>
      <c r="BD212" s="83"/>
      <c r="BE212" s="83"/>
      <c r="BF212" s="83"/>
      <c r="BG212" s="84"/>
      <c r="BH212" s="77" t="s">
        <v>5006</v>
      </c>
      <c r="BI212" s="77"/>
      <c r="BJ212" s="77"/>
      <c r="BK212" s="77"/>
      <c r="BL212" s="77"/>
      <c r="BM212" s="77"/>
    </row>
    <row r="213" spans="1:65" ht="12.75" customHeight="1"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80"/>
      <c r="AD213" s="80"/>
      <c r="AE213" s="80"/>
      <c r="AF213" s="80"/>
      <c r="AG213" s="80"/>
      <c r="AH213" s="80"/>
      <c r="AI213" s="80"/>
      <c r="AJ213" s="80"/>
      <c r="AK213" s="80"/>
      <c r="AL213" s="81"/>
      <c r="AM213" s="77"/>
      <c r="AN213" s="77"/>
      <c r="AO213" s="77"/>
      <c r="AP213" s="77"/>
      <c r="AQ213" s="77"/>
      <c r="AR213" s="77"/>
      <c r="AS213" s="77"/>
      <c r="AT213" s="77"/>
      <c r="AU213" s="77"/>
      <c r="AV213" s="77"/>
      <c r="AW213" s="77"/>
      <c r="AX213" s="77"/>
      <c r="AY213" s="82" t="s">
        <v>2079</v>
      </c>
      <c r="AZ213" s="83"/>
      <c r="BA213" s="84"/>
      <c r="BB213" s="77" t="s">
        <v>2080</v>
      </c>
      <c r="BC213" s="77"/>
      <c r="BD213" s="77"/>
      <c r="BE213" s="77" t="s">
        <v>2081</v>
      </c>
      <c r="BF213" s="77"/>
      <c r="BG213" s="77"/>
      <c r="BH213" s="77"/>
      <c r="BI213" s="77"/>
      <c r="BJ213" s="77"/>
      <c r="BK213" s="77"/>
      <c r="BL213" s="77"/>
      <c r="BM213" s="77"/>
    </row>
    <row r="214" spans="1:65" ht="30" customHeight="1" x14ac:dyDescent="0.25">
      <c r="A214" s="55"/>
      <c r="B214" s="56"/>
      <c r="C214" s="56"/>
      <c r="D214" s="56"/>
      <c r="E214" s="56"/>
      <c r="F214" s="56"/>
      <c r="G214" s="56"/>
      <c r="H214" s="56"/>
      <c r="I214" s="56"/>
      <c r="J214" s="56"/>
      <c r="K214" s="56"/>
      <c r="L214" s="56"/>
      <c r="M214" s="56"/>
      <c r="N214" s="56"/>
      <c r="O214" s="56"/>
      <c r="P214" s="56"/>
      <c r="Q214" s="57"/>
      <c r="R214" s="58" t="s">
        <v>2055</v>
      </c>
      <c r="S214" s="59"/>
      <c r="T214" s="59"/>
      <c r="U214" s="60"/>
      <c r="V214" s="52" t="s">
        <v>2055</v>
      </c>
      <c r="W214" s="52"/>
      <c r="X214" s="52"/>
      <c r="Y214" s="52"/>
      <c r="Z214" s="52"/>
      <c r="AA214" s="52"/>
      <c r="AB214" s="52"/>
      <c r="AC214" s="56"/>
      <c r="AD214" s="56"/>
      <c r="AE214" s="56"/>
      <c r="AF214" s="56"/>
      <c r="AG214" s="56"/>
      <c r="AH214" s="56"/>
      <c r="AI214" s="56"/>
      <c r="AJ214" s="56"/>
      <c r="AK214" s="56"/>
      <c r="AL214" s="57"/>
      <c r="AM214" s="61">
        <v>44256</v>
      </c>
      <c r="AN214" s="62"/>
      <c r="AO214" s="62"/>
      <c r="AP214" s="62"/>
      <c r="AQ214" s="62"/>
      <c r="AR214" s="63"/>
      <c r="AS214" s="61">
        <v>44469</v>
      </c>
      <c r="AT214" s="62"/>
      <c r="AU214" s="62"/>
      <c r="AV214" s="62"/>
      <c r="AW214" s="62"/>
      <c r="AX214" s="63"/>
      <c r="AY214" s="64">
        <f>IFERROR(DATEDIF(AM214,(AS214+1),"Y"),"Fecha Inválida")</f>
        <v>0</v>
      </c>
      <c r="AZ214" s="65"/>
      <c r="BA214" s="66"/>
      <c r="BB214" s="64">
        <f>IFERROR(DATEDIF(AM214,(AS214+1),"YM"),"Fecha Inválida")</f>
        <v>7</v>
      </c>
      <c r="BC214" s="65"/>
      <c r="BD214" s="66"/>
      <c r="BE214" s="67">
        <f>IF(AM214="",0,IFERROR(DATEDIF(AM214,(AS214+1),"MD"),"Fecha Inválida"))</f>
        <v>0</v>
      </c>
      <c r="BF214" s="67"/>
      <c r="BG214" s="67"/>
      <c r="BH214" s="55"/>
      <c r="BI214" s="56"/>
      <c r="BJ214" s="56"/>
      <c r="BK214" s="56"/>
      <c r="BL214" s="56"/>
      <c r="BM214" s="57"/>
    </row>
    <row r="215" spans="1:65" ht="79.900000000000006" customHeight="1" x14ac:dyDescent="0.25">
      <c r="A215" s="53" t="s">
        <v>5045</v>
      </c>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row>
    <row r="216" spans="1:65" ht="8.25" customHeight="1" x14ac:dyDescent="0.25"/>
    <row r="217" spans="1:65" ht="12.75" customHeight="1" x14ac:dyDescent="0.25">
      <c r="A217" s="77" t="s">
        <v>5028</v>
      </c>
      <c r="B217" s="77"/>
      <c r="C217" s="77"/>
      <c r="D217" s="77"/>
      <c r="E217" s="77"/>
      <c r="F217" s="77"/>
      <c r="G217" s="77"/>
      <c r="H217" s="77"/>
      <c r="I217" s="77"/>
      <c r="J217" s="77"/>
      <c r="K217" s="77"/>
      <c r="L217" s="77"/>
      <c r="M217" s="77"/>
      <c r="N217" s="77"/>
      <c r="O217" s="77"/>
      <c r="P217" s="77"/>
      <c r="Q217" s="77"/>
      <c r="R217" s="77" t="s">
        <v>5029</v>
      </c>
      <c r="S217" s="77"/>
      <c r="T217" s="77"/>
      <c r="U217" s="77"/>
      <c r="V217" s="77" t="s">
        <v>5051</v>
      </c>
      <c r="W217" s="77"/>
      <c r="X217" s="77"/>
      <c r="Y217" s="77"/>
      <c r="Z217" s="77"/>
      <c r="AA217" s="77"/>
      <c r="AB217" s="77"/>
      <c r="AC217" s="78" t="s">
        <v>5030</v>
      </c>
      <c r="AD217" s="78"/>
      <c r="AE217" s="78"/>
      <c r="AF217" s="78"/>
      <c r="AG217" s="78"/>
      <c r="AH217" s="78"/>
      <c r="AI217" s="78"/>
      <c r="AJ217" s="78"/>
      <c r="AK217" s="78"/>
      <c r="AL217" s="79"/>
      <c r="AM217" s="77" t="s">
        <v>5024</v>
      </c>
      <c r="AN217" s="77"/>
      <c r="AO217" s="77"/>
      <c r="AP217" s="77"/>
      <c r="AQ217" s="77"/>
      <c r="AR217" s="77"/>
      <c r="AS217" s="77" t="s">
        <v>5025</v>
      </c>
      <c r="AT217" s="77"/>
      <c r="AU217" s="77"/>
      <c r="AV217" s="77"/>
      <c r="AW217" s="77"/>
      <c r="AX217" s="77"/>
      <c r="AY217" s="82" t="s">
        <v>5031</v>
      </c>
      <c r="AZ217" s="83"/>
      <c r="BA217" s="83"/>
      <c r="BB217" s="83"/>
      <c r="BC217" s="83"/>
      <c r="BD217" s="83"/>
      <c r="BE217" s="83"/>
      <c r="BF217" s="83"/>
      <c r="BG217" s="84"/>
      <c r="BH217" s="77" t="s">
        <v>5006</v>
      </c>
      <c r="BI217" s="77"/>
      <c r="BJ217" s="77"/>
      <c r="BK217" s="77"/>
      <c r="BL217" s="77"/>
      <c r="BM217" s="77"/>
    </row>
    <row r="218" spans="1:65" ht="12.75" customHeight="1"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80"/>
      <c r="AD218" s="80"/>
      <c r="AE218" s="80"/>
      <c r="AF218" s="80"/>
      <c r="AG218" s="80"/>
      <c r="AH218" s="80"/>
      <c r="AI218" s="80"/>
      <c r="AJ218" s="80"/>
      <c r="AK218" s="80"/>
      <c r="AL218" s="81"/>
      <c r="AM218" s="77"/>
      <c r="AN218" s="77"/>
      <c r="AO218" s="77"/>
      <c r="AP218" s="77"/>
      <c r="AQ218" s="77"/>
      <c r="AR218" s="77"/>
      <c r="AS218" s="77"/>
      <c r="AT218" s="77"/>
      <c r="AU218" s="77"/>
      <c r="AV218" s="77"/>
      <c r="AW218" s="77"/>
      <c r="AX218" s="77"/>
      <c r="AY218" s="82" t="s">
        <v>2079</v>
      </c>
      <c r="AZ218" s="83"/>
      <c r="BA218" s="84"/>
      <c r="BB218" s="77" t="s">
        <v>2080</v>
      </c>
      <c r="BC218" s="77"/>
      <c r="BD218" s="77"/>
      <c r="BE218" s="77" t="s">
        <v>2081</v>
      </c>
      <c r="BF218" s="77"/>
      <c r="BG218" s="77"/>
      <c r="BH218" s="77"/>
      <c r="BI218" s="77"/>
      <c r="BJ218" s="77"/>
      <c r="BK218" s="77"/>
      <c r="BL218" s="77"/>
      <c r="BM218" s="77"/>
    </row>
    <row r="219" spans="1:65" ht="30" customHeight="1" x14ac:dyDescent="0.25">
      <c r="A219" s="55"/>
      <c r="B219" s="56"/>
      <c r="C219" s="56"/>
      <c r="D219" s="56"/>
      <c r="E219" s="56"/>
      <c r="F219" s="56"/>
      <c r="G219" s="56"/>
      <c r="H219" s="56"/>
      <c r="I219" s="56"/>
      <c r="J219" s="56"/>
      <c r="K219" s="56"/>
      <c r="L219" s="56"/>
      <c r="M219" s="56"/>
      <c r="N219" s="56"/>
      <c r="O219" s="56"/>
      <c r="P219" s="56"/>
      <c r="Q219" s="57"/>
      <c r="R219" s="58" t="s">
        <v>2055</v>
      </c>
      <c r="S219" s="59"/>
      <c r="T219" s="59"/>
      <c r="U219" s="60"/>
      <c r="V219" s="52" t="s">
        <v>2055</v>
      </c>
      <c r="W219" s="52"/>
      <c r="X219" s="52"/>
      <c r="Y219" s="52"/>
      <c r="Z219" s="52"/>
      <c r="AA219" s="52"/>
      <c r="AB219" s="52"/>
      <c r="AC219" s="56"/>
      <c r="AD219" s="56"/>
      <c r="AE219" s="56"/>
      <c r="AF219" s="56"/>
      <c r="AG219" s="56"/>
      <c r="AH219" s="56"/>
      <c r="AI219" s="56"/>
      <c r="AJ219" s="56"/>
      <c r="AK219" s="56"/>
      <c r="AL219" s="57"/>
      <c r="AM219" s="61">
        <v>44470</v>
      </c>
      <c r="AN219" s="62"/>
      <c r="AO219" s="62"/>
      <c r="AP219" s="62"/>
      <c r="AQ219" s="62"/>
      <c r="AR219" s="63"/>
      <c r="AS219" s="61">
        <v>44925</v>
      </c>
      <c r="AT219" s="62"/>
      <c r="AU219" s="62"/>
      <c r="AV219" s="62"/>
      <c r="AW219" s="62"/>
      <c r="AX219" s="63"/>
      <c r="AY219" s="64">
        <f>IFERROR(DATEDIF(AM219,(AS219+1),"Y"),"Fecha Inválida")</f>
        <v>1</v>
      </c>
      <c r="AZ219" s="65"/>
      <c r="BA219" s="66"/>
      <c r="BB219" s="64">
        <f>IFERROR(DATEDIF(AM219,(AS219+1),"YM"),"Fecha Inválida")</f>
        <v>2</v>
      </c>
      <c r="BC219" s="65"/>
      <c r="BD219" s="66"/>
      <c r="BE219" s="67">
        <f>IF(AM219="",0,IFERROR(DATEDIF(AM219,(AS219+1),"MD"),"Fecha Inválida"))</f>
        <v>30</v>
      </c>
      <c r="BF219" s="67"/>
      <c r="BG219" s="67"/>
      <c r="BH219" s="55"/>
      <c r="BI219" s="56"/>
      <c r="BJ219" s="56"/>
      <c r="BK219" s="56"/>
      <c r="BL219" s="56"/>
      <c r="BM219" s="57"/>
    </row>
    <row r="220" spans="1:65" ht="79.900000000000006" customHeight="1" x14ac:dyDescent="0.25">
      <c r="A220" s="53" t="s">
        <v>5045</v>
      </c>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row>
    <row r="221" spans="1:65" ht="13.5" customHeight="1" x14ac:dyDescent="0.25">
      <c r="A221" s="2"/>
      <c r="B221" s="2"/>
    </row>
    <row r="222" spans="1:65" ht="4.5" customHeight="1" x14ac:dyDescent="0.25"/>
    <row r="223" spans="1:65" ht="12.75" hidden="1" customHeight="1" x14ac:dyDescent="0.25">
      <c r="A223" s="68" t="s">
        <v>5028</v>
      </c>
      <c r="B223" s="68"/>
      <c r="C223" s="68"/>
      <c r="D223" s="68"/>
      <c r="E223" s="68"/>
      <c r="F223" s="68"/>
      <c r="G223" s="68"/>
      <c r="H223" s="68"/>
      <c r="I223" s="68"/>
      <c r="J223" s="68"/>
      <c r="K223" s="68"/>
      <c r="L223" s="68"/>
      <c r="M223" s="68"/>
      <c r="N223" s="68"/>
      <c r="O223" s="68"/>
      <c r="P223" s="68"/>
      <c r="Q223" s="68"/>
      <c r="R223" s="68" t="s">
        <v>5029</v>
      </c>
      <c r="S223" s="68"/>
      <c r="T223" s="68"/>
      <c r="U223" s="68"/>
      <c r="V223" s="68" t="s">
        <v>5051</v>
      </c>
      <c r="W223" s="68"/>
      <c r="X223" s="68"/>
      <c r="Y223" s="68"/>
      <c r="Z223" s="68"/>
      <c r="AA223" s="68"/>
      <c r="AB223" s="68"/>
      <c r="AC223" s="69" t="s">
        <v>5030</v>
      </c>
      <c r="AD223" s="69"/>
      <c r="AE223" s="69"/>
      <c r="AF223" s="69"/>
      <c r="AG223" s="69"/>
      <c r="AH223" s="69"/>
      <c r="AI223" s="69"/>
      <c r="AJ223" s="69"/>
      <c r="AK223" s="69"/>
      <c r="AL223" s="70"/>
      <c r="AM223" s="68" t="s">
        <v>5024</v>
      </c>
      <c r="AN223" s="68"/>
      <c r="AO223" s="68"/>
      <c r="AP223" s="68"/>
      <c r="AQ223" s="68"/>
      <c r="AR223" s="68"/>
      <c r="AS223" s="68" t="s">
        <v>5025</v>
      </c>
      <c r="AT223" s="68"/>
      <c r="AU223" s="68"/>
      <c r="AV223" s="68"/>
      <c r="AW223" s="68"/>
      <c r="AX223" s="68"/>
      <c r="AY223" s="73" t="s">
        <v>5031</v>
      </c>
      <c r="AZ223" s="74"/>
      <c r="BA223" s="74"/>
      <c r="BB223" s="74"/>
      <c r="BC223" s="74"/>
      <c r="BD223" s="74"/>
      <c r="BE223" s="74"/>
      <c r="BF223" s="74"/>
      <c r="BG223" s="75"/>
      <c r="BH223" s="68" t="s">
        <v>5006</v>
      </c>
      <c r="BI223" s="68"/>
      <c r="BJ223" s="68"/>
      <c r="BK223" s="68"/>
      <c r="BL223" s="68"/>
      <c r="BM223" s="68"/>
    </row>
    <row r="224" spans="1:65" ht="12.75" hidden="1"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71"/>
      <c r="AD224" s="71"/>
      <c r="AE224" s="71"/>
      <c r="AF224" s="71"/>
      <c r="AG224" s="71"/>
      <c r="AH224" s="71"/>
      <c r="AI224" s="71"/>
      <c r="AJ224" s="71"/>
      <c r="AK224" s="71"/>
      <c r="AL224" s="72"/>
      <c r="AM224" s="68"/>
      <c r="AN224" s="68"/>
      <c r="AO224" s="68"/>
      <c r="AP224" s="68"/>
      <c r="AQ224" s="68"/>
      <c r="AR224" s="68"/>
      <c r="AS224" s="68"/>
      <c r="AT224" s="68"/>
      <c r="AU224" s="68"/>
      <c r="AV224" s="68"/>
      <c r="AW224" s="68"/>
      <c r="AX224" s="68"/>
      <c r="AY224" s="73" t="s">
        <v>2079</v>
      </c>
      <c r="AZ224" s="74"/>
      <c r="BA224" s="75"/>
      <c r="BB224" s="68" t="s">
        <v>2080</v>
      </c>
      <c r="BC224" s="68"/>
      <c r="BD224" s="68"/>
      <c r="BE224" s="68" t="s">
        <v>2081</v>
      </c>
      <c r="BF224" s="68"/>
      <c r="BG224" s="68"/>
      <c r="BH224" s="68"/>
      <c r="BI224" s="68"/>
      <c r="BJ224" s="68"/>
      <c r="BK224" s="68"/>
      <c r="BL224" s="68"/>
      <c r="BM224" s="68"/>
    </row>
    <row r="225" spans="1:65" ht="30" hidden="1" customHeight="1" x14ac:dyDescent="0.25">
      <c r="A225" s="55"/>
      <c r="B225" s="56"/>
      <c r="C225" s="56"/>
      <c r="D225" s="56"/>
      <c r="E225" s="56"/>
      <c r="F225" s="56"/>
      <c r="G225" s="56"/>
      <c r="H225" s="56"/>
      <c r="I225" s="56"/>
      <c r="J225" s="56"/>
      <c r="K225" s="56"/>
      <c r="L225" s="56"/>
      <c r="M225" s="56"/>
      <c r="N225" s="56"/>
      <c r="O225" s="56"/>
      <c r="P225" s="56"/>
      <c r="Q225" s="57"/>
      <c r="R225" s="58" t="s">
        <v>2055</v>
      </c>
      <c r="S225" s="59"/>
      <c r="T225" s="59"/>
      <c r="U225" s="60"/>
      <c r="V225" s="52" t="s">
        <v>2055</v>
      </c>
      <c r="W225" s="52"/>
      <c r="X225" s="52"/>
      <c r="Y225" s="52"/>
      <c r="Z225" s="52"/>
      <c r="AA225" s="52"/>
      <c r="AB225" s="52"/>
      <c r="AC225" s="56"/>
      <c r="AD225" s="56"/>
      <c r="AE225" s="56"/>
      <c r="AF225" s="56"/>
      <c r="AG225" s="56"/>
      <c r="AH225" s="56"/>
      <c r="AI225" s="56"/>
      <c r="AJ225" s="56"/>
      <c r="AK225" s="56"/>
      <c r="AL225" s="57"/>
      <c r="AM225" s="61"/>
      <c r="AN225" s="62"/>
      <c r="AO225" s="62"/>
      <c r="AP225" s="62"/>
      <c r="AQ225" s="62"/>
      <c r="AR225" s="63"/>
      <c r="AS225" s="61"/>
      <c r="AT225" s="62"/>
      <c r="AU225" s="62"/>
      <c r="AV225" s="62"/>
      <c r="AW225" s="62"/>
      <c r="AX225" s="63"/>
      <c r="AY225" s="64">
        <f>IFERROR(DATEDIF(AM225,(AS225+1),"Y"),"Fecha Inválida")</f>
        <v>0</v>
      </c>
      <c r="AZ225" s="65"/>
      <c r="BA225" s="66"/>
      <c r="BB225" s="64">
        <f>IFERROR(DATEDIF(AM225,(AS225+1),"YM"),"Fecha Inválida")</f>
        <v>0</v>
      </c>
      <c r="BC225" s="65"/>
      <c r="BD225" s="66"/>
      <c r="BE225" s="67">
        <f>IF(AM225="",0,IFERROR(DATEDIF(AM225,(AS225+1),"MD"),"Fecha Inválida"))</f>
        <v>0</v>
      </c>
      <c r="BF225" s="67"/>
      <c r="BG225" s="67"/>
      <c r="BH225" s="52"/>
      <c r="BI225" s="52"/>
      <c r="BJ225" s="52"/>
      <c r="BK225" s="52"/>
      <c r="BL225" s="52"/>
      <c r="BM225" s="52"/>
    </row>
    <row r="226" spans="1:65" ht="79.900000000000006" hidden="1" customHeight="1" x14ac:dyDescent="0.25">
      <c r="A226" s="53" t="s">
        <v>5045</v>
      </c>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row>
    <row r="227" spans="1:65" ht="8.25" hidden="1" customHeight="1" x14ac:dyDescent="0.25"/>
    <row r="228" spans="1:65" ht="12.75" hidden="1" customHeight="1" x14ac:dyDescent="0.25">
      <c r="A228" s="68" t="s">
        <v>5028</v>
      </c>
      <c r="B228" s="68"/>
      <c r="C228" s="68"/>
      <c r="D228" s="68"/>
      <c r="E228" s="68"/>
      <c r="F228" s="68"/>
      <c r="G228" s="68"/>
      <c r="H228" s="68"/>
      <c r="I228" s="68"/>
      <c r="J228" s="68"/>
      <c r="K228" s="68"/>
      <c r="L228" s="68"/>
      <c r="M228" s="68"/>
      <c r="N228" s="68"/>
      <c r="O228" s="68"/>
      <c r="P228" s="68"/>
      <c r="Q228" s="68"/>
      <c r="R228" s="68" t="s">
        <v>5029</v>
      </c>
      <c r="S228" s="68"/>
      <c r="T228" s="68"/>
      <c r="U228" s="68"/>
      <c r="V228" s="68" t="s">
        <v>5051</v>
      </c>
      <c r="W228" s="68"/>
      <c r="X228" s="68"/>
      <c r="Y228" s="68"/>
      <c r="Z228" s="68"/>
      <c r="AA228" s="68"/>
      <c r="AB228" s="68"/>
      <c r="AC228" s="69" t="s">
        <v>5030</v>
      </c>
      <c r="AD228" s="69"/>
      <c r="AE228" s="69"/>
      <c r="AF228" s="69"/>
      <c r="AG228" s="69"/>
      <c r="AH228" s="69"/>
      <c r="AI228" s="69"/>
      <c r="AJ228" s="69"/>
      <c r="AK228" s="69"/>
      <c r="AL228" s="70"/>
      <c r="AM228" s="68" t="s">
        <v>5024</v>
      </c>
      <c r="AN228" s="68"/>
      <c r="AO228" s="68"/>
      <c r="AP228" s="68"/>
      <c r="AQ228" s="68"/>
      <c r="AR228" s="68"/>
      <c r="AS228" s="68" t="s">
        <v>5025</v>
      </c>
      <c r="AT228" s="68"/>
      <c r="AU228" s="68"/>
      <c r="AV228" s="68"/>
      <c r="AW228" s="68"/>
      <c r="AX228" s="68"/>
      <c r="AY228" s="73" t="s">
        <v>5031</v>
      </c>
      <c r="AZ228" s="74"/>
      <c r="BA228" s="74"/>
      <c r="BB228" s="74"/>
      <c r="BC228" s="74"/>
      <c r="BD228" s="74"/>
      <c r="BE228" s="74"/>
      <c r="BF228" s="74"/>
      <c r="BG228" s="75"/>
      <c r="BH228" s="68" t="s">
        <v>5006</v>
      </c>
      <c r="BI228" s="68"/>
      <c r="BJ228" s="68"/>
      <c r="BK228" s="68"/>
      <c r="BL228" s="68"/>
      <c r="BM228" s="68"/>
    </row>
    <row r="229" spans="1:65" ht="12.75" hidden="1"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71"/>
      <c r="AD229" s="71"/>
      <c r="AE229" s="71"/>
      <c r="AF229" s="71"/>
      <c r="AG229" s="71"/>
      <c r="AH229" s="71"/>
      <c r="AI229" s="71"/>
      <c r="AJ229" s="71"/>
      <c r="AK229" s="71"/>
      <c r="AL229" s="72"/>
      <c r="AM229" s="68"/>
      <c r="AN229" s="68"/>
      <c r="AO229" s="68"/>
      <c r="AP229" s="68"/>
      <c r="AQ229" s="68"/>
      <c r="AR229" s="68"/>
      <c r="AS229" s="68"/>
      <c r="AT229" s="68"/>
      <c r="AU229" s="68"/>
      <c r="AV229" s="68"/>
      <c r="AW229" s="68"/>
      <c r="AX229" s="68"/>
      <c r="AY229" s="73" t="s">
        <v>2079</v>
      </c>
      <c r="AZ229" s="74"/>
      <c r="BA229" s="75"/>
      <c r="BB229" s="68" t="s">
        <v>2080</v>
      </c>
      <c r="BC229" s="68"/>
      <c r="BD229" s="68"/>
      <c r="BE229" s="68" t="s">
        <v>2081</v>
      </c>
      <c r="BF229" s="68"/>
      <c r="BG229" s="68"/>
      <c r="BH229" s="68"/>
      <c r="BI229" s="68"/>
      <c r="BJ229" s="68"/>
      <c r="BK229" s="68"/>
      <c r="BL229" s="68"/>
      <c r="BM229" s="68"/>
    </row>
    <row r="230" spans="1:65" ht="30" hidden="1" customHeight="1" x14ac:dyDescent="0.25">
      <c r="A230" s="55"/>
      <c r="B230" s="56"/>
      <c r="C230" s="56"/>
      <c r="D230" s="56"/>
      <c r="E230" s="56"/>
      <c r="F230" s="56"/>
      <c r="G230" s="56"/>
      <c r="H230" s="56"/>
      <c r="I230" s="56"/>
      <c r="J230" s="56"/>
      <c r="K230" s="56"/>
      <c r="L230" s="56"/>
      <c r="M230" s="56"/>
      <c r="N230" s="56"/>
      <c r="O230" s="56"/>
      <c r="P230" s="56"/>
      <c r="Q230" s="57"/>
      <c r="R230" s="58" t="s">
        <v>2055</v>
      </c>
      <c r="S230" s="59"/>
      <c r="T230" s="59"/>
      <c r="U230" s="60"/>
      <c r="V230" s="52" t="s">
        <v>2055</v>
      </c>
      <c r="W230" s="52"/>
      <c r="X230" s="52"/>
      <c r="Y230" s="52"/>
      <c r="Z230" s="52"/>
      <c r="AA230" s="52"/>
      <c r="AB230" s="52"/>
      <c r="AC230" s="56"/>
      <c r="AD230" s="56"/>
      <c r="AE230" s="56"/>
      <c r="AF230" s="56"/>
      <c r="AG230" s="56"/>
      <c r="AH230" s="56"/>
      <c r="AI230" s="56"/>
      <c r="AJ230" s="56"/>
      <c r="AK230" s="56"/>
      <c r="AL230" s="57"/>
      <c r="AM230" s="61"/>
      <c r="AN230" s="62"/>
      <c r="AO230" s="62"/>
      <c r="AP230" s="62"/>
      <c r="AQ230" s="62"/>
      <c r="AR230" s="63"/>
      <c r="AS230" s="61"/>
      <c r="AT230" s="62"/>
      <c r="AU230" s="62"/>
      <c r="AV230" s="62"/>
      <c r="AW230" s="62"/>
      <c r="AX230" s="63"/>
      <c r="AY230" s="64">
        <f>IFERROR(DATEDIF(AM230,(AS230+1),"Y"),"Fecha Inválida")</f>
        <v>0</v>
      </c>
      <c r="AZ230" s="65"/>
      <c r="BA230" s="66"/>
      <c r="BB230" s="64">
        <f>IFERROR(DATEDIF(AM230,(AS230+1),"YM"),"Fecha Inválida")</f>
        <v>0</v>
      </c>
      <c r="BC230" s="65"/>
      <c r="BD230" s="66"/>
      <c r="BE230" s="67">
        <f>IF(AM230="",0,IFERROR(DATEDIF(AM230,(AS230+1),"MD"),"Fecha Inválida"))</f>
        <v>0</v>
      </c>
      <c r="BF230" s="67"/>
      <c r="BG230" s="67"/>
      <c r="BH230" s="52"/>
      <c r="BI230" s="52"/>
      <c r="BJ230" s="52"/>
      <c r="BK230" s="52"/>
      <c r="BL230" s="52"/>
      <c r="BM230" s="52"/>
    </row>
    <row r="231" spans="1:65" ht="79.900000000000006" hidden="1" customHeight="1" x14ac:dyDescent="0.25">
      <c r="A231" s="53" t="s">
        <v>5045</v>
      </c>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row>
    <row r="232" spans="1:65" ht="8.25" hidden="1" customHeight="1" x14ac:dyDescent="0.25"/>
    <row r="233" spans="1:65" ht="12.75" hidden="1" customHeight="1" x14ac:dyDescent="0.25">
      <c r="A233" s="68" t="s">
        <v>5028</v>
      </c>
      <c r="B233" s="68"/>
      <c r="C233" s="68"/>
      <c r="D233" s="68"/>
      <c r="E233" s="68"/>
      <c r="F233" s="68"/>
      <c r="G233" s="68"/>
      <c r="H233" s="68"/>
      <c r="I233" s="68"/>
      <c r="J233" s="68"/>
      <c r="K233" s="68"/>
      <c r="L233" s="68"/>
      <c r="M233" s="68"/>
      <c r="N233" s="68"/>
      <c r="O233" s="68"/>
      <c r="P233" s="68"/>
      <c r="Q233" s="68"/>
      <c r="R233" s="68" t="s">
        <v>5029</v>
      </c>
      <c r="S233" s="68"/>
      <c r="T233" s="68"/>
      <c r="U233" s="68"/>
      <c r="V233" s="68" t="s">
        <v>5051</v>
      </c>
      <c r="W233" s="68"/>
      <c r="X233" s="68"/>
      <c r="Y233" s="68"/>
      <c r="Z233" s="68"/>
      <c r="AA233" s="68"/>
      <c r="AB233" s="68"/>
      <c r="AC233" s="69" t="s">
        <v>5030</v>
      </c>
      <c r="AD233" s="69"/>
      <c r="AE233" s="69"/>
      <c r="AF233" s="69"/>
      <c r="AG233" s="69"/>
      <c r="AH233" s="69"/>
      <c r="AI233" s="69"/>
      <c r="AJ233" s="69"/>
      <c r="AK233" s="69"/>
      <c r="AL233" s="70"/>
      <c r="AM233" s="68" t="s">
        <v>5024</v>
      </c>
      <c r="AN233" s="68"/>
      <c r="AO233" s="68"/>
      <c r="AP233" s="68"/>
      <c r="AQ233" s="68"/>
      <c r="AR233" s="68"/>
      <c r="AS233" s="68" t="s">
        <v>5025</v>
      </c>
      <c r="AT233" s="68"/>
      <c r="AU233" s="68"/>
      <c r="AV233" s="68"/>
      <c r="AW233" s="68"/>
      <c r="AX233" s="68"/>
      <c r="AY233" s="73" t="s">
        <v>5031</v>
      </c>
      <c r="AZ233" s="74"/>
      <c r="BA233" s="74"/>
      <c r="BB233" s="74"/>
      <c r="BC233" s="74"/>
      <c r="BD233" s="74"/>
      <c r="BE233" s="74"/>
      <c r="BF233" s="74"/>
      <c r="BG233" s="75"/>
      <c r="BH233" s="68" t="s">
        <v>5006</v>
      </c>
      <c r="BI233" s="68"/>
      <c r="BJ233" s="68"/>
      <c r="BK233" s="68"/>
      <c r="BL233" s="68"/>
      <c r="BM233" s="68"/>
    </row>
    <row r="234" spans="1:65" ht="12.75" hidden="1"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71"/>
      <c r="AD234" s="71"/>
      <c r="AE234" s="71"/>
      <c r="AF234" s="71"/>
      <c r="AG234" s="71"/>
      <c r="AH234" s="71"/>
      <c r="AI234" s="71"/>
      <c r="AJ234" s="71"/>
      <c r="AK234" s="71"/>
      <c r="AL234" s="72"/>
      <c r="AM234" s="68"/>
      <c r="AN234" s="68"/>
      <c r="AO234" s="68"/>
      <c r="AP234" s="68"/>
      <c r="AQ234" s="68"/>
      <c r="AR234" s="68"/>
      <c r="AS234" s="68"/>
      <c r="AT234" s="68"/>
      <c r="AU234" s="68"/>
      <c r="AV234" s="68"/>
      <c r="AW234" s="68"/>
      <c r="AX234" s="68"/>
      <c r="AY234" s="73" t="s">
        <v>2079</v>
      </c>
      <c r="AZ234" s="74"/>
      <c r="BA234" s="75"/>
      <c r="BB234" s="68" t="s">
        <v>2080</v>
      </c>
      <c r="BC234" s="68"/>
      <c r="BD234" s="68"/>
      <c r="BE234" s="68" t="s">
        <v>2081</v>
      </c>
      <c r="BF234" s="68"/>
      <c r="BG234" s="68"/>
      <c r="BH234" s="68"/>
      <c r="BI234" s="68"/>
      <c r="BJ234" s="68"/>
      <c r="BK234" s="68"/>
      <c r="BL234" s="68"/>
      <c r="BM234" s="68"/>
    </row>
    <row r="235" spans="1:65" ht="30" hidden="1" customHeight="1" x14ac:dyDescent="0.25">
      <c r="A235" s="55"/>
      <c r="B235" s="56"/>
      <c r="C235" s="56"/>
      <c r="D235" s="56"/>
      <c r="E235" s="56"/>
      <c r="F235" s="56"/>
      <c r="G235" s="56"/>
      <c r="H235" s="56"/>
      <c r="I235" s="56"/>
      <c r="J235" s="56"/>
      <c r="K235" s="56"/>
      <c r="L235" s="56"/>
      <c r="M235" s="56"/>
      <c r="N235" s="56"/>
      <c r="O235" s="56"/>
      <c r="P235" s="56"/>
      <c r="Q235" s="57"/>
      <c r="R235" s="58" t="s">
        <v>2055</v>
      </c>
      <c r="S235" s="59"/>
      <c r="T235" s="59"/>
      <c r="U235" s="60"/>
      <c r="V235" s="52" t="s">
        <v>2055</v>
      </c>
      <c r="W235" s="52"/>
      <c r="X235" s="52"/>
      <c r="Y235" s="52"/>
      <c r="Z235" s="52"/>
      <c r="AA235" s="52"/>
      <c r="AB235" s="52"/>
      <c r="AC235" s="56"/>
      <c r="AD235" s="56"/>
      <c r="AE235" s="56"/>
      <c r="AF235" s="56"/>
      <c r="AG235" s="56"/>
      <c r="AH235" s="56"/>
      <c r="AI235" s="56"/>
      <c r="AJ235" s="56"/>
      <c r="AK235" s="56"/>
      <c r="AL235" s="57"/>
      <c r="AM235" s="61"/>
      <c r="AN235" s="62"/>
      <c r="AO235" s="62"/>
      <c r="AP235" s="62"/>
      <c r="AQ235" s="62"/>
      <c r="AR235" s="63"/>
      <c r="AS235" s="61"/>
      <c r="AT235" s="62"/>
      <c r="AU235" s="62"/>
      <c r="AV235" s="62"/>
      <c r="AW235" s="62"/>
      <c r="AX235" s="63"/>
      <c r="AY235" s="64">
        <f>IFERROR(DATEDIF(AM235,(AS235+1),"Y"),"Fecha Inválida")</f>
        <v>0</v>
      </c>
      <c r="AZ235" s="65"/>
      <c r="BA235" s="66"/>
      <c r="BB235" s="64">
        <f>IFERROR(DATEDIF(AM235,(AS235+1),"YM"),"Fecha Inválida")</f>
        <v>0</v>
      </c>
      <c r="BC235" s="65"/>
      <c r="BD235" s="66"/>
      <c r="BE235" s="67">
        <f>IF(AM235="",0,IFERROR(DATEDIF(AM235,(AS235+1),"MD"),"Fecha Inválida"))</f>
        <v>0</v>
      </c>
      <c r="BF235" s="67"/>
      <c r="BG235" s="67"/>
      <c r="BH235" s="52"/>
      <c r="BI235" s="52"/>
      <c r="BJ235" s="52"/>
      <c r="BK235" s="52"/>
      <c r="BL235" s="52"/>
      <c r="BM235" s="52"/>
    </row>
    <row r="236" spans="1:65" ht="79.900000000000006" hidden="1" customHeight="1" x14ac:dyDescent="0.25">
      <c r="A236" s="53" t="s">
        <v>5045</v>
      </c>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row>
    <row r="237" spans="1:65" ht="8.25" hidden="1" customHeight="1" x14ac:dyDescent="0.25"/>
    <row r="238" spans="1:65" ht="12.75" hidden="1" customHeight="1" x14ac:dyDescent="0.25">
      <c r="A238" s="68" t="s">
        <v>5028</v>
      </c>
      <c r="B238" s="68"/>
      <c r="C238" s="68"/>
      <c r="D238" s="68"/>
      <c r="E238" s="68"/>
      <c r="F238" s="68"/>
      <c r="G238" s="68"/>
      <c r="H238" s="68"/>
      <c r="I238" s="68"/>
      <c r="J238" s="68"/>
      <c r="K238" s="68"/>
      <c r="L238" s="68"/>
      <c r="M238" s="68"/>
      <c r="N238" s="68"/>
      <c r="O238" s="68"/>
      <c r="P238" s="68"/>
      <c r="Q238" s="68"/>
      <c r="R238" s="68" t="s">
        <v>5029</v>
      </c>
      <c r="S238" s="68"/>
      <c r="T238" s="68"/>
      <c r="U238" s="68"/>
      <c r="V238" s="68" t="s">
        <v>5051</v>
      </c>
      <c r="W238" s="68"/>
      <c r="X238" s="68"/>
      <c r="Y238" s="68"/>
      <c r="Z238" s="68"/>
      <c r="AA238" s="68"/>
      <c r="AB238" s="68"/>
      <c r="AC238" s="69" t="s">
        <v>5030</v>
      </c>
      <c r="AD238" s="69"/>
      <c r="AE238" s="69"/>
      <c r="AF238" s="69"/>
      <c r="AG238" s="69"/>
      <c r="AH238" s="69"/>
      <c r="AI238" s="69"/>
      <c r="AJ238" s="69"/>
      <c r="AK238" s="69"/>
      <c r="AL238" s="70"/>
      <c r="AM238" s="68" t="s">
        <v>5024</v>
      </c>
      <c r="AN238" s="68"/>
      <c r="AO238" s="68"/>
      <c r="AP238" s="68"/>
      <c r="AQ238" s="68"/>
      <c r="AR238" s="68"/>
      <c r="AS238" s="68" t="s">
        <v>5025</v>
      </c>
      <c r="AT238" s="68"/>
      <c r="AU238" s="68"/>
      <c r="AV238" s="68"/>
      <c r="AW238" s="68"/>
      <c r="AX238" s="68"/>
      <c r="AY238" s="73" t="s">
        <v>5031</v>
      </c>
      <c r="AZ238" s="74"/>
      <c r="BA238" s="74"/>
      <c r="BB238" s="74"/>
      <c r="BC238" s="74"/>
      <c r="BD238" s="74"/>
      <c r="BE238" s="74"/>
      <c r="BF238" s="74"/>
      <c r="BG238" s="75"/>
      <c r="BH238" s="68" t="s">
        <v>5006</v>
      </c>
      <c r="BI238" s="68"/>
      <c r="BJ238" s="68"/>
      <c r="BK238" s="68"/>
      <c r="BL238" s="68"/>
      <c r="BM238" s="68"/>
    </row>
    <row r="239" spans="1:65" ht="12.75" hidden="1"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71"/>
      <c r="AD239" s="71"/>
      <c r="AE239" s="71"/>
      <c r="AF239" s="71"/>
      <c r="AG239" s="71"/>
      <c r="AH239" s="71"/>
      <c r="AI239" s="71"/>
      <c r="AJ239" s="71"/>
      <c r="AK239" s="71"/>
      <c r="AL239" s="72"/>
      <c r="AM239" s="68"/>
      <c r="AN239" s="68"/>
      <c r="AO239" s="68"/>
      <c r="AP239" s="68"/>
      <c r="AQ239" s="68"/>
      <c r="AR239" s="68"/>
      <c r="AS239" s="68"/>
      <c r="AT239" s="68"/>
      <c r="AU239" s="68"/>
      <c r="AV239" s="68"/>
      <c r="AW239" s="68"/>
      <c r="AX239" s="68"/>
      <c r="AY239" s="73" t="s">
        <v>2079</v>
      </c>
      <c r="AZ239" s="74"/>
      <c r="BA239" s="75"/>
      <c r="BB239" s="68" t="s">
        <v>2080</v>
      </c>
      <c r="BC239" s="68"/>
      <c r="BD239" s="68"/>
      <c r="BE239" s="68" t="s">
        <v>2081</v>
      </c>
      <c r="BF239" s="68"/>
      <c r="BG239" s="68"/>
      <c r="BH239" s="68"/>
      <c r="BI239" s="68"/>
      <c r="BJ239" s="68"/>
      <c r="BK239" s="68"/>
      <c r="BL239" s="68"/>
      <c r="BM239" s="68"/>
    </row>
    <row r="240" spans="1:65" ht="30" hidden="1" customHeight="1" x14ac:dyDescent="0.25">
      <c r="A240" s="55"/>
      <c r="B240" s="56"/>
      <c r="C240" s="56"/>
      <c r="D240" s="56"/>
      <c r="E240" s="56"/>
      <c r="F240" s="56"/>
      <c r="G240" s="56"/>
      <c r="H240" s="56"/>
      <c r="I240" s="56"/>
      <c r="J240" s="56"/>
      <c r="K240" s="56"/>
      <c r="L240" s="56"/>
      <c r="M240" s="56"/>
      <c r="N240" s="56"/>
      <c r="O240" s="56"/>
      <c r="P240" s="56"/>
      <c r="Q240" s="57"/>
      <c r="R240" s="58" t="s">
        <v>2055</v>
      </c>
      <c r="S240" s="59"/>
      <c r="T240" s="59"/>
      <c r="U240" s="60"/>
      <c r="V240" s="52" t="s">
        <v>2055</v>
      </c>
      <c r="W240" s="52"/>
      <c r="X240" s="52"/>
      <c r="Y240" s="52"/>
      <c r="Z240" s="52"/>
      <c r="AA240" s="52"/>
      <c r="AB240" s="52"/>
      <c r="AC240" s="56"/>
      <c r="AD240" s="56"/>
      <c r="AE240" s="56"/>
      <c r="AF240" s="56"/>
      <c r="AG240" s="56"/>
      <c r="AH240" s="56"/>
      <c r="AI240" s="56"/>
      <c r="AJ240" s="56"/>
      <c r="AK240" s="56"/>
      <c r="AL240" s="57"/>
      <c r="AM240" s="61"/>
      <c r="AN240" s="62"/>
      <c r="AO240" s="62"/>
      <c r="AP240" s="62"/>
      <c r="AQ240" s="62"/>
      <c r="AR240" s="63"/>
      <c r="AS240" s="61"/>
      <c r="AT240" s="62"/>
      <c r="AU240" s="62"/>
      <c r="AV240" s="62"/>
      <c r="AW240" s="62"/>
      <c r="AX240" s="63"/>
      <c r="AY240" s="64">
        <f>IFERROR(DATEDIF(AM240,(AS240+1),"Y"),"Fecha Inválida")</f>
        <v>0</v>
      </c>
      <c r="AZ240" s="65"/>
      <c r="BA240" s="66"/>
      <c r="BB240" s="64">
        <f>IFERROR(DATEDIF(AM240,(AS240+1),"YM"),"Fecha Inválida")</f>
        <v>0</v>
      </c>
      <c r="BC240" s="65"/>
      <c r="BD240" s="66"/>
      <c r="BE240" s="67">
        <f>IF(AM240="",0,IFERROR(DATEDIF(AM240,(AS240+1),"MD"),"Fecha Inválida"))</f>
        <v>0</v>
      </c>
      <c r="BF240" s="67"/>
      <c r="BG240" s="67"/>
      <c r="BH240" s="52"/>
      <c r="BI240" s="52"/>
      <c r="BJ240" s="52"/>
      <c r="BK240" s="52"/>
      <c r="BL240" s="52"/>
      <c r="BM240" s="52"/>
    </row>
    <row r="241" spans="1:65" ht="79.900000000000006" hidden="1" customHeight="1" x14ac:dyDescent="0.25">
      <c r="A241" s="53" t="s">
        <v>5045</v>
      </c>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row>
    <row r="242" spans="1:65" ht="9.75" hidden="1" customHeight="1" x14ac:dyDescent="0.25"/>
    <row r="243" spans="1:65" ht="12.75" hidden="1" customHeight="1" x14ac:dyDescent="0.25">
      <c r="A243" s="68" t="s">
        <v>5028</v>
      </c>
      <c r="B243" s="68"/>
      <c r="C243" s="68"/>
      <c r="D243" s="68"/>
      <c r="E243" s="68"/>
      <c r="F243" s="68"/>
      <c r="G243" s="68"/>
      <c r="H243" s="68"/>
      <c r="I243" s="68"/>
      <c r="J243" s="68"/>
      <c r="K243" s="68"/>
      <c r="L243" s="68"/>
      <c r="M243" s="68"/>
      <c r="N243" s="68"/>
      <c r="O243" s="68"/>
      <c r="P243" s="68"/>
      <c r="Q243" s="68"/>
      <c r="R243" s="68" t="s">
        <v>5029</v>
      </c>
      <c r="S243" s="68"/>
      <c r="T243" s="68"/>
      <c r="U243" s="68"/>
      <c r="V243" s="68" t="s">
        <v>5051</v>
      </c>
      <c r="W243" s="68"/>
      <c r="X243" s="68"/>
      <c r="Y243" s="68"/>
      <c r="Z243" s="68"/>
      <c r="AA243" s="68"/>
      <c r="AB243" s="68"/>
      <c r="AC243" s="69" t="s">
        <v>5030</v>
      </c>
      <c r="AD243" s="69"/>
      <c r="AE243" s="69"/>
      <c r="AF243" s="69"/>
      <c r="AG243" s="69"/>
      <c r="AH243" s="69"/>
      <c r="AI243" s="69"/>
      <c r="AJ243" s="69"/>
      <c r="AK243" s="69"/>
      <c r="AL243" s="70"/>
      <c r="AM243" s="68" t="s">
        <v>5024</v>
      </c>
      <c r="AN243" s="68"/>
      <c r="AO243" s="68"/>
      <c r="AP243" s="68"/>
      <c r="AQ243" s="68"/>
      <c r="AR243" s="68"/>
      <c r="AS243" s="68" t="s">
        <v>5025</v>
      </c>
      <c r="AT243" s="68"/>
      <c r="AU243" s="68"/>
      <c r="AV243" s="68"/>
      <c r="AW243" s="68"/>
      <c r="AX243" s="68"/>
      <c r="AY243" s="73" t="s">
        <v>5031</v>
      </c>
      <c r="AZ243" s="74"/>
      <c r="BA243" s="74"/>
      <c r="BB243" s="74"/>
      <c r="BC243" s="74"/>
      <c r="BD243" s="74"/>
      <c r="BE243" s="74"/>
      <c r="BF243" s="74"/>
      <c r="BG243" s="75"/>
      <c r="BH243" s="68" t="s">
        <v>5006</v>
      </c>
      <c r="BI243" s="68"/>
      <c r="BJ243" s="68"/>
      <c r="BK243" s="68"/>
      <c r="BL243" s="68"/>
      <c r="BM243" s="68"/>
    </row>
    <row r="244" spans="1:65" ht="12.75" hidden="1"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71"/>
      <c r="AD244" s="71"/>
      <c r="AE244" s="71"/>
      <c r="AF244" s="71"/>
      <c r="AG244" s="71"/>
      <c r="AH244" s="71"/>
      <c r="AI244" s="71"/>
      <c r="AJ244" s="71"/>
      <c r="AK244" s="71"/>
      <c r="AL244" s="72"/>
      <c r="AM244" s="68"/>
      <c r="AN244" s="68"/>
      <c r="AO244" s="68"/>
      <c r="AP244" s="68"/>
      <c r="AQ244" s="68"/>
      <c r="AR244" s="68"/>
      <c r="AS244" s="68"/>
      <c r="AT244" s="68"/>
      <c r="AU244" s="68"/>
      <c r="AV244" s="68"/>
      <c r="AW244" s="68"/>
      <c r="AX244" s="68"/>
      <c r="AY244" s="73" t="s">
        <v>2079</v>
      </c>
      <c r="AZ244" s="74"/>
      <c r="BA244" s="75"/>
      <c r="BB244" s="68" t="s">
        <v>2080</v>
      </c>
      <c r="BC244" s="68"/>
      <c r="BD244" s="68"/>
      <c r="BE244" s="68" t="s">
        <v>2081</v>
      </c>
      <c r="BF244" s="68"/>
      <c r="BG244" s="68"/>
      <c r="BH244" s="68"/>
      <c r="BI244" s="68"/>
      <c r="BJ244" s="68"/>
      <c r="BK244" s="68"/>
      <c r="BL244" s="68"/>
      <c r="BM244" s="68"/>
    </row>
    <row r="245" spans="1:65" ht="30" hidden="1" customHeight="1" x14ac:dyDescent="0.25">
      <c r="A245" s="55"/>
      <c r="B245" s="56"/>
      <c r="C245" s="56"/>
      <c r="D245" s="56"/>
      <c r="E245" s="56"/>
      <c r="F245" s="56"/>
      <c r="G245" s="56"/>
      <c r="H245" s="56"/>
      <c r="I245" s="56"/>
      <c r="J245" s="56"/>
      <c r="K245" s="56"/>
      <c r="L245" s="56"/>
      <c r="M245" s="56"/>
      <c r="N245" s="56"/>
      <c r="O245" s="56"/>
      <c r="P245" s="56"/>
      <c r="Q245" s="57"/>
      <c r="R245" s="58" t="s">
        <v>2055</v>
      </c>
      <c r="S245" s="59"/>
      <c r="T245" s="59"/>
      <c r="U245" s="60"/>
      <c r="V245" s="52" t="s">
        <v>2055</v>
      </c>
      <c r="W245" s="52"/>
      <c r="X245" s="52"/>
      <c r="Y245" s="52"/>
      <c r="Z245" s="52"/>
      <c r="AA245" s="52"/>
      <c r="AB245" s="52"/>
      <c r="AC245" s="56"/>
      <c r="AD245" s="56"/>
      <c r="AE245" s="56"/>
      <c r="AF245" s="56"/>
      <c r="AG245" s="56"/>
      <c r="AH245" s="56"/>
      <c r="AI245" s="56"/>
      <c r="AJ245" s="56"/>
      <c r="AK245" s="56"/>
      <c r="AL245" s="57"/>
      <c r="AM245" s="61"/>
      <c r="AN245" s="62"/>
      <c r="AO245" s="62"/>
      <c r="AP245" s="62"/>
      <c r="AQ245" s="62"/>
      <c r="AR245" s="63"/>
      <c r="AS245" s="61"/>
      <c r="AT245" s="62"/>
      <c r="AU245" s="62"/>
      <c r="AV245" s="62"/>
      <c r="AW245" s="62"/>
      <c r="AX245" s="63"/>
      <c r="AY245" s="64">
        <f>IFERROR(DATEDIF(AM245,(AS245+1),"Y"),"Fecha Inválida")</f>
        <v>0</v>
      </c>
      <c r="AZ245" s="65"/>
      <c r="BA245" s="66"/>
      <c r="BB245" s="64">
        <f>IFERROR(DATEDIF(AM245,(AS245+1),"YM"),"Fecha Inválida")</f>
        <v>0</v>
      </c>
      <c r="BC245" s="65"/>
      <c r="BD245" s="66"/>
      <c r="BE245" s="67">
        <f>IF(AM245="",0,IFERROR(DATEDIF(AM245,(AS245+1),"MD"),"Fecha Inválida"))</f>
        <v>0</v>
      </c>
      <c r="BF245" s="67"/>
      <c r="BG245" s="67"/>
      <c r="BH245" s="52"/>
      <c r="BI245" s="52"/>
      <c r="BJ245" s="52"/>
      <c r="BK245" s="52"/>
      <c r="BL245" s="52"/>
      <c r="BM245" s="52"/>
    </row>
    <row r="246" spans="1:65" ht="79.900000000000006" hidden="1" customHeight="1" x14ac:dyDescent="0.25">
      <c r="A246" s="53" t="s">
        <v>5045</v>
      </c>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row>
    <row r="247" spans="1:65" ht="9.75" hidden="1" customHeight="1" x14ac:dyDescent="0.25"/>
    <row r="248" spans="1:65" ht="4.5" hidden="1" customHeight="1" x14ac:dyDescent="0.25"/>
    <row r="249" spans="1:65" ht="12.75" hidden="1" customHeight="1" x14ac:dyDescent="0.25">
      <c r="A249" s="68" t="s">
        <v>5028</v>
      </c>
      <c r="B249" s="68"/>
      <c r="C249" s="68"/>
      <c r="D249" s="68"/>
      <c r="E249" s="68"/>
      <c r="F249" s="68"/>
      <c r="G249" s="68"/>
      <c r="H249" s="68"/>
      <c r="I249" s="68"/>
      <c r="J249" s="68"/>
      <c r="K249" s="68"/>
      <c r="L249" s="68"/>
      <c r="M249" s="68"/>
      <c r="N249" s="68"/>
      <c r="O249" s="68"/>
      <c r="P249" s="68"/>
      <c r="Q249" s="68"/>
      <c r="R249" s="68" t="s">
        <v>5029</v>
      </c>
      <c r="S249" s="68"/>
      <c r="T249" s="68"/>
      <c r="U249" s="68"/>
      <c r="V249" s="68" t="s">
        <v>5051</v>
      </c>
      <c r="W249" s="68"/>
      <c r="X249" s="68"/>
      <c r="Y249" s="68"/>
      <c r="Z249" s="68"/>
      <c r="AA249" s="68"/>
      <c r="AB249" s="68"/>
      <c r="AC249" s="69" t="s">
        <v>5030</v>
      </c>
      <c r="AD249" s="69"/>
      <c r="AE249" s="69"/>
      <c r="AF249" s="69"/>
      <c r="AG249" s="69"/>
      <c r="AH249" s="69"/>
      <c r="AI249" s="69"/>
      <c r="AJ249" s="69"/>
      <c r="AK249" s="69"/>
      <c r="AL249" s="70"/>
      <c r="AM249" s="68" t="s">
        <v>5024</v>
      </c>
      <c r="AN249" s="68"/>
      <c r="AO249" s="68"/>
      <c r="AP249" s="68"/>
      <c r="AQ249" s="68"/>
      <c r="AR249" s="68"/>
      <c r="AS249" s="68" t="s">
        <v>5025</v>
      </c>
      <c r="AT249" s="68"/>
      <c r="AU249" s="68"/>
      <c r="AV249" s="68"/>
      <c r="AW249" s="68"/>
      <c r="AX249" s="68"/>
      <c r="AY249" s="73" t="s">
        <v>5031</v>
      </c>
      <c r="AZ249" s="74"/>
      <c r="BA249" s="74"/>
      <c r="BB249" s="74"/>
      <c r="BC249" s="74"/>
      <c r="BD249" s="74"/>
      <c r="BE249" s="74"/>
      <c r="BF249" s="74"/>
      <c r="BG249" s="75"/>
      <c r="BH249" s="68" t="s">
        <v>5006</v>
      </c>
      <c r="BI249" s="68"/>
      <c r="BJ249" s="68"/>
      <c r="BK249" s="68"/>
      <c r="BL249" s="68"/>
      <c r="BM249" s="68"/>
    </row>
    <row r="250" spans="1:65" ht="12.75" hidden="1"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71"/>
      <c r="AD250" s="71"/>
      <c r="AE250" s="71"/>
      <c r="AF250" s="71"/>
      <c r="AG250" s="71"/>
      <c r="AH250" s="71"/>
      <c r="AI250" s="71"/>
      <c r="AJ250" s="71"/>
      <c r="AK250" s="71"/>
      <c r="AL250" s="72"/>
      <c r="AM250" s="68"/>
      <c r="AN250" s="68"/>
      <c r="AO250" s="68"/>
      <c r="AP250" s="68"/>
      <c r="AQ250" s="68"/>
      <c r="AR250" s="68"/>
      <c r="AS250" s="68"/>
      <c r="AT250" s="68"/>
      <c r="AU250" s="68"/>
      <c r="AV250" s="68"/>
      <c r="AW250" s="68"/>
      <c r="AX250" s="68"/>
      <c r="AY250" s="73" t="s">
        <v>2079</v>
      </c>
      <c r="AZ250" s="74"/>
      <c r="BA250" s="75"/>
      <c r="BB250" s="68" t="s">
        <v>2080</v>
      </c>
      <c r="BC250" s="68"/>
      <c r="BD250" s="68"/>
      <c r="BE250" s="68" t="s">
        <v>2081</v>
      </c>
      <c r="BF250" s="68"/>
      <c r="BG250" s="68"/>
      <c r="BH250" s="68"/>
      <c r="BI250" s="68"/>
      <c r="BJ250" s="68"/>
      <c r="BK250" s="68"/>
      <c r="BL250" s="68"/>
      <c r="BM250" s="68"/>
    </row>
    <row r="251" spans="1:65" ht="30" hidden="1" customHeight="1" x14ac:dyDescent="0.25">
      <c r="A251" s="55"/>
      <c r="B251" s="56"/>
      <c r="C251" s="56"/>
      <c r="D251" s="56"/>
      <c r="E251" s="56"/>
      <c r="F251" s="56"/>
      <c r="G251" s="56"/>
      <c r="H251" s="56"/>
      <c r="I251" s="56"/>
      <c r="J251" s="56"/>
      <c r="K251" s="56"/>
      <c r="L251" s="56"/>
      <c r="M251" s="56"/>
      <c r="N251" s="56"/>
      <c r="O251" s="56"/>
      <c r="P251" s="56"/>
      <c r="Q251" s="57"/>
      <c r="R251" s="58" t="s">
        <v>2055</v>
      </c>
      <c r="S251" s="59"/>
      <c r="T251" s="59"/>
      <c r="U251" s="60"/>
      <c r="V251" s="52" t="s">
        <v>2055</v>
      </c>
      <c r="W251" s="52"/>
      <c r="X251" s="52"/>
      <c r="Y251" s="52"/>
      <c r="Z251" s="52"/>
      <c r="AA251" s="52"/>
      <c r="AB251" s="52"/>
      <c r="AC251" s="56"/>
      <c r="AD251" s="56"/>
      <c r="AE251" s="56"/>
      <c r="AF251" s="56"/>
      <c r="AG251" s="56"/>
      <c r="AH251" s="56"/>
      <c r="AI251" s="56"/>
      <c r="AJ251" s="56"/>
      <c r="AK251" s="56"/>
      <c r="AL251" s="57"/>
      <c r="AM251" s="61"/>
      <c r="AN251" s="62"/>
      <c r="AO251" s="62"/>
      <c r="AP251" s="62"/>
      <c r="AQ251" s="62"/>
      <c r="AR251" s="63"/>
      <c r="AS251" s="61"/>
      <c r="AT251" s="62"/>
      <c r="AU251" s="62"/>
      <c r="AV251" s="62"/>
      <c r="AW251" s="62"/>
      <c r="AX251" s="63"/>
      <c r="AY251" s="64">
        <f>IFERROR(DATEDIF(AM251,(AS251+1),"Y"),"Fecha Inválida")</f>
        <v>0</v>
      </c>
      <c r="AZ251" s="65"/>
      <c r="BA251" s="66"/>
      <c r="BB251" s="64">
        <f>IFERROR(DATEDIF(AM251,(AS251+1),"YM"),"Fecha Inválida")</f>
        <v>0</v>
      </c>
      <c r="BC251" s="65"/>
      <c r="BD251" s="66"/>
      <c r="BE251" s="67">
        <f>IF(AM251="",0,IFERROR(DATEDIF(AM251,(AS251+1),"MD"),"Fecha Inválida"))</f>
        <v>0</v>
      </c>
      <c r="BF251" s="67"/>
      <c r="BG251" s="67"/>
      <c r="BH251" s="52"/>
      <c r="BI251" s="52"/>
      <c r="BJ251" s="52"/>
      <c r="BK251" s="52"/>
      <c r="BL251" s="52"/>
      <c r="BM251" s="52"/>
    </row>
    <row r="252" spans="1:65" ht="79.900000000000006" hidden="1" customHeight="1" x14ac:dyDescent="0.25">
      <c r="A252" s="53" t="s">
        <v>5045</v>
      </c>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row>
    <row r="253" spans="1:65" ht="8.25" hidden="1" customHeight="1" x14ac:dyDescent="0.25"/>
    <row r="254" spans="1:65" ht="12.75" hidden="1" customHeight="1" x14ac:dyDescent="0.25">
      <c r="A254" s="68" t="s">
        <v>5028</v>
      </c>
      <c r="B254" s="68"/>
      <c r="C254" s="68"/>
      <c r="D254" s="68"/>
      <c r="E254" s="68"/>
      <c r="F254" s="68"/>
      <c r="G254" s="68"/>
      <c r="H254" s="68"/>
      <c r="I254" s="68"/>
      <c r="J254" s="68"/>
      <c r="K254" s="68"/>
      <c r="L254" s="68"/>
      <c r="M254" s="68"/>
      <c r="N254" s="68"/>
      <c r="O254" s="68"/>
      <c r="P254" s="68"/>
      <c r="Q254" s="68"/>
      <c r="R254" s="68" t="s">
        <v>5029</v>
      </c>
      <c r="S254" s="68"/>
      <c r="T254" s="68"/>
      <c r="U254" s="68"/>
      <c r="V254" s="68" t="s">
        <v>5051</v>
      </c>
      <c r="W254" s="68"/>
      <c r="X254" s="68"/>
      <c r="Y254" s="68"/>
      <c r="Z254" s="68"/>
      <c r="AA254" s="68"/>
      <c r="AB254" s="68"/>
      <c r="AC254" s="69" t="s">
        <v>5030</v>
      </c>
      <c r="AD254" s="69"/>
      <c r="AE254" s="69"/>
      <c r="AF254" s="69"/>
      <c r="AG254" s="69"/>
      <c r="AH254" s="69"/>
      <c r="AI254" s="69"/>
      <c r="AJ254" s="69"/>
      <c r="AK254" s="69"/>
      <c r="AL254" s="70"/>
      <c r="AM254" s="68" t="s">
        <v>5024</v>
      </c>
      <c r="AN254" s="68"/>
      <c r="AO254" s="68"/>
      <c r="AP254" s="68"/>
      <c r="AQ254" s="68"/>
      <c r="AR254" s="68"/>
      <c r="AS254" s="68" t="s">
        <v>5025</v>
      </c>
      <c r="AT254" s="68"/>
      <c r="AU254" s="68"/>
      <c r="AV254" s="68"/>
      <c r="AW254" s="68"/>
      <c r="AX254" s="68"/>
      <c r="AY254" s="73" t="s">
        <v>5031</v>
      </c>
      <c r="AZ254" s="74"/>
      <c r="BA254" s="74"/>
      <c r="BB254" s="74"/>
      <c r="BC254" s="74"/>
      <c r="BD254" s="74"/>
      <c r="BE254" s="74"/>
      <c r="BF254" s="74"/>
      <c r="BG254" s="75"/>
      <c r="BH254" s="68" t="s">
        <v>5006</v>
      </c>
      <c r="BI254" s="68"/>
      <c r="BJ254" s="68"/>
      <c r="BK254" s="68"/>
      <c r="BL254" s="68"/>
      <c r="BM254" s="68"/>
    </row>
    <row r="255" spans="1:65" ht="12.75" hidden="1"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71"/>
      <c r="AD255" s="71"/>
      <c r="AE255" s="71"/>
      <c r="AF255" s="71"/>
      <c r="AG255" s="71"/>
      <c r="AH255" s="71"/>
      <c r="AI255" s="71"/>
      <c r="AJ255" s="71"/>
      <c r="AK255" s="71"/>
      <c r="AL255" s="72"/>
      <c r="AM255" s="68"/>
      <c r="AN255" s="68"/>
      <c r="AO255" s="68"/>
      <c r="AP255" s="68"/>
      <c r="AQ255" s="68"/>
      <c r="AR255" s="68"/>
      <c r="AS255" s="68"/>
      <c r="AT255" s="68"/>
      <c r="AU255" s="68"/>
      <c r="AV255" s="68"/>
      <c r="AW255" s="68"/>
      <c r="AX255" s="68"/>
      <c r="AY255" s="73" t="s">
        <v>2079</v>
      </c>
      <c r="AZ255" s="74"/>
      <c r="BA255" s="75"/>
      <c r="BB255" s="68" t="s">
        <v>2080</v>
      </c>
      <c r="BC255" s="68"/>
      <c r="BD255" s="68"/>
      <c r="BE255" s="68" t="s">
        <v>2081</v>
      </c>
      <c r="BF255" s="68"/>
      <c r="BG255" s="68"/>
      <c r="BH255" s="68"/>
      <c r="BI255" s="68"/>
      <c r="BJ255" s="68"/>
      <c r="BK255" s="68"/>
      <c r="BL255" s="68"/>
      <c r="BM255" s="68"/>
    </row>
    <row r="256" spans="1:65" ht="30" hidden="1" customHeight="1" x14ac:dyDescent="0.25">
      <c r="A256" s="55"/>
      <c r="B256" s="56"/>
      <c r="C256" s="56"/>
      <c r="D256" s="56"/>
      <c r="E256" s="56"/>
      <c r="F256" s="56"/>
      <c r="G256" s="56"/>
      <c r="H256" s="56"/>
      <c r="I256" s="56"/>
      <c r="J256" s="56"/>
      <c r="K256" s="56"/>
      <c r="L256" s="56"/>
      <c r="M256" s="56"/>
      <c r="N256" s="56"/>
      <c r="O256" s="56"/>
      <c r="P256" s="56"/>
      <c r="Q256" s="57"/>
      <c r="R256" s="58" t="s">
        <v>2055</v>
      </c>
      <c r="S256" s="59"/>
      <c r="T256" s="59"/>
      <c r="U256" s="60"/>
      <c r="V256" s="52" t="s">
        <v>2055</v>
      </c>
      <c r="W256" s="52"/>
      <c r="X256" s="52"/>
      <c r="Y256" s="52"/>
      <c r="Z256" s="52"/>
      <c r="AA256" s="52"/>
      <c r="AB256" s="52"/>
      <c r="AC256" s="56"/>
      <c r="AD256" s="56"/>
      <c r="AE256" s="56"/>
      <c r="AF256" s="56"/>
      <c r="AG256" s="56"/>
      <c r="AH256" s="56"/>
      <c r="AI256" s="56"/>
      <c r="AJ256" s="56"/>
      <c r="AK256" s="56"/>
      <c r="AL256" s="57"/>
      <c r="AM256" s="61"/>
      <c r="AN256" s="62"/>
      <c r="AO256" s="62"/>
      <c r="AP256" s="62"/>
      <c r="AQ256" s="62"/>
      <c r="AR256" s="63"/>
      <c r="AS256" s="61"/>
      <c r="AT256" s="62"/>
      <c r="AU256" s="62"/>
      <c r="AV256" s="62"/>
      <c r="AW256" s="62"/>
      <c r="AX256" s="63"/>
      <c r="AY256" s="64">
        <f>IFERROR(DATEDIF(AM256,(AS256+1),"Y"),"Fecha Inválida")</f>
        <v>0</v>
      </c>
      <c r="AZ256" s="65"/>
      <c r="BA256" s="66"/>
      <c r="BB256" s="64">
        <f>IFERROR(DATEDIF(AM256,(AS256+1),"YM"),"Fecha Inválida")</f>
        <v>0</v>
      </c>
      <c r="BC256" s="65"/>
      <c r="BD256" s="66"/>
      <c r="BE256" s="67">
        <f>IF(AM256="",0,IFERROR(DATEDIF(AM256,(AS256+1),"MD"),"Fecha Inválida"))</f>
        <v>0</v>
      </c>
      <c r="BF256" s="67"/>
      <c r="BG256" s="67"/>
      <c r="BH256" s="55"/>
      <c r="BI256" s="56"/>
      <c r="BJ256" s="56"/>
      <c r="BK256" s="56"/>
      <c r="BL256" s="56"/>
      <c r="BM256" s="57"/>
    </row>
    <row r="257" spans="1:65" ht="79.900000000000006" hidden="1" customHeight="1" x14ac:dyDescent="0.25">
      <c r="A257" s="53" t="s">
        <v>5046</v>
      </c>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row>
    <row r="258" spans="1:65" ht="8.25" hidden="1" customHeight="1" x14ac:dyDescent="0.25"/>
    <row r="259" spans="1:65" ht="12.75" hidden="1" customHeight="1" x14ac:dyDescent="0.25">
      <c r="A259" s="68" t="s">
        <v>5028</v>
      </c>
      <c r="B259" s="68"/>
      <c r="C259" s="68"/>
      <c r="D259" s="68"/>
      <c r="E259" s="68"/>
      <c r="F259" s="68"/>
      <c r="G259" s="68"/>
      <c r="H259" s="68"/>
      <c r="I259" s="68"/>
      <c r="J259" s="68"/>
      <c r="K259" s="68"/>
      <c r="L259" s="68"/>
      <c r="M259" s="68"/>
      <c r="N259" s="68"/>
      <c r="O259" s="68"/>
      <c r="P259" s="68"/>
      <c r="Q259" s="68"/>
      <c r="R259" s="68" t="s">
        <v>5029</v>
      </c>
      <c r="S259" s="68"/>
      <c r="T259" s="68"/>
      <c r="U259" s="68"/>
      <c r="V259" s="68" t="s">
        <v>5051</v>
      </c>
      <c r="W259" s="68"/>
      <c r="X259" s="68"/>
      <c r="Y259" s="68"/>
      <c r="Z259" s="68"/>
      <c r="AA259" s="68"/>
      <c r="AB259" s="68"/>
      <c r="AC259" s="69" t="s">
        <v>5030</v>
      </c>
      <c r="AD259" s="69"/>
      <c r="AE259" s="69"/>
      <c r="AF259" s="69"/>
      <c r="AG259" s="69"/>
      <c r="AH259" s="69"/>
      <c r="AI259" s="69"/>
      <c r="AJ259" s="69"/>
      <c r="AK259" s="69"/>
      <c r="AL259" s="70"/>
      <c r="AM259" s="68" t="s">
        <v>5024</v>
      </c>
      <c r="AN259" s="68"/>
      <c r="AO259" s="68"/>
      <c r="AP259" s="68"/>
      <c r="AQ259" s="68"/>
      <c r="AR259" s="68"/>
      <c r="AS259" s="68" t="s">
        <v>5025</v>
      </c>
      <c r="AT259" s="68"/>
      <c r="AU259" s="68"/>
      <c r="AV259" s="68"/>
      <c r="AW259" s="68"/>
      <c r="AX259" s="68"/>
      <c r="AY259" s="73" t="s">
        <v>5031</v>
      </c>
      <c r="AZ259" s="74"/>
      <c r="BA259" s="74"/>
      <c r="BB259" s="74"/>
      <c r="BC259" s="74"/>
      <c r="BD259" s="74"/>
      <c r="BE259" s="74"/>
      <c r="BF259" s="74"/>
      <c r="BG259" s="75"/>
      <c r="BH259" s="68" t="s">
        <v>5006</v>
      </c>
      <c r="BI259" s="68"/>
      <c r="BJ259" s="68"/>
      <c r="BK259" s="68"/>
      <c r="BL259" s="68"/>
      <c r="BM259" s="68"/>
    </row>
    <row r="260" spans="1:65" ht="12.75" hidden="1"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71"/>
      <c r="AD260" s="71"/>
      <c r="AE260" s="71"/>
      <c r="AF260" s="71"/>
      <c r="AG260" s="71"/>
      <c r="AH260" s="71"/>
      <c r="AI260" s="71"/>
      <c r="AJ260" s="71"/>
      <c r="AK260" s="71"/>
      <c r="AL260" s="72"/>
      <c r="AM260" s="68"/>
      <c r="AN260" s="68"/>
      <c r="AO260" s="68"/>
      <c r="AP260" s="68"/>
      <c r="AQ260" s="68"/>
      <c r="AR260" s="68"/>
      <c r="AS260" s="68"/>
      <c r="AT260" s="68"/>
      <c r="AU260" s="68"/>
      <c r="AV260" s="68"/>
      <c r="AW260" s="68"/>
      <c r="AX260" s="68"/>
      <c r="AY260" s="73" t="s">
        <v>2079</v>
      </c>
      <c r="AZ260" s="74"/>
      <c r="BA260" s="75"/>
      <c r="BB260" s="68" t="s">
        <v>2080</v>
      </c>
      <c r="BC260" s="68"/>
      <c r="BD260" s="68"/>
      <c r="BE260" s="68" t="s">
        <v>2081</v>
      </c>
      <c r="BF260" s="68"/>
      <c r="BG260" s="68"/>
      <c r="BH260" s="68"/>
      <c r="BI260" s="68"/>
      <c r="BJ260" s="68"/>
      <c r="BK260" s="68"/>
      <c r="BL260" s="68"/>
      <c r="BM260" s="68"/>
    </row>
    <row r="261" spans="1:65" ht="30" hidden="1" customHeight="1" x14ac:dyDescent="0.25">
      <c r="A261" s="55"/>
      <c r="B261" s="56"/>
      <c r="C261" s="56"/>
      <c r="D261" s="56"/>
      <c r="E261" s="56"/>
      <c r="F261" s="56"/>
      <c r="G261" s="56"/>
      <c r="H261" s="56"/>
      <c r="I261" s="56"/>
      <c r="J261" s="56"/>
      <c r="K261" s="56"/>
      <c r="L261" s="56"/>
      <c r="M261" s="56"/>
      <c r="N261" s="56"/>
      <c r="O261" s="56"/>
      <c r="P261" s="56"/>
      <c r="Q261" s="57"/>
      <c r="R261" s="58" t="s">
        <v>2055</v>
      </c>
      <c r="S261" s="59"/>
      <c r="T261" s="59"/>
      <c r="U261" s="60"/>
      <c r="V261" s="52" t="s">
        <v>2055</v>
      </c>
      <c r="W261" s="52"/>
      <c r="X261" s="52"/>
      <c r="Y261" s="52"/>
      <c r="Z261" s="52"/>
      <c r="AA261" s="52"/>
      <c r="AB261" s="52"/>
      <c r="AC261" s="56"/>
      <c r="AD261" s="56"/>
      <c r="AE261" s="56"/>
      <c r="AF261" s="56"/>
      <c r="AG261" s="56"/>
      <c r="AH261" s="56"/>
      <c r="AI261" s="56"/>
      <c r="AJ261" s="56"/>
      <c r="AK261" s="56"/>
      <c r="AL261" s="57"/>
      <c r="AM261" s="61"/>
      <c r="AN261" s="62"/>
      <c r="AO261" s="62"/>
      <c r="AP261" s="62"/>
      <c r="AQ261" s="62"/>
      <c r="AR261" s="63"/>
      <c r="AS261" s="61"/>
      <c r="AT261" s="62"/>
      <c r="AU261" s="62"/>
      <c r="AV261" s="62"/>
      <c r="AW261" s="62"/>
      <c r="AX261" s="63"/>
      <c r="AY261" s="64">
        <f>IFERROR(DATEDIF(AM261,(AS261+1),"Y"),"Fecha Inválida")</f>
        <v>0</v>
      </c>
      <c r="AZ261" s="65"/>
      <c r="BA261" s="66"/>
      <c r="BB261" s="64">
        <f>IFERROR(DATEDIF(AM261,(AS261+1),"YM"),"Fecha Inválida")</f>
        <v>0</v>
      </c>
      <c r="BC261" s="65"/>
      <c r="BD261" s="66"/>
      <c r="BE261" s="67">
        <f>IF(AM261="",0,IFERROR(DATEDIF(AM261,(AS261+1),"MD"),"Fecha Inválida"))</f>
        <v>0</v>
      </c>
      <c r="BF261" s="67"/>
      <c r="BG261" s="67"/>
      <c r="BH261" s="55"/>
      <c r="BI261" s="56"/>
      <c r="BJ261" s="56"/>
      <c r="BK261" s="56"/>
      <c r="BL261" s="56"/>
      <c r="BM261" s="57"/>
    </row>
    <row r="262" spans="1:65" ht="79.900000000000006" hidden="1" customHeight="1" x14ac:dyDescent="0.25">
      <c r="A262" s="76" t="s">
        <v>5045</v>
      </c>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row>
    <row r="263" spans="1:65" ht="8.25" hidden="1" customHeight="1" x14ac:dyDescent="0.25"/>
    <row r="264" spans="1:65" ht="12.75" hidden="1" customHeight="1" x14ac:dyDescent="0.25">
      <c r="A264" s="68" t="s">
        <v>5028</v>
      </c>
      <c r="B264" s="68"/>
      <c r="C264" s="68"/>
      <c r="D264" s="68"/>
      <c r="E264" s="68"/>
      <c r="F264" s="68"/>
      <c r="G264" s="68"/>
      <c r="H264" s="68"/>
      <c r="I264" s="68"/>
      <c r="J264" s="68"/>
      <c r="K264" s="68"/>
      <c r="L264" s="68"/>
      <c r="M264" s="68"/>
      <c r="N264" s="68"/>
      <c r="O264" s="68"/>
      <c r="P264" s="68"/>
      <c r="Q264" s="68"/>
      <c r="R264" s="68" t="s">
        <v>5029</v>
      </c>
      <c r="S264" s="68"/>
      <c r="T264" s="68"/>
      <c r="U264" s="68"/>
      <c r="V264" s="68" t="s">
        <v>5051</v>
      </c>
      <c r="W264" s="68"/>
      <c r="X264" s="68"/>
      <c r="Y264" s="68"/>
      <c r="Z264" s="68"/>
      <c r="AA264" s="68"/>
      <c r="AB264" s="68"/>
      <c r="AC264" s="69" t="s">
        <v>5030</v>
      </c>
      <c r="AD264" s="69"/>
      <c r="AE264" s="69"/>
      <c r="AF264" s="69"/>
      <c r="AG264" s="69"/>
      <c r="AH264" s="69"/>
      <c r="AI264" s="69"/>
      <c r="AJ264" s="69"/>
      <c r="AK264" s="69"/>
      <c r="AL264" s="70"/>
      <c r="AM264" s="68" t="s">
        <v>5024</v>
      </c>
      <c r="AN264" s="68"/>
      <c r="AO264" s="68"/>
      <c r="AP264" s="68"/>
      <c r="AQ264" s="68"/>
      <c r="AR264" s="68"/>
      <c r="AS264" s="68" t="s">
        <v>5025</v>
      </c>
      <c r="AT264" s="68"/>
      <c r="AU264" s="68"/>
      <c r="AV264" s="68"/>
      <c r="AW264" s="68"/>
      <c r="AX264" s="68"/>
      <c r="AY264" s="73" t="s">
        <v>5031</v>
      </c>
      <c r="AZ264" s="74"/>
      <c r="BA264" s="74"/>
      <c r="BB264" s="74"/>
      <c r="BC264" s="74"/>
      <c r="BD264" s="74"/>
      <c r="BE264" s="74"/>
      <c r="BF264" s="74"/>
      <c r="BG264" s="75"/>
      <c r="BH264" s="68" t="s">
        <v>5006</v>
      </c>
      <c r="BI264" s="68"/>
      <c r="BJ264" s="68"/>
      <c r="BK264" s="68"/>
      <c r="BL264" s="68"/>
      <c r="BM264" s="68"/>
    </row>
    <row r="265" spans="1:65" ht="12.75" hidden="1"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71"/>
      <c r="AD265" s="71"/>
      <c r="AE265" s="71"/>
      <c r="AF265" s="71"/>
      <c r="AG265" s="71"/>
      <c r="AH265" s="71"/>
      <c r="AI265" s="71"/>
      <c r="AJ265" s="71"/>
      <c r="AK265" s="71"/>
      <c r="AL265" s="72"/>
      <c r="AM265" s="68"/>
      <c r="AN265" s="68"/>
      <c r="AO265" s="68"/>
      <c r="AP265" s="68"/>
      <c r="AQ265" s="68"/>
      <c r="AR265" s="68"/>
      <c r="AS265" s="68"/>
      <c r="AT265" s="68"/>
      <c r="AU265" s="68"/>
      <c r="AV265" s="68"/>
      <c r="AW265" s="68"/>
      <c r="AX265" s="68"/>
      <c r="AY265" s="73" t="s">
        <v>2079</v>
      </c>
      <c r="AZ265" s="74"/>
      <c r="BA265" s="75"/>
      <c r="BB265" s="68" t="s">
        <v>2080</v>
      </c>
      <c r="BC265" s="68"/>
      <c r="BD265" s="68"/>
      <c r="BE265" s="68" t="s">
        <v>2081</v>
      </c>
      <c r="BF265" s="68"/>
      <c r="BG265" s="68"/>
      <c r="BH265" s="68"/>
      <c r="BI265" s="68"/>
      <c r="BJ265" s="68"/>
      <c r="BK265" s="68"/>
      <c r="BL265" s="68"/>
      <c r="BM265" s="68"/>
    </row>
    <row r="266" spans="1:65" ht="30" hidden="1" customHeight="1" x14ac:dyDescent="0.25">
      <c r="A266" s="55"/>
      <c r="B266" s="56"/>
      <c r="C266" s="56"/>
      <c r="D266" s="56"/>
      <c r="E266" s="56"/>
      <c r="F266" s="56"/>
      <c r="G266" s="56"/>
      <c r="H266" s="56"/>
      <c r="I266" s="56"/>
      <c r="J266" s="56"/>
      <c r="K266" s="56"/>
      <c r="L266" s="56"/>
      <c r="M266" s="56"/>
      <c r="N266" s="56"/>
      <c r="O266" s="56"/>
      <c r="P266" s="56"/>
      <c r="Q266" s="57"/>
      <c r="R266" s="58" t="s">
        <v>2055</v>
      </c>
      <c r="S266" s="59"/>
      <c r="T266" s="59"/>
      <c r="U266" s="60"/>
      <c r="V266" s="52" t="s">
        <v>2055</v>
      </c>
      <c r="W266" s="52"/>
      <c r="X266" s="52"/>
      <c r="Y266" s="52"/>
      <c r="Z266" s="52"/>
      <c r="AA266" s="52"/>
      <c r="AB266" s="52"/>
      <c r="AC266" s="56"/>
      <c r="AD266" s="56"/>
      <c r="AE266" s="56"/>
      <c r="AF266" s="56"/>
      <c r="AG266" s="56"/>
      <c r="AH266" s="56"/>
      <c r="AI266" s="56"/>
      <c r="AJ266" s="56"/>
      <c r="AK266" s="56"/>
      <c r="AL266" s="57"/>
      <c r="AM266" s="61"/>
      <c r="AN266" s="62"/>
      <c r="AO266" s="62"/>
      <c r="AP266" s="62"/>
      <c r="AQ266" s="62"/>
      <c r="AR266" s="63"/>
      <c r="AS266" s="61"/>
      <c r="AT266" s="62"/>
      <c r="AU266" s="62"/>
      <c r="AV266" s="62"/>
      <c r="AW266" s="62"/>
      <c r="AX266" s="63"/>
      <c r="AY266" s="64">
        <f>IFERROR(DATEDIF(AM266,(AS266+1),"Y"),"Fecha Inválida")</f>
        <v>0</v>
      </c>
      <c r="AZ266" s="65"/>
      <c r="BA266" s="66"/>
      <c r="BB266" s="64">
        <f>IFERROR(DATEDIF(AM266,(AS266+1),"YM"),"Fecha Inválida")</f>
        <v>0</v>
      </c>
      <c r="BC266" s="65"/>
      <c r="BD266" s="66"/>
      <c r="BE266" s="67">
        <f>IF(AM266="",0,IFERROR(DATEDIF(AM266,(AS266+1),"MD"),"Fecha Inválida"))</f>
        <v>0</v>
      </c>
      <c r="BF266" s="67"/>
      <c r="BG266" s="67"/>
      <c r="BH266" s="55"/>
      <c r="BI266" s="56"/>
      <c r="BJ266" s="56"/>
      <c r="BK266" s="56"/>
      <c r="BL266" s="56"/>
      <c r="BM266" s="57"/>
    </row>
    <row r="267" spans="1:65" ht="61.15" hidden="1" customHeight="1" x14ac:dyDescent="0.25">
      <c r="A267" s="53" t="s">
        <v>5045</v>
      </c>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row>
    <row r="268" spans="1:65" ht="8.25" hidden="1" customHeight="1" x14ac:dyDescent="0.25"/>
    <row r="269" spans="1:65" ht="12.75" hidden="1" customHeight="1" x14ac:dyDescent="0.25">
      <c r="A269" s="68" t="s">
        <v>5028</v>
      </c>
      <c r="B269" s="68"/>
      <c r="C269" s="68"/>
      <c r="D269" s="68"/>
      <c r="E269" s="68"/>
      <c r="F269" s="68"/>
      <c r="G269" s="68"/>
      <c r="H269" s="68"/>
      <c r="I269" s="68"/>
      <c r="J269" s="68"/>
      <c r="K269" s="68"/>
      <c r="L269" s="68"/>
      <c r="M269" s="68"/>
      <c r="N269" s="68"/>
      <c r="O269" s="68"/>
      <c r="P269" s="68"/>
      <c r="Q269" s="68"/>
      <c r="R269" s="68" t="s">
        <v>5029</v>
      </c>
      <c r="S269" s="68"/>
      <c r="T269" s="68"/>
      <c r="U269" s="68"/>
      <c r="V269" s="68" t="s">
        <v>5051</v>
      </c>
      <c r="W269" s="68"/>
      <c r="X269" s="68"/>
      <c r="Y269" s="68"/>
      <c r="Z269" s="68"/>
      <c r="AA269" s="68"/>
      <c r="AB269" s="68"/>
      <c r="AC269" s="69" t="s">
        <v>5030</v>
      </c>
      <c r="AD269" s="69"/>
      <c r="AE269" s="69"/>
      <c r="AF269" s="69"/>
      <c r="AG269" s="69"/>
      <c r="AH269" s="69"/>
      <c r="AI269" s="69"/>
      <c r="AJ269" s="69"/>
      <c r="AK269" s="69"/>
      <c r="AL269" s="70"/>
      <c r="AM269" s="68" t="s">
        <v>5024</v>
      </c>
      <c r="AN269" s="68"/>
      <c r="AO269" s="68"/>
      <c r="AP269" s="68"/>
      <c r="AQ269" s="68"/>
      <c r="AR269" s="68"/>
      <c r="AS269" s="68" t="s">
        <v>5025</v>
      </c>
      <c r="AT269" s="68"/>
      <c r="AU269" s="68"/>
      <c r="AV269" s="68"/>
      <c r="AW269" s="68"/>
      <c r="AX269" s="68"/>
      <c r="AY269" s="73" t="s">
        <v>5031</v>
      </c>
      <c r="AZ269" s="74"/>
      <c r="BA269" s="74"/>
      <c r="BB269" s="74"/>
      <c r="BC269" s="74"/>
      <c r="BD269" s="74"/>
      <c r="BE269" s="74"/>
      <c r="BF269" s="74"/>
      <c r="BG269" s="75"/>
      <c r="BH269" s="68" t="s">
        <v>5006</v>
      </c>
      <c r="BI269" s="68"/>
      <c r="BJ269" s="68"/>
      <c r="BK269" s="68"/>
      <c r="BL269" s="68"/>
      <c r="BM269" s="68"/>
    </row>
    <row r="270" spans="1:65" ht="12.75" hidden="1"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71"/>
      <c r="AD270" s="71"/>
      <c r="AE270" s="71"/>
      <c r="AF270" s="71"/>
      <c r="AG270" s="71"/>
      <c r="AH270" s="71"/>
      <c r="AI270" s="71"/>
      <c r="AJ270" s="71"/>
      <c r="AK270" s="71"/>
      <c r="AL270" s="72"/>
      <c r="AM270" s="68"/>
      <c r="AN270" s="68"/>
      <c r="AO270" s="68"/>
      <c r="AP270" s="68"/>
      <c r="AQ270" s="68"/>
      <c r="AR270" s="68"/>
      <c r="AS270" s="68"/>
      <c r="AT270" s="68"/>
      <c r="AU270" s="68"/>
      <c r="AV270" s="68"/>
      <c r="AW270" s="68"/>
      <c r="AX270" s="68"/>
      <c r="AY270" s="73" t="s">
        <v>2079</v>
      </c>
      <c r="AZ270" s="74"/>
      <c r="BA270" s="75"/>
      <c r="BB270" s="68" t="s">
        <v>2080</v>
      </c>
      <c r="BC270" s="68"/>
      <c r="BD270" s="68"/>
      <c r="BE270" s="68" t="s">
        <v>2081</v>
      </c>
      <c r="BF270" s="68"/>
      <c r="BG270" s="68"/>
      <c r="BH270" s="68"/>
      <c r="BI270" s="68"/>
      <c r="BJ270" s="68"/>
      <c r="BK270" s="68"/>
      <c r="BL270" s="68"/>
      <c r="BM270" s="68"/>
    </row>
    <row r="271" spans="1:65" ht="30" hidden="1" customHeight="1" x14ac:dyDescent="0.25">
      <c r="A271" s="55"/>
      <c r="B271" s="56"/>
      <c r="C271" s="56"/>
      <c r="D271" s="56"/>
      <c r="E271" s="56"/>
      <c r="F271" s="56"/>
      <c r="G271" s="56"/>
      <c r="H271" s="56"/>
      <c r="I271" s="56"/>
      <c r="J271" s="56"/>
      <c r="K271" s="56"/>
      <c r="L271" s="56"/>
      <c r="M271" s="56"/>
      <c r="N271" s="56"/>
      <c r="O271" s="56"/>
      <c r="P271" s="56"/>
      <c r="Q271" s="57"/>
      <c r="R271" s="58" t="s">
        <v>2055</v>
      </c>
      <c r="S271" s="59"/>
      <c r="T271" s="59"/>
      <c r="U271" s="60"/>
      <c r="V271" s="52" t="s">
        <v>2055</v>
      </c>
      <c r="W271" s="52"/>
      <c r="X271" s="52"/>
      <c r="Y271" s="52"/>
      <c r="Z271" s="52"/>
      <c r="AA271" s="52"/>
      <c r="AB271" s="52"/>
      <c r="AC271" s="56"/>
      <c r="AD271" s="56"/>
      <c r="AE271" s="56"/>
      <c r="AF271" s="56"/>
      <c r="AG271" s="56"/>
      <c r="AH271" s="56"/>
      <c r="AI271" s="56"/>
      <c r="AJ271" s="56"/>
      <c r="AK271" s="56"/>
      <c r="AL271" s="57"/>
      <c r="AM271" s="61"/>
      <c r="AN271" s="62"/>
      <c r="AO271" s="62"/>
      <c r="AP271" s="62"/>
      <c r="AQ271" s="62"/>
      <c r="AR271" s="63"/>
      <c r="AS271" s="61"/>
      <c r="AT271" s="62"/>
      <c r="AU271" s="62"/>
      <c r="AV271" s="62"/>
      <c r="AW271" s="62"/>
      <c r="AX271" s="63"/>
      <c r="AY271" s="64">
        <f>IFERROR(DATEDIF(AM271,(AS271+1),"Y"),"Fecha Inválida")</f>
        <v>0</v>
      </c>
      <c r="AZ271" s="65"/>
      <c r="BA271" s="66"/>
      <c r="BB271" s="64">
        <f>IFERROR(DATEDIF(AM271,(AS271+1),"YM"),"Fecha Inválida")</f>
        <v>0</v>
      </c>
      <c r="BC271" s="65"/>
      <c r="BD271" s="66"/>
      <c r="BE271" s="67">
        <f>IF(AM271="",0,IFERROR(DATEDIF(AM271,(AS271+1),"MD"),"Fecha Inválida"))</f>
        <v>0</v>
      </c>
      <c r="BF271" s="67"/>
      <c r="BG271" s="67"/>
      <c r="BH271" s="55"/>
      <c r="BI271" s="56"/>
      <c r="BJ271" s="56"/>
      <c r="BK271" s="56"/>
      <c r="BL271" s="56"/>
      <c r="BM271" s="57"/>
    </row>
    <row r="272" spans="1:65" ht="79.900000000000006" hidden="1" customHeight="1" x14ac:dyDescent="0.25">
      <c r="A272" s="53" t="s">
        <v>5045</v>
      </c>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row>
    <row r="273" spans="1:65" ht="8.25" hidden="1" customHeight="1" x14ac:dyDescent="0.25"/>
    <row r="274" spans="1:65" ht="12.75" hidden="1" customHeight="1" x14ac:dyDescent="0.25">
      <c r="A274" s="68" t="s">
        <v>5028</v>
      </c>
      <c r="B274" s="68"/>
      <c r="C274" s="68"/>
      <c r="D274" s="68"/>
      <c r="E274" s="68"/>
      <c r="F274" s="68"/>
      <c r="G274" s="68"/>
      <c r="H274" s="68"/>
      <c r="I274" s="68"/>
      <c r="J274" s="68"/>
      <c r="K274" s="68"/>
      <c r="L274" s="68"/>
      <c r="M274" s="68"/>
      <c r="N274" s="68"/>
      <c r="O274" s="68"/>
      <c r="P274" s="68"/>
      <c r="Q274" s="68"/>
      <c r="R274" s="68" t="s">
        <v>5029</v>
      </c>
      <c r="S274" s="68"/>
      <c r="T274" s="68"/>
      <c r="U274" s="68"/>
      <c r="V274" s="68" t="s">
        <v>5051</v>
      </c>
      <c r="W274" s="68"/>
      <c r="X274" s="68"/>
      <c r="Y274" s="68"/>
      <c r="Z274" s="68"/>
      <c r="AA274" s="68"/>
      <c r="AB274" s="68"/>
      <c r="AC274" s="69" t="s">
        <v>5030</v>
      </c>
      <c r="AD274" s="69"/>
      <c r="AE274" s="69"/>
      <c r="AF274" s="69"/>
      <c r="AG274" s="69"/>
      <c r="AH274" s="69"/>
      <c r="AI274" s="69"/>
      <c r="AJ274" s="69"/>
      <c r="AK274" s="69"/>
      <c r="AL274" s="70"/>
      <c r="AM274" s="68" t="s">
        <v>5024</v>
      </c>
      <c r="AN274" s="68"/>
      <c r="AO274" s="68"/>
      <c r="AP274" s="68"/>
      <c r="AQ274" s="68"/>
      <c r="AR274" s="68"/>
      <c r="AS274" s="68" t="s">
        <v>5025</v>
      </c>
      <c r="AT274" s="68"/>
      <c r="AU274" s="68"/>
      <c r="AV274" s="68"/>
      <c r="AW274" s="68"/>
      <c r="AX274" s="68"/>
      <c r="AY274" s="73" t="s">
        <v>5031</v>
      </c>
      <c r="AZ274" s="74"/>
      <c r="BA274" s="74"/>
      <c r="BB274" s="74"/>
      <c r="BC274" s="74"/>
      <c r="BD274" s="74"/>
      <c r="BE274" s="74"/>
      <c r="BF274" s="74"/>
      <c r="BG274" s="75"/>
      <c r="BH274" s="68" t="s">
        <v>5006</v>
      </c>
      <c r="BI274" s="68"/>
      <c r="BJ274" s="68"/>
      <c r="BK274" s="68"/>
      <c r="BL274" s="68"/>
      <c r="BM274" s="68"/>
    </row>
    <row r="275" spans="1:65" ht="12.75" hidden="1"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71"/>
      <c r="AD275" s="71"/>
      <c r="AE275" s="71"/>
      <c r="AF275" s="71"/>
      <c r="AG275" s="71"/>
      <c r="AH275" s="71"/>
      <c r="AI275" s="71"/>
      <c r="AJ275" s="71"/>
      <c r="AK275" s="71"/>
      <c r="AL275" s="72"/>
      <c r="AM275" s="68"/>
      <c r="AN275" s="68"/>
      <c r="AO275" s="68"/>
      <c r="AP275" s="68"/>
      <c r="AQ275" s="68"/>
      <c r="AR275" s="68"/>
      <c r="AS275" s="68"/>
      <c r="AT275" s="68"/>
      <c r="AU275" s="68"/>
      <c r="AV275" s="68"/>
      <c r="AW275" s="68"/>
      <c r="AX275" s="68"/>
      <c r="AY275" s="73" t="s">
        <v>2079</v>
      </c>
      <c r="AZ275" s="74"/>
      <c r="BA275" s="75"/>
      <c r="BB275" s="68" t="s">
        <v>2080</v>
      </c>
      <c r="BC275" s="68"/>
      <c r="BD275" s="68"/>
      <c r="BE275" s="68" t="s">
        <v>2081</v>
      </c>
      <c r="BF275" s="68"/>
      <c r="BG275" s="68"/>
      <c r="BH275" s="68"/>
      <c r="BI275" s="68"/>
      <c r="BJ275" s="68"/>
      <c r="BK275" s="68"/>
      <c r="BL275" s="68"/>
      <c r="BM275" s="68"/>
    </row>
    <row r="276" spans="1:65" ht="30" hidden="1" customHeight="1" x14ac:dyDescent="0.25">
      <c r="A276" s="55"/>
      <c r="B276" s="56"/>
      <c r="C276" s="56"/>
      <c r="D276" s="56"/>
      <c r="E276" s="56"/>
      <c r="F276" s="56"/>
      <c r="G276" s="56"/>
      <c r="H276" s="56"/>
      <c r="I276" s="56"/>
      <c r="J276" s="56"/>
      <c r="K276" s="56"/>
      <c r="L276" s="56"/>
      <c r="M276" s="56"/>
      <c r="N276" s="56"/>
      <c r="O276" s="56"/>
      <c r="P276" s="56"/>
      <c r="Q276" s="57"/>
      <c r="R276" s="58" t="s">
        <v>2055</v>
      </c>
      <c r="S276" s="59"/>
      <c r="T276" s="59"/>
      <c r="U276" s="60"/>
      <c r="V276" s="52" t="s">
        <v>2055</v>
      </c>
      <c r="W276" s="52"/>
      <c r="X276" s="52"/>
      <c r="Y276" s="52"/>
      <c r="Z276" s="52"/>
      <c r="AA276" s="52"/>
      <c r="AB276" s="52"/>
      <c r="AC276" s="56"/>
      <c r="AD276" s="56"/>
      <c r="AE276" s="56"/>
      <c r="AF276" s="56"/>
      <c r="AG276" s="56"/>
      <c r="AH276" s="56"/>
      <c r="AI276" s="56"/>
      <c r="AJ276" s="56"/>
      <c r="AK276" s="56"/>
      <c r="AL276" s="57"/>
      <c r="AM276" s="61"/>
      <c r="AN276" s="62"/>
      <c r="AO276" s="62"/>
      <c r="AP276" s="62"/>
      <c r="AQ276" s="62"/>
      <c r="AR276" s="63"/>
      <c r="AS276" s="61"/>
      <c r="AT276" s="62"/>
      <c r="AU276" s="62"/>
      <c r="AV276" s="62"/>
      <c r="AW276" s="62"/>
      <c r="AX276" s="63"/>
      <c r="AY276" s="64">
        <f>IFERROR(DATEDIF(AM276,(AS276+1),"Y"),"Fecha Inválida")</f>
        <v>0</v>
      </c>
      <c r="AZ276" s="65"/>
      <c r="BA276" s="66"/>
      <c r="BB276" s="64">
        <f>IFERROR(DATEDIF(AM276,(AS276+1),"YM"),"Fecha Inválida")</f>
        <v>0</v>
      </c>
      <c r="BC276" s="65"/>
      <c r="BD276" s="66"/>
      <c r="BE276" s="67">
        <f>IF(AM276="",0,IFERROR(DATEDIF(AM276,(AS276+1),"MD"),"Fecha Inválida"))</f>
        <v>0</v>
      </c>
      <c r="BF276" s="67"/>
      <c r="BG276" s="67"/>
      <c r="BH276" s="55"/>
      <c r="BI276" s="56"/>
      <c r="BJ276" s="56"/>
      <c r="BK276" s="56"/>
      <c r="BL276" s="56"/>
      <c r="BM276" s="57"/>
    </row>
    <row r="277" spans="1:65" ht="79.900000000000006" hidden="1" customHeight="1" x14ac:dyDescent="0.25">
      <c r="A277" s="53" t="s">
        <v>5045</v>
      </c>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row>
    <row r="278" spans="1:65" ht="13.5" hidden="1" customHeight="1" x14ac:dyDescent="0.25">
      <c r="A278" s="2"/>
      <c r="B278" s="2"/>
    </row>
    <row r="279" spans="1:65" ht="4.5" hidden="1" customHeight="1" x14ac:dyDescent="0.25"/>
    <row r="280" spans="1:65" ht="12.75" hidden="1" customHeight="1" x14ac:dyDescent="0.25">
      <c r="A280" s="68" t="s">
        <v>5028</v>
      </c>
      <c r="B280" s="68"/>
      <c r="C280" s="68"/>
      <c r="D280" s="68"/>
      <c r="E280" s="68"/>
      <c r="F280" s="68"/>
      <c r="G280" s="68"/>
      <c r="H280" s="68"/>
      <c r="I280" s="68"/>
      <c r="J280" s="68"/>
      <c r="K280" s="68"/>
      <c r="L280" s="68"/>
      <c r="M280" s="68"/>
      <c r="N280" s="68"/>
      <c r="O280" s="68"/>
      <c r="P280" s="68"/>
      <c r="Q280" s="68"/>
      <c r="R280" s="68" t="s">
        <v>5029</v>
      </c>
      <c r="S280" s="68"/>
      <c r="T280" s="68"/>
      <c r="U280" s="68"/>
      <c r="V280" s="68" t="s">
        <v>5051</v>
      </c>
      <c r="W280" s="68"/>
      <c r="X280" s="68"/>
      <c r="Y280" s="68"/>
      <c r="Z280" s="68"/>
      <c r="AA280" s="68"/>
      <c r="AB280" s="68"/>
      <c r="AC280" s="69" t="s">
        <v>5030</v>
      </c>
      <c r="AD280" s="69"/>
      <c r="AE280" s="69"/>
      <c r="AF280" s="69"/>
      <c r="AG280" s="69"/>
      <c r="AH280" s="69"/>
      <c r="AI280" s="69"/>
      <c r="AJ280" s="69"/>
      <c r="AK280" s="69"/>
      <c r="AL280" s="70"/>
      <c r="AM280" s="68" t="s">
        <v>5024</v>
      </c>
      <c r="AN280" s="68"/>
      <c r="AO280" s="68"/>
      <c r="AP280" s="68"/>
      <c r="AQ280" s="68"/>
      <c r="AR280" s="68"/>
      <c r="AS280" s="68" t="s">
        <v>5025</v>
      </c>
      <c r="AT280" s="68"/>
      <c r="AU280" s="68"/>
      <c r="AV280" s="68"/>
      <c r="AW280" s="68"/>
      <c r="AX280" s="68"/>
      <c r="AY280" s="73" t="s">
        <v>5031</v>
      </c>
      <c r="AZ280" s="74"/>
      <c r="BA280" s="74"/>
      <c r="BB280" s="74"/>
      <c r="BC280" s="74"/>
      <c r="BD280" s="74"/>
      <c r="BE280" s="74"/>
      <c r="BF280" s="74"/>
      <c r="BG280" s="75"/>
      <c r="BH280" s="68" t="s">
        <v>5006</v>
      </c>
      <c r="BI280" s="68"/>
      <c r="BJ280" s="68"/>
      <c r="BK280" s="68"/>
      <c r="BL280" s="68"/>
      <c r="BM280" s="68"/>
    </row>
    <row r="281" spans="1:65" ht="12.75" hidden="1"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71"/>
      <c r="AD281" s="71"/>
      <c r="AE281" s="71"/>
      <c r="AF281" s="71"/>
      <c r="AG281" s="71"/>
      <c r="AH281" s="71"/>
      <c r="AI281" s="71"/>
      <c r="AJ281" s="71"/>
      <c r="AK281" s="71"/>
      <c r="AL281" s="72"/>
      <c r="AM281" s="68"/>
      <c r="AN281" s="68"/>
      <c r="AO281" s="68"/>
      <c r="AP281" s="68"/>
      <c r="AQ281" s="68"/>
      <c r="AR281" s="68"/>
      <c r="AS281" s="68"/>
      <c r="AT281" s="68"/>
      <c r="AU281" s="68"/>
      <c r="AV281" s="68"/>
      <c r="AW281" s="68"/>
      <c r="AX281" s="68"/>
      <c r="AY281" s="73" t="s">
        <v>2079</v>
      </c>
      <c r="AZ281" s="74"/>
      <c r="BA281" s="75"/>
      <c r="BB281" s="68" t="s">
        <v>2080</v>
      </c>
      <c r="BC281" s="68"/>
      <c r="BD281" s="68"/>
      <c r="BE281" s="68" t="s">
        <v>2081</v>
      </c>
      <c r="BF281" s="68"/>
      <c r="BG281" s="68"/>
      <c r="BH281" s="68"/>
      <c r="BI281" s="68"/>
      <c r="BJ281" s="68"/>
      <c r="BK281" s="68"/>
      <c r="BL281" s="68"/>
      <c r="BM281" s="68"/>
    </row>
    <row r="282" spans="1:65" ht="30" hidden="1" customHeight="1" x14ac:dyDescent="0.25">
      <c r="A282" s="55"/>
      <c r="B282" s="56"/>
      <c r="C282" s="56"/>
      <c r="D282" s="56"/>
      <c r="E282" s="56"/>
      <c r="F282" s="56"/>
      <c r="G282" s="56"/>
      <c r="H282" s="56"/>
      <c r="I282" s="56"/>
      <c r="J282" s="56"/>
      <c r="K282" s="56"/>
      <c r="L282" s="56"/>
      <c r="M282" s="56"/>
      <c r="N282" s="56"/>
      <c r="O282" s="56"/>
      <c r="P282" s="56"/>
      <c r="Q282" s="57"/>
      <c r="R282" s="58" t="s">
        <v>2055</v>
      </c>
      <c r="S282" s="59"/>
      <c r="T282" s="59"/>
      <c r="U282" s="60"/>
      <c r="V282" s="52" t="s">
        <v>2055</v>
      </c>
      <c r="W282" s="52"/>
      <c r="X282" s="52"/>
      <c r="Y282" s="52"/>
      <c r="Z282" s="52"/>
      <c r="AA282" s="52"/>
      <c r="AB282" s="52"/>
      <c r="AC282" s="56"/>
      <c r="AD282" s="56"/>
      <c r="AE282" s="56"/>
      <c r="AF282" s="56"/>
      <c r="AG282" s="56"/>
      <c r="AH282" s="56"/>
      <c r="AI282" s="56"/>
      <c r="AJ282" s="56"/>
      <c r="AK282" s="56"/>
      <c r="AL282" s="57"/>
      <c r="AM282" s="61"/>
      <c r="AN282" s="62"/>
      <c r="AO282" s="62"/>
      <c r="AP282" s="62"/>
      <c r="AQ282" s="62"/>
      <c r="AR282" s="63"/>
      <c r="AS282" s="61"/>
      <c r="AT282" s="62"/>
      <c r="AU282" s="62"/>
      <c r="AV282" s="62"/>
      <c r="AW282" s="62"/>
      <c r="AX282" s="63"/>
      <c r="AY282" s="64">
        <f>IFERROR(DATEDIF(AM282,(AS282+1),"Y"),"Fecha Inválida")</f>
        <v>0</v>
      </c>
      <c r="AZ282" s="65"/>
      <c r="BA282" s="66"/>
      <c r="BB282" s="64">
        <f>IFERROR(DATEDIF(AM282,(AS282+1),"YM"),"Fecha Inválida")</f>
        <v>0</v>
      </c>
      <c r="BC282" s="65"/>
      <c r="BD282" s="66"/>
      <c r="BE282" s="67">
        <f>IF(AM282="",0,IFERROR(DATEDIF(AM282,(AS282+1),"MD"),"Fecha Inválida"))</f>
        <v>0</v>
      </c>
      <c r="BF282" s="67"/>
      <c r="BG282" s="67"/>
      <c r="BH282" s="52"/>
      <c r="BI282" s="52"/>
      <c r="BJ282" s="52"/>
      <c r="BK282" s="52"/>
      <c r="BL282" s="52"/>
      <c r="BM282" s="52"/>
    </row>
    <row r="283" spans="1:65" ht="79.900000000000006" hidden="1" customHeight="1" x14ac:dyDescent="0.25">
      <c r="A283" s="53" t="s">
        <v>5045</v>
      </c>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row>
    <row r="284" spans="1:65" ht="8.25" hidden="1" customHeight="1" x14ac:dyDescent="0.25"/>
    <row r="285" spans="1:65" ht="12.75" hidden="1" customHeight="1" x14ac:dyDescent="0.25">
      <c r="A285" s="68" t="s">
        <v>5028</v>
      </c>
      <c r="B285" s="68"/>
      <c r="C285" s="68"/>
      <c r="D285" s="68"/>
      <c r="E285" s="68"/>
      <c r="F285" s="68"/>
      <c r="G285" s="68"/>
      <c r="H285" s="68"/>
      <c r="I285" s="68"/>
      <c r="J285" s="68"/>
      <c r="K285" s="68"/>
      <c r="L285" s="68"/>
      <c r="M285" s="68"/>
      <c r="N285" s="68"/>
      <c r="O285" s="68"/>
      <c r="P285" s="68"/>
      <c r="Q285" s="68"/>
      <c r="R285" s="68" t="s">
        <v>5029</v>
      </c>
      <c r="S285" s="68"/>
      <c r="T285" s="68"/>
      <c r="U285" s="68"/>
      <c r="V285" s="68" t="s">
        <v>5051</v>
      </c>
      <c r="W285" s="68"/>
      <c r="X285" s="68"/>
      <c r="Y285" s="68"/>
      <c r="Z285" s="68"/>
      <c r="AA285" s="68"/>
      <c r="AB285" s="68"/>
      <c r="AC285" s="69" t="s">
        <v>5030</v>
      </c>
      <c r="AD285" s="69"/>
      <c r="AE285" s="69"/>
      <c r="AF285" s="69"/>
      <c r="AG285" s="69"/>
      <c r="AH285" s="69"/>
      <c r="AI285" s="69"/>
      <c r="AJ285" s="69"/>
      <c r="AK285" s="69"/>
      <c r="AL285" s="70"/>
      <c r="AM285" s="68" t="s">
        <v>5024</v>
      </c>
      <c r="AN285" s="68"/>
      <c r="AO285" s="68"/>
      <c r="AP285" s="68"/>
      <c r="AQ285" s="68"/>
      <c r="AR285" s="68"/>
      <c r="AS285" s="68" t="s">
        <v>5025</v>
      </c>
      <c r="AT285" s="68"/>
      <c r="AU285" s="68"/>
      <c r="AV285" s="68"/>
      <c r="AW285" s="68"/>
      <c r="AX285" s="68"/>
      <c r="AY285" s="73" t="s">
        <v>5031</v>
      </c>
      <c r="AZ285" s="74"/>
      <c r="BA285" s="74"/>
      <c r="BB285" s="74"/>
      <c r="BC285" s="74"/>
      <c r="BD285" s="74"/>
      <c r="BE285" s="74"/>
      <c r="BF285" s="74"/>
      <c r="BG285" s="75"/>
      <c r="BH285" s="68" t="s">
        <v>5006</v>
      </c>
      <c r="BI285" s="68"/>
      <c r="BJ285" s="68"/>
      <c r="BK285" s="68"/>
      <c r="BL285" s="68"/>
      <c r="BM285" s="68"/>
    </row>
    <row r="286" spans="1:65" ht="12.75" hidden="1"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71"/>
      <c r="AD286" s="71"/>
      <c r="AE286" s="71"/>
      <c r="AF286" s="71"/>
      <c r="AG286" s="71"/>
      <c r="AH286" s="71"/>
      <c r="AI286" s="71"/>
      <c r="AJ286" s="71"/>
      <c r="AK286" s="71"/>
      <c r="AL286" s="72"/>
      <c r="AM286" s="68"/>
      <c r="AN286" s="68"/>
      <c r="AO286" s="68"/>
      <c r="AP286" s="68"/>
      <c r="AQ286" s="68"/>
      <c r="AR286" s="68"/>
      <c r="AS286" s="68"/>
      <c r="AT286" s="68"/>
      <c r="AU286" s="68"/>
      <c r="AV286" s="68"/>
      <c r="AW286" s="68"/>
      <c r="AX286" s="68"/>
      <c r="AY286" s="73" t="s">
        <v>2079</v>
      </c>
      <c r="AZ286" s="74"/>
      <c r="BA286" s="75"/>
      <c r="BB286" s="68" t="s">
        <v>2080</v>
      </c>
      <c r="BC286" s="68"/>
      <c r="BD286" s="68"/>
      <c r="BE286" s="68" t="s">
        <v>2081</v>
      </c>
      <c r="BF286" s="68"/>
      <c r="BG286" s="68"/>
      <c r="BH286" s="68"/>
      <c r="BI286" s="68"/>
      <c r="BJ286" s="68"/>
      <c r="BK286" s="68"/>
      <c r="BL286" s="68"/>
      <c r="BM286" s="68"/>
    </row>
    <row r="287" spans="1:65" ht="30" hidden="1" customHeight="1" x14ac:dyDescent="0.25">
      <c r="A287" s="55"/>
      <c r="B287" s="56"/>
      <c r="C287" s="56"/>
      <c r="D287" s="56"/>
      <c r="E287" s="56"/>
      <c r="F287" s="56"/>
      <c r="G287" s="56"/>
      <c r="H287" s="56"/>
      <c r="I287" s="56"/>
      <c r="J287" s="56"/>
      <c r="K287" s="56"/>
      <c r="L287" s="56"/>
      <c r="M287" s="56"/>
      <c r="N287" s="56"/>
      <c r="O287" s="56"/>
      <c r="P287" s="56"/>
      <c r="Q287" s="57"/>
      <c r="R287" s="58" t="s">
        <v>2055</v>
      </c>
      <c r="S287" s="59"/>
      <c r="T287" s="59"/>
      <c r="U287" s="60"/>
      <c r="V287" s="52" t="s">
        <v>2055</v>
      </c>
      <c r="W287" s="52"/>
      <c r="X287" s="52"/>
      <c r="Y287" s="52"/>
      <c r="Z287" s="52"/>
      <c r="AA287" s="52"/>
      <c r="AB287" s="52"/>
      <c r="AC287" s="56"/>
      <c r="AD287" s="56"/>
      <c r="AE287" s="56"/>
      <c r="AF287" s="56"/>
      <c r="AG287" s="56"/>
      <c r="AH287" s="56"/>
      <c r="AI287" s="56"/>
      <c r="AJ287" s="56"/>
      <c r="AK287" s="56"/>
      <c r="AL287" s="57"/>
      <c r="AM287" s="61"/>
      <c r="AN287" s="62"/>
      <c r="AO287" s="62"/>
      <c r="AP287" s="62"/>
      <c r="AQ287" s="62"/>
      <c r="AR287" s="63"/>
      <c r="AS287" s="61"/>
      <c r="AT287" s="62"/>
      <c r="AU287" s="62"/>
      <c r="AV287" s="62"/>
      <c r="AW287" s="62"/>
      <c r="AX287" s="63"/>
      <c r="AY287" s="64">
        <f>IFERROR(DATEDIF(AM287,(AS287+1),"Y"),"Fecha Inválida")</f>
        <v>0</v>
      </c>
      <c r="AZ287" s="65"/>
      <c r="BA287" s="66"/>
      <c r="BB287" s="64">
        <f>IFERROR(DATEDIF(AM287,(AS287+1),"YM"),"Fecha Inválida")</f>
        <v>0</v>
      </c>
      <c r="BC287" s="65"/>
      <c r="BD287" s="66"/>
      <c r="BE287" s="67">
        <f>IF(AM287="",0,IFERROR(DATEDIF(AM287,(AS287+1),"MD"),"Fecha Inválida"))</f>
        <v>0</v>
      </c>
      <c r="BF287" s="67"/>
      <c r="BG287" s="67"/>
      <c r="BH287" s="52"/>
      <c r="BI287" s="52"/>
      <c r="BJ287" s="52"/>
      <c r="BK287" s="52"/>
      <c r="BL287" s="52"/>
      <c r="BM287" s="52"/>
    </row>
    <row r="288" spans="1:65" ht="79.900000000000006" hidden="1" customHeight="1" x14ac:dyDescent="0.25">
      <c r="A288" s="53" t="s">
        <v>5045</v>
      </c>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row>
    <row r="289" spans="1:66" ht="8.25" hidden="1" customHeight="1" x14ac:dyDescent="0.25"/>
    <row r="290" spans="1:66" ht="12.75" hidden="1" customHeight="1" x14ac:dyDescent="0.25">
      <c r="A290" s="68" t="s">
        <v>5028</v>
      </c>
      <c r="B290" s="68"/>
      <c r="C290" s="68"/>
      <c r="D290" s="68"/>
      <c r="E290" s="68"/>
      <c r="F290" s="68"/>
      <c r="G290" s="68"/>
      <c r="H290" s="68"/>
      <c r="I290" s="68"/>
      <c r="J290" s="68"/>
      <c r="K290" s="68"/>
      <c r="L290" s="68"/>
      <c r="M290" s="68"/>
      <c r="N290" s="68"/>
      <c r="O290" s="68"/>
      <c r="P290" s="68"/>
      <c r="Q290" s="68"/>
      <c r="R290" s="68" t="s">
        <v>5029</v>
      </c>
      <c r="S290" s="68"/>
      <c r="T290" s="68"/>
      <c r="U290" s="68"/>
      <c r="V290" s="68" t="s">
        <v>5051</v>
      </c>
      <c r="W290" s="68"/>
      <c r="X290" s="68"/>
      <c r="Y290" s="68"/>
      <c r="Z290" s="68"/>
      <c r="AA290" s="68"/>
      <c r="AB290" s="68"/>
      <c r="AC290" s="69" t="s">
        <v>5030</v>
      </c>
      <c r="AD290" s="69"/>
      <c r="AE290" s="69"/>
      <c r="AF290" s="69"/>
      <c r="AG290" s="69"/>
      <c r="AH290" s="69"/>
      <c r="AI290" s="69"/>
      <c r="AJ290" s="69"/>
      <c r="AK290" s="69"/>
      <c r="AL290" s="70"/>
      <c r="AM290" s="68" t="s">
        <v>5024</v>
      </c>
      <c r="AN290" s="68"/>
      <c r="AO290" s="68"/>
      <c r="AP290" s="68"/>
      <c r="AQ290" s="68"/>
      <c r="AR290" s="68"/>
      <c r="AS290" s="68" t="s">
        <v>5025</v>
      </c>
      <c r="AT290" s="68"/>
      <c r="AU290" s="68"/>
      <c r="AV290" s="68"/>
      <c r="AW290" s="68"/>
      <c r="AX290" s="68"/>
      <c r="AY290" s="73" t="s">
        <v>5031</v>
      </c>
      <c r="AZ290" s="74"/>
      <c r="BA290" s="74"/>
      <c r="BB290" s="74"/>
      <c r="BC290" s="74"/>
      <c r="BD290" s="74"/>
      <c r="BE290" s="74"/>
      <c r="BF290" s="74"/>
      <c r="BG290" s="75"/>
      <c r="BH290" s="68" t="s">
        <v>5006</v>
      </c>
      <c r="BI290" s="68"/>
      <c r="BJ290" s="68"/>
      <c r="BK290" s="68"/>
      <c r="BL290" s="68"/>
      <c r="BM290" s="68"/>
    </row>
    <row r="291" spans="1:66" ht="12.75" hidden="1"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71"/>
      <c r="AD291" s="71"/>
      <c r="AE291" s="71"/>
      <c r="AF291" s="71"/>
      <c r="AG291" s="71"/>
      <c r="AH291" s="71"/>
      <c r="AI291" s="71"/>
      <c r="AJ291" s="71"/>
      <c r="AK291" s="71"/>
      <c r="AL291" s="72"/>
      <c r="AM291" s="68"/>
      <c r="AN291" s="68"/>
      <c r="AO291" s="68"/>
      <c r="AP291" s="68"/>
      <c r="AQ291" s="68"/>
      <c r="AR291" s="68"/>
      <c r="AS291" s="68"/>
      <c r="AT291" s="68"/>
      <c r="AU291" s="68"/>
      <c r="AV291" s="68"/>
      <c r="AW291" s="68"/>
      <c r="AX291" s="68"/>
      <c r="AY291" s="73" t="s">
        <v>2079</v>
      </c>
      <c r="AZ291" s="74"/>
      <c r="BA291" s="75"/>
      <c r="BB291" s="68" t="s">
        <v>2080</v>
      </c>
      <c r="BC291" s="68"/>
      <c r="BD291" s="68"/>
      <c r="BE291" s="68" t="s">
        <v>2081</v>
      </c>
      <c r="BF291" s="68"/>
      <c r="BG291" s="68"/>
      <c r="BH291" s="68"/>
      <c r="BI291" s="68"/>
      <c r="BJ291" s="68"/>
      <c r="BK291" s="68"/>
      <c r="BL291" s="68"/>
      <c r="BM291" s="68"/>
    </row>
    <row r="292" spans="1:66" ht="30" hidden="1" customHeight="1" x14ac:dyDescent="0.25">
      <c r="A292" s="55"/>
      <c r="B292" s="56"/>
      <c r="C292" s="56"/>
      <c r="D292" s="56"/>
      <c r="E292" s="56"/>
      <c r="F292" s="56"/>
      <c r="G292" s="56"/>
      <c r="H292" s="56"/>
      <c r="I292" s="56"/>
      <c r="J292" s="56"/>
      <c r="K292" s="56"/>
      <c r="L292" s="56"/>
      <c r="M292" s="56"/>
      <c r="N292" s="56"/>
      <c r="O292" s="56"/>
      <c r="P292" s="56"/>
      <c r="Q292" s="57"/>
      <c r="R292" s="58" t="s">
        <v>2055</v>
      </c>
      <c r="S292" s="59"/>
      <c r="T292" s="59"/>
      <c r="U292" s="60"/>
      <c r="V292" s="52" t="s">
        <v>2055</v>
      </c>
      <c r="W292" s="52"/>
      <c r="X292" s="52"/>
      <c r="Y292" s="52"/>
      <c r="Z292" s="52"/>
      <c r="AA292" s="52"/>
      <c r="AB292" s="52"/>
      <c r="AC292" s="56"/>
      <c r="AD292" s="56"/>
      <c r="AE292" s="56"/>
      <c r="AF292" s="56"/>
      <c r="AG292" s="56"/>
      <c r="AH292" s="56"/>
      <c r="AI292" s="56"/>
      <c r="AJ292" s="56"/>
      <c r="AK292" s="56"/>
      <c r="AL292" s="57"/>
      <c r="AM292" s="61"/>
      <c r="AN292" s="62"/>
      <c r="AO292" s="62"/>
      <c r="AP292" s="62"/>
      <c r="AQ292" s="62"/>
      <c r="AR292" s="63"/>
      <c r="AS292" s="61"/>
      <c r="AT292" s="62"/>
      <c r="AU292" s="62"/>
      <c r="AV292" s="62"/>
      <c r="AW292" s="62"/>
      <c r="AX292" s="63"/>
      <c r="AY292" s="64">
        <f>IFERROR(DATEDIF(AM292,(AS292+1),"Y"),"Fecha Inválida")</f>
        <v>0</v>
      </c>
      <c r="AZ292" s="65"/>
      <c r="BA292" s="66"/>
      <c r="BB292" s="64">
        <f>IFERROR(DATEDIF(AM292,(AS292+1),"YM"),"Fecha Inválida")</f>
        <v>0</v>
      </c>
      <c r="BC292" s="65"/>
      <c r="BD292" s="66"/>
      <c r="BE292" s="67">
        <f>IF(AM292="",0,IFERROR(DATEDIF(AM292,(AS292+1),"MD"),"Fecha Inválida"))</f>
        <v>0</v>
      </c>
      <c r="BF292" s="67"/>
      <c r="BG292" s="67"/>
      <c r="BH292" s="52"/>
      <c r="BI292" s="52"/>
      <c r="BJ292" s="52"/>
      <c r="BK292" s="52"/>
      <c r="BL292" s="52"/>
      <c r="BM292" s="52"/>
    </row>
    <row r="293" spans="1:66" ht="79.900000000000006" hidden="1" customHeight="1" x14ac:dyDescent="0.25">
      <c r="A293" s="53" t="s">
        <v>5045</v>
      </c>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row>
    <row r="294" spans="1:66" ht="8.25" hidden="1" customHeight="1" x14ac:dyDescent="0.25"/>
    <row r="295" spans="1:66" ht="12.75" hidden="1" customHeight="1" x14ac:dyDescent="0.25">
      <c r="A295" s="68" t="s">
        <v>5028</v>
      </c>
      <c r="B295" s="68"/>
      <c r="C295" s="68"/>
      <c r="D295" s="68"/>
      <c r="E295" s="68"/>
      <c r="F295" s="68"/>
      <c r="G295" s="68"/>
      <c r="H295" s="68"/>
      <c r="I295" s="68"/>
      <c r="J295" s="68"/>
      <c r="K295" s="68"/>
      <c r="L295" s="68"/>
      <c r="M295" s="68"/>
      <c r="N295" s="68"/>
      <c r="O295" s="68"/>
      <c r="P295" s="68"/>
      <c r="Q295" s="68"/>
      <c r="R295" s="68" t="s">
        <v>5029</v>
      </c>
      <c r="S295" s="68"/>
      <c r="T295" s="68"/>
      <c r="U295" s="68"/>
      <c r="V295" s="68" t="s">
        <v>5051</v>
      </c>
      <c r="W295" s="68"/>
      <c r="X295" s="68"/>
      <c r="Y295" s="68"/>
      <c r="Z295" s="68"/>
      <c r="AA295" s="68"/>
      <c r="AB295" s="68"/>
      <c r="AC295" s="69" t="s">
        <v>5030</v>
      </c>
      <c r="AD295" s="69"/>
      <c r="AE295" s="69"/>
      <c r="AF295" s="69"/>
      <c r="AG295" s="69"/>
      <c r="AH295" s="69"/>
      <c r="AI295" s="69"/>
      <c r="AJ295" s="69"/>
      <c r="AK295" s="69"/>
      <c r="AL295" s="70"/>
      <c r="AM295" s="68" t="s">
        <v>5024</v>
      </c>
      <c r="AN295" s="68"/>
      <c r="AO295" s="68"/>
      <c r="AP295" s="68"/>
      <c r="AQ295" s="68"/>
      <c r="AR295" s="68"/>
      <c r="AS295" s="68" t="s">
        <v>5025</v>
      </c>
      <c r="AT295" s="68"/>
      <c r="AU295" s="68"/>
      <c r="AV295" s="68"/>
      <c r="AW295" s="68"/>
      <c r="AX295" s="68"/>
      <c r="AY295" s="73" t="s">
        <v>5031</v>
      </c>
      <c r="AZ295" s="74"/>
      <c r="BA295" s="74"/>
      <c r="BB295" s="74"/>
      <c r="BC295" s="74"/>
      <c r="BD295" s="74"/>
      <c r="BE295" s="74"/>
      <c r="BF295" s="74"/>
      <c r="BG295" s="75"/>
      <c r="BH295" s="68" t="s">
        <v>5006</v>
      </c>
      <c r="BI295" s="68"/>
      <c r="BJ295" s="68"/>
      <c r="BK295" s="68"/>
      <c r="BL295" s="68"/>
      <c r="BM295" s="68"/>
    </row>
    <row r="296" spans="1:66" ht="12.75" hidden="1"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71"/>
      <c r="AD296" s="71"/>
      <c r="AE296" s="71"/>
      <c r="AF296" s="71"/>
      <c r="AG296" s="71"/>
      <c r="AH296" s="71"/>
      <c r="AI296" s="71"/>
      <c r="AJ296" s="71"/>
      <c r="AK296" s="71"/>
      <c r="AL296" s="72"/>
      <c r="AM296" s="68"/>
      <c r="AN296" s="68"/>
      <c r="AO296" s="68"/>
      <c r="AP296" s="68"/>
      <c r="AQ296" s="68"/>
      <c r="AR296" s="68"/>
      <c r="AS296" s="68"/>
      <c r="AT296" s="68"/>
      <c r="AU296" s="68"/>
      <c r="AV296" s="68"/>
      <c r="AW296" s="68"/>
      <c r="AX296" s="68"/>
      <c r="AY296" s="73" t="s">
        <v>2079</v>
      </c>
      <c r="AZ296" s="74"/>
      <c r="BA296" s="75"/>
      <c r="BB296" s="68" t="s">
        <v>2080</v>
      </c>
      <c r="BC296" s="68"/>
      <c r="BD296" s="68"/>
      <c r="BE296" s="68" t="s">
        <v>2081</v>
      </c>
      <c r="BF296" s="68"/>
      <c r="BG296" s="68"/>
      <c r="BH296" s="68"/>
      <c r="BI296" s="68"/>
      <c r="BJ296" s="68"/>
      <c r="BK296" s="68"/>
      <c r="BL296" s="68"/>
      <c r="BM296" s="68"/>
    </row>
    <row r="297" spans="1:66" ht="30" hidden="1" customHeight="1" x14ac:dyDescent="0.25">
      <c r="A297" s="55"/>
      <c r="B297" s="56"/>
      <c r="C297" s="56"/>
      <c r="D297" s="56"/>
      <c r="E297" s="56"/>
      <c r="F297" s="56"/>
      <c r="G297" s="56"/>
      <c r="H297" s="56"/>
      <c r="I297" s="56"/>
      <c r="J297" s="56"/>
      <c r="K297" s="56"/>
      <c r="L297" s="56"/>
      <c r="M297" s="56"/>
      <c r="N297" s="56"/>
      <c r="O297" s="56"/>
      <c r="P297" s="56"/>
      <c r="Q297" s="57"/>
      <c r="R297" s="58" t="s">
        <v>2055</v>
      </c>
      <c r="S297" s="59"/>
      <c r="T297" s="59"/>
      <c r="U297" s="60"/>
      <c r="V297" s="52" t="s">
        <v>2055</v>
      </c>
      <c r="W297" s="52"/>
      <c r="X297" s="52"/>
      <c r="Y297" s="52"/>
      <c r="Z297" s="52"/>
      <c r="AA297" s="52"/>
      <c r="AB297" s="52"/>
      <c r="AC297" s="56"/>
      <c r="AD297" s="56"/>
      <c r="AE297" s="56"/>
      <c r="AF297" s="56"/>
      <c r="AG297" s="56"/>
      <c r="AH297" s="56"/>
      <c r="AI297" s="56"/>
      <c r="AJ297" s="56"/>
      <c r="AK297" s="56"/>
      <c r="AL297" s="57"/>
      <c r="AM297" s="61"/>
      <c r="AN297" s="62"/>
      <c r="AO297" s="62"/>
      <c r="AP297" s="62"/>
      <c r="AQ297" s="62"/>
      <c r="AR297" s="63"/>
      <c r="AS297" s="61"/>
      <c r="AT297" s="62"/>
      <c r="AU297" s="62"/>
      <c r="AV297" s="62"/>
      <c r="AW297" s="62"/>
      <c r="AX297" s="63"/>
      <c r="AY297" s="64">
        <f>IFERROR(DATEDIF(AM297,(AS297+1),"Y"),"Fecha Inválida")</f>
        <v>0</v>
      </c>
      <c r="AZ297" s="65"/>
      <c r="BA297" s="66"/>
      <c r="BB297" s="64">
        <f>IFERROR(DATEDIF(AM297,(AS297+1),"YM"),"Fecha Inválida")</f>
        <v>0</v>
      </c>
      <c r="BC297" s="65"/>
      <c r="BD297" s="66"/>
      <c r="BE297" s="67">
        <f>IF(AM297="",0,IFERROR(DATEDIF(AM297,(AS297+1),"MD"),"Fecha Inválida"))</f>
        <v>0</v>
      </c>
      <c r="BF297" s="67"/>
      <c r="BG297" s="67"/>
      <c r="BH297" s="52"/>
      <c r="BI297" s="52"/>
      <c r="BJ297" s="52"/>
      <c r="BK297" s="52"/>
      <c r="BL297" s="52"/>
      <c r="BM297" s="52"/>
    </row>
    <row r="298" spans="1:66" ht="79.900000000000006" hidden="1" customHeight="1" x14ac:dyDescent="0.25">
      <c r="A298" s="53" t="s">
        <v>5045</v>
      </c>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row>
    <row r="299" spans="1:66" s="10" customFormat="1" ht="3" hidden="1" customHeight="1" x14ac:dyDescent="0.25">
      <c r="BJ299" s="17"/>
      <c r="BN299" s="42"/>
    </row>
    <row r="300" spans="1:66" s="10" customFormat="1" ht="3" hidden="1" customHeight="1" x14ac:dyDescent="0.25">
      <c r="A300" s="43"/>
      <c r="BJ300" s="17"/>
      <c r="BN300" s="42"/>
    </row>
    <row r="301" spans="1:66" s="10" customFormat="1" ht="3" hidden="1"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1</v>
      </c>
      <c r="AZ301" s="9"/>
      <c r="BA301" s="9"/>
      <c r="BB301" s="45">
        <f>SUM(+BB251+BB245+BB240+BB235+BB230+BB225+BB219+BB214+BB209+BB204+BB199+BB256+BB261+BB266+BB271+BB276+BB282+BB287+BB292+BB297)+BE302</f>
        <v>18</v>
      </c>
      <c r="BC301" s="9"/>
      <c r="BD301" s="9"/>
      <c r="BE301" s="45">
        <f>SUM(+BE251+BE245+BE240+BE235+BE230+BE225+BE219+BE214+BE209+BE204+BE199+BE256+BE261+BE266+BE271+BE276+BE282+BE287+BE292+BE297)</f>
        <v>30</v>
      </c>
      <c r="BF301" s="9"/>
      <c r="BG301" s="9"/>
      <c r="BJ301" s="17"/>
      <c r="BN301" s="42"/>
    </row>
    <row r="302" spans="1:66" s="10" customFormat="1" ht="3" hidden="1" customHeight="1" x14ac:dyDescent="0.25">
      <c r="AM302" s="44"/>
      <c r="AS302" s="44"/>
      <c r="BB302" s="45">
        <f>IF(BB301&gt;=12,INT(BB301/12),0)</f>
        <v>1</v>
      </c>
      <c r="BE302" s="45">
        <f>IF(BE301&gt;=30,INT(BE301/30),0)</f>
        <v>1</v>
      </c>
      <c r="BF302" s="1"/>
      <c r="BG302" s="1"/>
      <c r="BJ302" s="17"/>
      <c r="BN302" s="42"/>
    </row>
    <row r="303" spans="1:66" ht="22.5" customHeight="1" x14ac:dyDescent="0.25">
      <c r="A303" s="91" t="s">
        <v>2077</v>
      </c>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4" t="s">
        <v>7</v>
      </c>
      <c r="AZ303" s="94"/>
      <c r="BA303" s="94"/>
      <c r="BB303" s="94"/>
      <c r="BC303" s="134" t="s">
        <v>8</v>
      </c>
      <c r="BD303" s="135"/>
      <c r="BE303" s="135"/>
      <c r="BF303" s="136"/>
      <c r="BG303" s="94" t="s">
        <v>9</v>
      </c>
      <c r="BH303" s="94"/>
      <c r="BI303" s="94"/>
      <c r="BJ303" s="94"/>
      <c r="BK303" s="94"/>
      <c r="BL303" s="94"/>
      <c r="BM303" s="94"/>
    </row>
    <row r="304" spans="1:66" ht="42" customHeight="1" x14ac:dyDescent="0.25">
      <c r="A304" s="92" t="s">
        <v>22</v>
      </c>
      <c r="B304" s="92"/>
      <c r="C304" s="92"/>
      <c r="D304" s="92"/>
      <c r="E304" s="92"/>
      <c r="F304" s="92"/>
      <c r="G304" s="92"/>
      <c r="H304" s="92"/>
      <c r="I304" s="93" t="s">
        <v>4998</v>
      </c>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67">
        <f>IFERROR(AY301+BB302,"Revisar fechas")</f>
        <v>2</v>
      </c>
      <c r="AZ304" s="67"/>
      <c r="BA304" s="67"/>
      <c r="BB304" s="67"/>
      <c r="BC304" s="64">
        <f>IFERROR(IF(BB302&gt;0,BB301-(BB302*12),BB301),"Revisar fechas")</f>
        <v>6</v>
      </c>
      <c r="BD304" s="65"/>
      <c r="BE304" s="65"/>
      <c r="BF304" s="66"/>
      <c r="BG304" s="67">
        <f>IFERROR(IF(BE302&gt;0,BE301-(BE302*30),BE301),"Revisar fechas")</f>
        <v>0</v>
      </c>
      <c r="BH304" s="67"/>
      <c r="BI304" s="67"/>
      <c r="BJ304" s="67"/>
      <c r="BK304" s="67"/>
      <c r="BL304" s="67"/>
      <c r="BM304" s="67"/>
    </row>
    <row r="305" spans="1:66" ht="10.5" customHeight="1" x14ac:dyDescent="0.25">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25">
      <c r="A306" s="87" t="s">
        <v>5048</v>
      </c>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11"/>
    </row>
    <row r="307" spans="1:66" ht="10.5" customHeight="1" x14ac:dyDescent="0.25">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25">
      <c r="A308" s="82" t="s">
        <v>5032</v>
      </c>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4"/>
      <c r="AR308" s="77" t="s">
        <v>5034</v>
      </c>
      <c r="AS308" s="77"/>
      <c r="AT308" s="77"/>
      <c r="AU308" s="77"/>
      <c r="AV308" s="77"/>
      <c r="AW308" s="77"/>
      <c r="AX308" s="77"/>
      <c r="AY308" s="77"/>
      <c r="AZ308" s="77"/>
      <c r="BA308" s="77" t="s">
        <v>5033</v>
      </c>
      <c r="BB308" s="77"/>
      <c r="BC308" s="77"/>
      <c r="BD308" s="77"/>
      <c r="BE308" s="77"/>
      <c r="BF308" s="77"/>
      <c r="BG308" s="77"/>
      <c r="BH308" s="77"/>
      <c r="BI308" s="77"/>
      <c r="BJ308" s="77"/>
      <c r="BK308" s="77"/>
      <c r="BL308" s="77"/>
      <c r="BM308" s="77"/>
    </row>
    <row r="309" spans="1:66" ht="17.25" customHeight="1" x14ac:dyDescent="0.25">
      <c r="A309" s="139" t="s">
        <v>5069</v>
      </c>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1"/>
      <c r="AR309" s="142" t="s">
        <v>5015</v>
      </c>
      <c r="AS309" s="142"/>
      <c r="AT309" s="142"/>
      <c r="AU309" s="142"/>
      <c r="AV309" s="142"/>
      <c r="AW309" s="142"/>
      <c r="AX309" s="142"/>
      <c r="AY309" s="142"/>
      <c r="AZ309" s="142"/>
      <c r="BA309" s="52" t="s">
        <v>5020</v>
      </c>
      <c r="BB309" s="52"/>
      <c r="BC309" s="52"/>
      <c r="BD309" s="52"/>
      <c r="BE309" s="52"/>
      <c r="BF309" s="52"/>
      <c r="BG309" s="52"/>
      <c r="BH309" s="52"/>
      <c r="BI309" s="52"/>
      <c r="BJ309" s="52"/>
      <c r="BK309" s="52"/>
      <c r="BL309" s="52"/>
      <c r="BM309" s="52"/>
    </row>
    <row r="310" spans="1:66" ht="17.25" customHeight="1" x14ac:dyDescent="0.25">
      <c r="A310" s="139" t="s">
        <v>5070</v>
      </c>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t="s">
        <v>6</v>
      </c>
      <c r="AP310" s="140"/>
      <c r="AQ310" s="141"/>
      <c r="AR310" s="142" t="s">
        <v>5015</v>
      </c>
      <c r="AS310" s="142"/>
      <c r="AT310" s="142"/>
      <c r="AU310" s="142"/>
      <c r="AV310" s="142"/>
      <c r="AW310" s="142"/>
      <c r="AX310" s="142"/>
      <c r="AY310" s="142"/>
      <c r="AZ310" s="142"/>
      <c r="BA310" s="52" t="s">
        <v>5020</v>
      </c>
      <c r="BB310" s="52"/>
      <c r="BC310" s="52"/>
      <c r="BD310" s="52"/>
      <c r="BE310" s="52"/>
      <c r="BF310" s="52"/>
      <c r="BG310" s="52"/>
      <c r="BH310" s="52"/>
      <c r="BI310" s="52"/>
      <c r="BJ310" s="52"/>
      <c r="BK310" s="52"/>
      <c r="BL310" s="52"/>
      <c r="BM310" s="52"/>
    </row>
    <row r="311" spans="1:66" ht="17.25" hidden="1" customHeight="1" x14ac:dyDescent="0.25">
      <c r="A311" s="139" t="s">
        <v>5071</v>
      </c>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t="s">
        <v>6</v>
      </c>
      <c r="AP311" s="140"/>
      <c r="AQ311" s="141"/>
      <c r="AR311" s="142" t="s">
        <v>5015</v>
      </c>
      <c r="AS311" s="142"/>
      <c r="AT311" s="142"/>
      <c r="AU311" s="142"/>
      <c r="AV311" s="142"/>
      <c r="AW311" s="142"/>
      <c r="AX311" s="142"/>
      <c r="AY311" s="142"/>
      <c r="AZ311" s="142"/>
      <c r="BA311" s="52" t="s">
        <v>5020</v>
      </c>
      <c r="BB311" s="52"/>
      <c r="BC311" s="52"/>
      <c r="BD311" s="52"/>
      <c r="BE311" s="52"/>
      <c r="BF311" s="52"/>
      <c r="BG311" s="52"/>
      <c r="BH311" s="52"/>
      <c r="BI311" s="52"/>
      <c r="BJ311" s="52"/>
      <c r="BK311" s="52"/>
      <c r="BL311" s="52"/>
      <c r="BM311" s="52"/>
    </row>
    <row r="312" spans="1:66" ht="17.25" customHeight="1" x14ac:dyDescent="0.25">
      <c r="A312" s="143" t="s">
        <v>5035</v>
      </c>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5"/>
      <c r="AS312" s="145"/>
      <c r="AT312" s="145"/>
      <c r="AU312" s="145"/>
      <c r="AV312" s="145"/>
      <c r="AW312" s="145"/>
      <c r="AX312" s="145"/>
      <c r="AY312" s="145"/>
      <c r="AZ312" s="145"/>
      <c r="BA312" s="145"/>
      <c r="BB312" s="145"/>
      <c r="BC312" s="145"/>
      <c r="BD312" s="145"/>
      <c r="BE312" s="145"/>
      <c r="BF312" s="145"/>
      <c r="BG312" s="145"/>
      <c r="BI312" s="8"/>
    </row>
    <row r="313" spans="1:66" ht="17.25" customHeight="1" x14ac:dyDescent="0.25">
      <c r="A313" s="39" t="s">
        <v>2067</v>
      </c>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90"/>
      <c r="BA313" s="52" t="s">
        <v>5020</v>
      </c>
      <c r="BB313" s="52"/>
      <c r="BC313" s="52"/>
      <c r="BD313" s="52"/>
      <c r="BE313" s="52"/>
      <c r="BF313" s="52"/>
      <c r="BG313" s="52"/>
      <c r="BH313" s="52"/>
      <c r="BI313" s="52"/>
      <c r="BJ313" s="52"/>
      <c r="BK313" s="52"/>
      <c r="BL313" s="52"/>
      <c r="BM313" s="52"/>
    </row>
    <row r="314" spans="1:66" ht="17.25" customHeight="1" x14ac:dyDescent="0.25">
      <c r="A314" s="39" t="s">
        <v>2068</v>
      </c>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c r="AU314" s="89"/>
      <c r="AV314" s="89"/>
      <c r="AW314" s="89"/>
      <c r="AX314" s="89"/>
      <c r="AY314" s="89"/>
      <c r="AZ314" s="90"/>
      <c r="BA314" s="52" t="s">
        <v>5020</v>
      </c>
      <c r="BB314" s="52"/>
      <c r="BC314" s="52"/>
      <c r="BD314" s="52"/>
      <c r="BE314" s="52"/>
      <c r="BF314" s="52"/>
      <c r="BG314" s="52"/>
      <c r="BH314" s="52"/>
      <c r="BI314" s="52"/>
      <c r="BJ314" s="52"/>
      <c r="BK314" s="52"/>
      <c r="BL314" s="52"/>
      <c r="BM314" s="52"/>
    </row>
    <row r="315" spans="1:66" ht="17.25" hidden="1" customHeight="1" x14ac:dyDescent="0.25">
      <c r="A315" s="39" t="s">
        <v>2069</v>
      </c>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90"/>
      <c r="BA315" s="52" t="s">
        <v>5020</v>
      </c>
      <c r="BB315" s="52"/>
      <c r="BC315" s="52"/>
      <c r="BD315" s="52"/>
      <c r="BE315" s="52"/>
      <c r="BF315" s="52"/>
      <c r="BG315" s="52"/>
      <c r="BH315" s="52"/>
      <c r="BI315" s="52"/>
      <c r="BJ315" s="52"/>
      <c r="BK315" s="52"/>
      <c r="BL315" s="52"/>
      <c r="BM315" s="52"/>
    </row>
    <row r="316" spans="1:66" ht="17.25" hidden="1" customHeight="1" x14ac:dyDescent="0.25">
      <c r="A316" s="39" t="s">
        <v>2070</v>
      </c>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90"/>
      <c r="BA316" s="52" t="s">
        <v>5020</v>
      </c>
      <c r="BB316" s="52"/>
      <c r="BC316" s="52"/>
      <c r="BD316" s="52"/>
      <c r="BE316" s="52"/>
      <c r="BF316" s="52"/>
      <c r="BG316" s="52"/>
      <c r="BH316" s="52"/>
      <c r="BI316" s="52"/>
      <c r="BJ316" s="52"/>
      <c r="BK316" s="52"/>
      <c r="BL316" s="52"/>
      <c r="BM316" s="52"/>
    </row>
    <row r="317" spans="1:66" ht="17.25" hidden="1" customHeight="1" x14ac:dyDescent="0.25">
      <c r="A317" s="39" t="s">
        <v>2071</v>
      </c>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90"/>
      <c r="BA317" s="52" t="s">
        <v>5020</v>
      </c>
      <c r="BB317" s="52"/>
      <c r="BC317" s="52"/>
      <c r="BD317" s="52"/>
      <c r="BE317" s="52"/>
      <c r="BF317" s="52"/>
      <c r="BG317" s="52"/>
      <c r="BH317" s="52"/>
      <c r="BI317" s="52"/>
      <c r="BJ317" s="52"/>
      <c r="BK317" s="52"/>
      <c r="BL317" s="52"/>
      <c r="BM317" s="52"/>
    </row>
    <row r="318" spans="1:66" ht="10.5" customHeight="1" x14ac:dyDescent="0.25">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25">
      <c r="A319" s="87" t="s">
        <v>5049</v>
      </c>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row>
    <row r="320" spans="1:66" ht="10.5" customHeight="1" x14ac:dyDescent="0.25">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25">
      <c r="A321" s="77" t="s">
        <v>5037</v>
      </c>
      <c r="B321" s="77"/>
      <c r="C321" s="77"/>
      <c r="D321" s="77"/>
      <c r="E321" s="77"/>
      <c r="F321" s="77"/>
      <c r="G321" s="77"/>
      <c r="H321" s="77"/>
      <c r="I321" s="77"/>
      <c r="J321" s="77"/>
      <c r="K321" s="77"/>
      <c r="L321" s="77"/>
      <c r="M321" s="77"/>
      <c r="N321" s="77"/>
      <c r="O321" s="77"/>
      <c r="P321" s="77"/>
      <c r="Q321" s="77"/>
      <c r="R321" s="77"/>
      <c r="S321" s="77"/>
      <c r="T321" s="77"/>
      <c r="U321" s="77" t="s">
        <v>4990</v>
      </c>
      <c r="V321" s="77"/>
      <c r="W321" s="77"/>
      <c r="X321" s="77"/>
      <c r="Y321" s="77"/>
      <c r="Z321" s="77"/>
      <c r="AA321" s="77"/>
      <c r="AB321" s="77"/>
      <c r="AC321" s="77"/>
      <c r="AD321" s="77"/>
      <c r="AE321" s="77"/>
      <c r="AF321" s="77"/>
      <c r="AG321" s="77"/>
      <c r="AH321" s="77"/>
      <c r="AI321" s="77"/>
      <c r="AJ321" s="77"/>
      <c r="AK321" s="77"/>
      <c r="AL321" s="77"/>
      <c r="AM321" s="77" t="s">
        <v>5030</v>
      </c>
      <c r="AN321" s="77"/>
      <c r="AO321" s="77"/>
      <c r="AP321" s="77"/>
      <c r="AQ321" s="77"/>
      <c r="AR321" s="77"/>
      <c r="AS321" s="77"/>
      <c r="AT321" s="77"/>
      <c r="AU321" s="77"/>
      <c r="AV321" s="77"/>
      <c r="AW321" s="77"/>
      <c r="AX321" s="77"/>
      <c r="AY321" s="77"/>
      <c r="AZ321" s="77"/>
      <c r="BA321" s="77"/>
      <c r="BB321" s="77"/>
      <c r="BC321" s="77" t="s">
        <v>5036</v>
      </c>
      <c r="BD321" s="77"/>
      <c r="BE321" s="77"/>
      <c r="BF321" s="77"/>
      <c r="BG321" s="77"/>
      <c r="BH321" s="77"/>
      <c r="BI321" s="77"/>
      <c r="BJ321" s="77"/>
      <c r="BK321" s="77"/>
      <c r="BL321" s="77"/>
      <c r="BM321" s="77"/>
    </row>
    <row r="322" spans="1:67" ht="18.75" customHeight="1" x14ac:dyDescent="0.2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row>
    <row r="323" spans="1:67" ht="24" customHeight="1" x14ac:dyDescent="0.25">
      <c r="A323" s="55"/>
      <c r="B323" s="56"/>
      <c r="C323" s="56"/>
      <c r="D323" s="56"/>
      <c r="E323" s="56"/>
      <c r="F323" s="56"/>
      <c r="G323" s="56"/>
      <c r="H323" s="56"/>
      <c r="I323" s="56"/>
      <c r="J323" s="56"/>
      <c r="K323" s="56"/>
      <c r="L323" s="56"/>
      <c r="M323" s="56"/>
      <c r="N323" s="56"/>
      <c r="O323" s="56"/>
      <c r="P323" s="56"/>
      <c r="Q323" s="56"/>
      <c r="R323" s="56"/>
      <c r="S323" s="56"/>
      <c r="T323" s="57"/>
      <c r="U323" s="55"/>
      <c r="V323" s="56"/>
      <c r="W323" s="56"/>
      <c r="X323" s="56"/>
      <c r="Y323" s="56"/>
      <c r="Z323" s="56"/>
      <c r="AA323" s="56"/>
      <c r="AB323" s="56"/>
      <c r="AC323" s="56"/>
      <c r="AD323" s="56"/>
      <c r="AE323" s="56"/>
      <c r="AF323" s="56"/>
      <c r="AG323" s="56"/>
      <c r="AH323" s="56"/>
      <c r="AI323" s="56"/>
      <c r="AJ323" s="56"/>
      <c r="AK323" s="56"/>
      <c r="AL323" s="57"/>
      <c r="AM323" s="147"/>
      <c r="AN323" s="148"/>
      <c r="AO323" s="148"/>
      <c r="AP323" s="148"/>
      <c r="AQ323" s="148"/>
      <c r="AR323" s="148"/>
      <c r="AS323" s="148"/>
      <c r="AT323" s="148"/>
      <c r="AU323" s="148"/>
      <c r="AV323" s="148"/>
      <c r="AW323" s="148"/>
      <c r="AX323" s="148"/>
      <c r="AY323" s="148"/>
      <c r="AZ323" s="148"/>
      <c r="BA323" s="148"/>
      <c r="BB323" s="149"/>
      <c r="BC323" s="52"/>
      <c r="BD323" s="52"/>
      <c r="BE323" s="52"/>
      <c r="BF323" s="52"/>
      <c r="BG323" s="52"/>
      <c r="BH323" s="52"/>
      <c r="BI323" s="52"/>
      <c r="BJ323" s="52"/>
      <c r="BK323" s="52"/>
      <c r="BL323" s="52"/>
      <c r="BM323" s="52"/>
    </row>
    <row r="324" spans="1:67" ht="24" customHeight="1" x14ac:dyDescent="0.25">
      <c r="A324" s="55"/>
      <c r="B324" s="56"/>
      <c r="C324" s="56"/>
      <c r="D324" s="56"/>
      <c r="E324" s="56"/>
      <c r="F324" s="56"/>
      <c r="G324" s="56"/>
      <c r="H324" s="56"/>
      <c r="I324" s="56"/>
      <c r="J324" s="56"/>
      <c r="K324" s="56"/>
      <c r="L324" s="56"/>
      <c r="M324" s="56"/>
      <c r="N324" s="56"/>
      <c r="O324" s="56"/>
      <c r="P324" s="56"/>
      <c r="Q324" s="56"/>
      <c r="R324" s="56"/>
      <c r="S324" s="56"/>
      <c r="T324" s="57"/>
      <c r="U324" s="55"/>
      <c r="V324" s="56"/>
      <c r="W324" s="56"/>
      <c r="X324" s="56"/>
      <c r="Y324" s="56"/>
      <c r="Z324" s="56"/>
      <c r="AA324" s="56"/>
      <c r="AB324" s="56"/>
      <c r="AC324" s="56"/>
      <c r="AD324" s="56"/>
      <c r="AE324" s="56"/>
      <c r="AF324" s="56"/>
      <c r="AG324" s="56"/>
      <c r="AH324" s="56"/>
      <c r="AI324" s="56"/>
      <c r="AJ324" s="56"/>
      <c r="AK324" s="56"/>
      <c r="AL324" s="57"/>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row>
    <row r="325" spans="1:67" ht="24" hidden="1" customHeight="1" x14ac:dyDescent="0.25">
      <c r="A325" s="55"/>
      <c r="B325" s="56"/>
      <c r="C325" s="56"/>
      <c r="D325" s="56"/>
      <c r="E325" s="56"/>
      <c r="F325" s="56"/>
      <c r="G325" s="56"/>
      <c r="H325" s="56"/>
      <c r="I325" s="56"/>
      <c r="J325" s="56"/>
      <c r="K325" s="56"/>
      <c r="L325" s="56"/>
      <c r="M325" s="56"/>
      <c r="N325" s="56"/>
      <c r="O325" s="56"/>
      <c r="P325" s="56"/>
      <c r="Q325" s="56"/>
      <c r="R325" s="56"/>
      <c r="S325" s="56"/>
      <c r="T325" s="57"/>
      <c r="U325" s="55"/>
      <c r="V325" s="56"/>
      <c r="W325" s="56"/>
      <c r="X325" s="56"/>
      <c r="Y325" s="56"/>
      <c r="Z325" s="56"/>
      <c r="AA325" s="56"/>
      <c r="AB325" s="56"/>
      <c r="AC325" s="56"/>
      <c r="AD325" s="56"/>
      <c r="AE325" s="56"/>
      <c r="AF325" s="56"/>
      <c r="AG325" s="56"/>
      <c r="AH325" s="56"/>
      <c r="AI325" s="56"/>
      <c r="AJ325" s="56"/>
      <c r="AK325" s="56"/>
      <c r="AL325" s="57"/>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row>
    <row r="326" spans="1:67" ht="7.5" customHeight="1" x14ac:dyDescent="0.25"/>
    <row r="327" spans="1:67" ht="12" customHeight="1" x14ac:dyDescent="0.25">
      <c r="A327" s="150" t="s">
        <v>5077</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row>
    <row r="328" spans="1:67" ht="12" customHeight="1" x14ac:dyDescent="0.2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row>
    <row r="329" spans="1:67" ht="12" customHeight="1" x14ac:dyDescent="0.2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row>
    <row r="330" spans="1:67" ht="12" customHeight="1" x14ac:dyDescent="0.2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row>
    <row r="331" spans="1:67" ht="12" customHeight="1" x14ac:dyDescent="0.2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row>
    <row r="332" spans="1:67" ht="12" customHeight="1" x14ac:dyDescent="0.2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c r="AG332" s="150"/>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row>
    <row r="333" spans="1:67" ht="12" customHeight="1" x14ac:dyDescent="0.2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row>
    <row r="334" spans="1:67" ht="12" customHeight="1" x14ac:dyDescent="0.25">
      <c r="A334" s="2"/>
    </row>
    <row r="335" spans="1:67" ht="18.75" customHeight="1" x14ac:dyDescent="0.25">
      <c r="A335" s="3" t="s">
        <v>12</v>
      </c>
      <c r="D335" s="51"/>
      <c r="E335" s="51"/>
      <c r="F335" s="51"/>
      <c r="G335" s="51"/>
      <c r="H335" s="51"/>
      <c r="I335" s="51"/>
      <c r="J335" s="51"/>
      <c r="K335" s="51"/>
      <c r="L335" s="51"/>
      <c r="M335" s="51"/>
      <c r="N335" s="51"/>
      <c r="O335" s="51"/>
      <c r="P335" s="51"/>
      <c r="Q335" s="51"/>
      <c r="R335" s="51"/>
      <c r="S335" s="51"/>
      <c r="T335" s="51"/>
      <c r="U335" s="51"/>
      <c r="BO335" s="37"/>
    </row>
    <row r="336" spans="1:67" ht="18.75" customHeight="1" x14ac:dyDescent="0.25">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25">
      <c r="U337" s="85" t="s">
        <v>5068</v>
      </c>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row>
    <row r="338" spans="1:67" ht="18.75" customHeight="1" x14ac:dyDescent="0.25">
      <c r="L338" s="146" t="s">
        <v>2094</v>
      </c>
      <c r="M338" s="146"/>
      <c r="N338" s="146"/>
      <c r="O338" s="146"/>
      <c r="P338" s="146"/>
      <c r="Q338" s="146"/>
      <c r="R338" s="146"/>
      <c r="S338" s="146"/>
      <c r="T338" s="14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row>
    <row r="339" spans="1:67" ht="18.75" customHeight="1" x14ac:dyDescent="0.25">
      <c r="L339" s="159" t="str">
        <f>IF(BA8=0,"",BA8)</f>
        <v/>
      </c>
      <c r="M339" s="159"/>
      <c r="N339" s="159"/>
      <c r="O339" s="159"/>
      <c r="P339" s="159"/>
      <c r="Q339" s="159"/>
      <c r="R339" s="159"/>
      <c r="S339" s="159"/>
      <c r="T339" s="159"/>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25">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25">
      <c r="A341" s="158"/>
      <c r="B341" s="158"/>
      <c r="C341" s="158"/>
      <c r="D341" s="158"/>
      <c r="E341" s="158"/>
      <c r="F341" s="158"/>
      <c r="G341" s="158"/>
      <c r="H341" s="158"/>
      <c r="I341" s="158"/>
      <c r="BN341" t="s">
        <v>4124</v>
      </c>
      <c r="BO341" s="11" t="s">
        <v>5010</v>
      </c>
    </row>
    <row r="342" spans="1:67" ht="18.75" customHeight="1" x14ac:dyDescent="0.25">
      <c r="BN342" t="s">
        <v>5073</v>
      </c>
      <c r="BO342" s="11" t="s">
        <v>5011</v>
      </c>
    </row>
    <row r="343" spans="1:67" ht="18.75" customHeight="1" x14ac:dyDescent="0.25">
      <c r="BN343" t="s">
        <v>4121</v>
      </c>
      <c r="BO343" s="11" t="s">
        <v>5014</v>
      </c>
    </row>
    <row r="344" spans="1:67" ht="18.75" customHeight="1" x14ac:dyDescent="0.25">
      <c r="BN344" t="s">
        <v>5074</v>
      </c>
    </row>
    <row r="345" spans="1:67" ht="18.75" customHeight="1" x14ac:dyDescent="0.25">
      <c r="BN345" t="s">
        <v>5075</v>
      </c>
    </row>
    <row r="346" spans="1:67" ht="18.75" customHeight="1" x14ac:dyDescent="0.25">
      <c r="BN346" t="s">
        <v>4122</v>
      </c>
    </row>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sheetData>
  <mergeCells count="1218">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5"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5" xr:uid="{00000000-0002-0000-0000-000008000000}">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xr:uid="{00000000-0002-0000-0000-000009000000}"/>
    <dataValidation allowBlank="1" showInputMessage="1" prompt="INGRESE el NOMBRE u OBJETO del programa formativo." sqref="A54:Q60 A65:Q75"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xr:uid="{00000000-0002-0000-0000-000015000000}">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19000000}">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1A000000}">
      <formula1>$BO$340:$BO$343</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horizontalDpi="300" verticalDpi="300" r:id="rId1"/>
  <headerFooter>
    <oddFooter xml:space="preserve">&amp;L&amp;"-,Negrita Cursiva"&amp;9Página &amp;P de &amp;N&amp;R&amp;"Arial Narrow,Negrita"&amp;9Oficina de Gestión de Talento Humano - OGTH
</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B000000}">
          <x14:formula1>
            <xm:f>Listas!$AG$3:$AG$5</xm:f>
          </x14:formula1>
          <xm:sqref>R25:BG25</xm:sqref>
        </x14:dataValidation>
        <x14:dataValidation type="list" allowBlank="1" showInputMessage="1" showErrorMessage="1" xr:uid="{00000000-0002-0000-0000-00001C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D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E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F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20000000}">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21000000}">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r:uid="{00000000-0002-0000-0000-000022000000}">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r:uid="{00000000-0002-0000-0000-000023000000}">
          <x14:formula1>
            <xm:f>Listas!$Q$2:$Q$6</xm:f>
          </x14:formula1>
          <xm:sqref>BA46:BG49</xm:sqref>
        </x14:dataValidation>
        <x14:dataValidation type="list" allowBlank="1" showInputMessage="1" showErrorMessage="1" xr:uid="{00000000-0002-0000-0000-000024000000}">
          <x14:formula1>
            <xm:f>Listas!$Z$2:$Z$4</xm:f>
          </x14:formula1>
          <xm:sqref>AV39:AV41 AR309:AZ311</xm:sqref>
        </x14:dataValidation>
        <x14:dataValidation type="list" allowBlank="1" showInputMessage="1" showErrorMessage="1" xr:uid="{00000000-0002-0000-0000-000025000000}">
          <x14:formula1>
            <xm:f>Listas!$Z$2:$Z$5</xm:f>
          </x14:formula1>
          <xm:sqref>A39:L41</xm:sqref>
        </x14:dataValidation>
        <x14:dataValidation type="list" allowBlank="1" showInputMessage="1" prompt="INGRESE la ESPECIALIDAD u OBJETO del programa formativo." xr:uid="{00000000-0002-0000-0000-000026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7000000}">
          <x14:formula1>
            <xm:f>Listas!$M$518:$M$542</xm:f>
          </x14:formula1>
          <xm:sqref>A20:F20</xm:sqref>
        </x14:dataValidation>
        <x14:dataValidation type="list" allowBlank="1" showInputMessage="1" showErrorMessage="1" error="Por favor, SELECCIONE una de las opciones brindadas." xr:uid="{00000000-0002-0000-0000-000028000000}">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45798</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60" t="s">
        <v>4107</v>
      </c>
      <c r="H23" s="160"/>
      <c r="I23" s="160"/>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60" t="s">
        <v>2075</v>
      </c>
      <c r="B1" s="160"/>
      <c r="C1" s="160"/>
      <c r="L1" s="160" t="s">
        <v>2076</v>
      </c>
      <c r="M1" s="160"/>
      <c r="N1" s="160"/>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FICHA_DE_POSTULANTE!AM83</f>
        <v>43171</v>
      </c>
      <c r="C3" s="12">
        <f>FICHA_DE_POSTULANTE!AS83+1</f>
        <v>43354</v>
      </c>
      <c r="D3" t="e">
        <f ca="1">SUMARF(B3:C3,6)</f>
        <v>#NAME?</v>
      </c>
      <c r="L3">
        <v>1</v>
      </c>
      <c r="M3" s="12">
        <f>FICHA_DE_POSTULANTE!AM199</f>
        <v>43556</v>
      </c>
      <c r="N3" s="12">
        <f>FICHA_DE_POSTULANTE!AS199</f>
        <v>43646</v>
      </c>
    </row>
    <row r="4" spans="1:14" x14ac:dyDescent="0.25">
      <c r="A4">
        <v>2</v>
      </c>
      <c r="B4" s="12">
        <f>FICHA_DE_POSTULANTE!AM88</f>
        <v>43355</v>
      </c>
      <c r="C4" s="12">
        <f>FICHA_DE_POSTULANTE!AS88</f>
        <v>43555</v>
      </c>
      <c r="D4" t="e">
        <f t="shared" ref="D4:D34" ca="1" si="0">SUMARF(B4:C4,6)</f>
        <v>#NAME?</v>
      </c>
      <c r="L4">
        <v>2</v>
      </c>
      <c r="M4" s="12">
        <f>FICHA_DE_POSTULANTE!AM204</f>
        <v>43647</v>
      </c>
      <c r="N4" s="12">
        <f>FICHA_DE_POSTULANTE!AS204</f>
        <v>43738</v>
      </c>
    </row>
    <row r="5" spans="1:14" x14ac:dyDescent="0.25">
      <c r="A5">
        <v>3</v>
      </c>
      <c r="B5" s="12">
        <f>FICHA_DE_POSTULANTE!AM93</f>
        <v>43556</v>
      </c>
      <c r="C5" s="12">
        <f>FICHA_DE_POSTULANTE!AS93</f>
        <v>43646</v>
      </c>
      <c r="D5" t="e">
        <f t="shared" ca="1" si="0"/>
        <v>#NAME?</v>
      </c>
      <c r="L5">
        <v>3</v>
      </c>
      <c r="M5" s="12">
        <f>FICHA_DE_POSTULANTE!AM209</f>
        <v>44062</v>
      </c>
      <c r="N5" s="12">
        <f>FICHA_DE_POSTULANTE!AS209</f>
        <v>44122</v>
      </c>
    </row>
    <row r="6" spans="1:14" x14ac:dyDescent="0.25">
      <c r="A6">
        <v>4</v>
      </c>
      <c r="B6" s="12">
        <f>FICHA_DE_POSTULANTE!AM99</f>
        <v>43647</v>
      </c>
      <c r="C6" s="12">
        <f>FICHA_DE_POSTULANTE!AS99</f>
        <v>43738</v>
      </c>
      <c r="D6" t="e">
        <f t="shared" ca="1" si="0"/>
        <v>#NAME?</v>
      </c>
      <c r="L6">
        <v>4</v>
      </c>
      <c r="M6" s="12">
        <f>FICHA_DE_POSTULANTE!AM214</f>
        <v>44256</v>
      </c>
      <c r="N6" s="12">
        <f>FICHA_DE_POSTULANTE!AS214</f>
        <v>44469</v>
      </c>
    </row>
    <row r="7" spans="1:14" x14ac:dyDescent="0.25">
      <c r="A7">
        <v>5</v>
      </c>
      <c r="B7" s="12">
        <f>FICHA_DE_POSTULANTE!AM104</f>
        <v>43739</v>
      </c>
      <c r="C7" s="12">
        <f>FICHA_DE_POSTULANTE!AS104</f>
        <v>43910</v>
      </c>
      <c r="D7" t="e">
        <f t="shared" ca="1" si="0"/>
        <v>#NAME?</v>
      </c>
      <c r="L7">
        <v>5</v>
      </c>
      <c r="M7" s="12">
        <f>FICHA_DE_POSTULANTE!AM219</f>
        <v>44470</v>
      </c>
      <c r="N7" s="12">
        <f>FICHA_DE_POSTULANTE!AS219</f>
        <v>44925</v>
      </c>
    </row>
    <row r="8" spans="1:14" x14ac:dyDescent="0.25">
      <c r="A8">
        <v>6</v>
      </c>
      <c r="B8" s="12">
        <f>FICHA_DE_POSTULANTE!AM109</f>
        <v>43913</v>
      </c>
      <c r="C8" s="12">
        <f>FICHA_DE_POSTULANTE!AS109</f>
        <v>44058</v>
      </c>
      <c r="D8" t="e">
        <f t="shared" ca="1" si="0"/>
        <v>#NAME?</v>
      </c>
      <c r="L8">
        <v>6</v>
      </c>
      <c r="M8" s="12">
        <f>FICHA_DE_POSTULANTE!AM225</f>
        <v>0</v>
      </c>
      <c r="N8" s="12">
        <f>FICHA_DE_POSTULANTE!AS225</f>
        <v>0</v>
      </c>
    </row>
    <row r="9" spans="1:14" x14ac:dyDescent="0.25">
      <c r="A9">
        <v>7</v>
      </c>
      <c r="B9" s="12">
        <f>FICHA_DE_POSTULANTE!AM114</f>
        <v>44062</v>
      </c>
      <c r="C9" s="12">
        <f>FICHA_DE_POSTULANTE!AS114</f>
        <v>44122</v>
      </c>
      <c r="D9" t="e">
        <f t="shared" ca="1" si="0"/>
        <v>#NAME?</v>
      </c>
      <c r="L9">
        <v>7</v>
      </c>
      <c r="M9" s="12">
        <f>FICHA_DE_POSTULANTE!AM230</f>
        <v>0</v>
      </c>
      <c r="N9" s="12">
        <f>FICHA_DE_POSTULANTE!AS230</f>
        <v>0</v>
      </c>
    </row>
    <row r="10" spans="1:14" x14ac:dyDescent="0.25">
      <c r="A10">
        <v>8</v>
      </c>
      <c r="B10" s="12">
        <f>FICHA_DE_POSTULANTE!AM119</f>
        <v>0</v>
      </c>
      <c r="C10" s="12">
        <f>FICHA_DE_POSTULANTE!AS119</f>
        <v>0</v>
      </c>
      <c r="D10" t="e">
        <f t="shared" ca="1" si="0"/>
        <v>#NAME?</v>
      </c>
      <c r="L10">
        <v>8</v>
      </c>
      <c r="M10" s="12">
        <f>FICHA_DE_POSTULANTE!AM235</f>
        <v>0</v>
      </c>
      <c r="N10" s="12">
        <f>FICHA_DE_POSTULANTE!AS235</f>
        <v>0</v>
      </c>
    </row>
    <row r="11" spans="1:14" x14ac:dyDescent="0.25">
      <c r="A11">
        <v>9</v>
      </c>
      <c r="B11" s="12">
        <f>FICHA_DE_POSTULANTE!AM124</f>
        <v>0</v>
      </c>
      <c r="C11" s="12">
        <f>FICHA_DE_POSTULANTE!AS124</f>
        <v>0</v>
      </c>
      <c r="D11" t="e">
        <f t="shared" ca="1" si="0"/>
        <v>#NAME?</v>
      </c>
      <c r="L11">
        <v>9</v>
      </c>
      <c r="M11" s="12">
        <f>FICHA_DE_POSTULANTE!AM240</f>
        <v>0</v>
      </c>
      <c r="N11" s="12">
        <f>FICHA_DE_POSTULANTE!AS240</f>
        <v>0</v>
      </c>
    </row>
    <row r="12" spans="1:14" x14ac:dyDescent="0.25">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60" t="s">
        <v>2085</v>
      </c>
      <c r="B35" s="160"/>
      <c r="C35" s="160"/>
      <c r="D35" t="e">
        <f ca="1">SUM($D$3:$D$34)</f>
        <v>#NAME?</v>
      </c>
    </row>
    <row r="36" spans="1:14" x14ac:dyDescent="0.25">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USUARIO</cp:lastModifiedBy>
  <cp:lastPrinted>2025-05-21T19:32:13Z</cp:lastPrinted>
  <dcterms:created xsi:type="dcterms:W3CDTF">2017-09-15T22:04:14Z</dcterms:created>
  <dcterms:modified xsi:type="dcterms:W3CDTF">2025-05-21T19:32:18Z</dcterms:modified>
</cp:coreProperties>
</file>