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LBERT\Superv Tomilla\"/>
    </mc:Choice>
  </mc:AlternateContent>
  <xr:revisionPtr revIDLastSave="0" documentId="8_{A93DB962-456D-40DB-9BC2-3CF4364CB6E5}" xr6:coauthVersionLast="47" xr6:coauthVersionMax="47" xr10:uidLastSave="{00000000-0000-0000-0000-000000000000}"/>
  <bookViews>
    <workbookView xWindow="-108" yWindow="-108" windowWidth="23256" windowHeight="12720" xr2:uid="{7DF64675-BAEC-4FBC-B479-7F097DA4D2F3}"/>
  </bookViews>
  <sheets>
    <sheet name="SUPERVISION" sheetId="3" r:id="rId1"/>
  </sheets>
  <definedNames>
    <definedName name="_xlnm.Print_Titles" localSheetId="0">SUPERVISION!$1:$7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" l="1"/>
  <c r="L49" i="3" s="1"/>
  <c r="L50" i="3" s="1"/>
  <c r="L51" i="3" l="1"/>
  <c r="L52" i="3" s="1"/>
</calcChain>
</file>

<file path=xl/sharedStrings.xml><?xml version="1.0" encoding="utf-8"?>
<sst xmlns="http://schemas.openxmlformats.org/spreadsheetml/2006/main" count="141" uniqueCount="91">
  <si>
    <t>Proyecto</t>
  </si>
  <si>
    <t>Cliente</t>
  </si>
  <si>
    <t>MUNICIPALIDAD DISTRITAL DE CAYMA</t>
  </si>
  <si>
    <t>Ubicación</t>
  </si>
  <si>
    <t>CAYMA - AREQUIPA - AREQUIPA</t>
  </si>
  <si>
    <t>Costo a :</t>
  </si>
  <si>
    <t/>
  </si>
  <si>
    <t>COSTO DIRECTO</t>
  </si>
  <si>
    <t xml:space="preserve">  Código</t>
  </si>
  <si>
    <t>Descripción Insumo</t>
  </si>
  <si>
    <t>Und</t>
  </si>
  <si>
    <t>NºPers</t>
  </si>
  <si>
    <t>Tiempo</t>
  </si>
  <si>
    <t>% Part.</t>
  </si>
  <si>
    <t>Cantidad</t>
  </si>
  <si>
    <t>Precio</t>
  </si>
  <si>
    <t>Parcial</t>
  </si>
  <si>
    <t>PERSONAL PROFESIONAL Y TECNICO</t>
  </si>
  <si>
    <t>MES</t>
  </si>
  <si>
    <t>EQUIPO DE SEGURIDAD</t>
  </si>
  <si>
    <t xml:space="preserve">  30 08462</t>
  </si>
  <si>
    <t>UND</t>
  </si>
  <si>
    <t xml:space="preserve"> </t>
  </si>
  <si>
    <t>CASCOS DE SEGURIDAD PARA PERSONAL TECNICO</t>
  </si>
  <si>
    <t xml:space="preserve">  30 07294</t>
  </si>
  <si>
    <t>CHALECO REFLECTIVO P/PERSONAL TECNICO</t>
  </si>
  <si>
    <t xml:space="preserve">  30 08032</t>
  </si>
  <si>
    <t xml:space="preserve">  37 08463</t>
  </si>
  <si>
    <t>PAR</t>
  </si>
  <si>
    <t>ZAPATOS DE SEGURIDAD CON PUNTA DE ACERO PARA PERSONAL TECNICO</t>
  </si>
  <si>
    <t xml:space="preserve">  30 08464</t>
  </si>
  <si>
    <t>LENTES OCUROS DE PROTECCION VISUAL</t>
  </si>
  <si>
    <t xml:space="preserve">  47 08466</t>
  </si>
  <si>
    <t>SEGUROS SCTR</t>
  </si>
  <si>
    <t>EQUIPAMIENTO Y MOVILIZACION DE PERSONAL TECNICO</t>
  </si>
  <si>
    <t xml:space="preserve">  49 08506</t>
  </si>
  <si>
    <t>ALQUILER DE EQUIPAMIENTO TOPOGRAFICO</t>
  </si>
  <si>
    <t xml:space="preserve">  53 06209</t>
  </si>
  <si>
    <t>PETROLEO DIESEL</t>
  </si>
  <si>
    <t xml:space="preserve">  47 08356</t>
  </si>
  <si>
    <t>OPERADOR DE CAMIONETA</t>
  </si>
  <si>
    <t xml:space="preserve">  30 07165</t>
  </si>
  <si>
    <t>GLB</t>
  </si>
  <si>
    <t>PRUEBAS Y ENSAYOS DE SUELOS PARA PAVIMENTO</t>
  </si>
  <si>
    <t xml:space="preserve">  39 08470</t>
  </si>
  <si>
    <t>ALQUILER DE OFICINA TECNICA</t>
  </si>
  <si>
    <t xml:space="preserve">  39 08472</t>
  </si>
  <si>
    <t>PAGO DE SERVICIO DE LUZ</t>
  </si>
  <si>
    <t xml:space="preserve">  39 08473</t>
  </si>
  <si>
    <t>PAGO DE SERVICIO DE INTERNET</t>
  </si>
  <si>
    <t xml:space="preserve">  13 04263</t>
  </si>
  <si>
    <t>ESCRITORIO DE MADERA 3 CAJONES</t>
  </si>
  <si>
    <t xml:space="preserve">  30 07269</t>
  </si>
  <si>
    <t>IMPRESORA MULTIFUNCIONAL</t>
  </si>
  <si>
    <t>SUB-TOTAL</t>
  </si>
  <si>
    <t>SUPERVISION</t>
  </si>
  <si>
    <t xml:space="preserve">  47 07950</t>
  </si>
  <si>
    <t xml:space="preserve">  47 08477</t>
  </si>
  <si>
    <t>ING. ASISTENTE DE SUPERVISION</t>
  </si>
  <si>
    <t xml:space="preserve">  47 07214</t>
  </si>
  <si>
    <t>TOPOGRAFO</t>
  </si>
  <si>
    <t>OFICINA ADMINISTRATIVA PARA SUPERVISION</t>
  </si>
  <si>
    <t xml:space="preserve">  39 07901</t>
  </si>
  <si>
    <t>PAGO ESTIMADO DEL SERVICIO DE AGUA PARA LA CONSTRUCCION</t>
  </si>
  <si>
    <t xml:space="preserve">  39 07637</t>
  </si>
  <si>
    <t>UTILES DE ESCRITORIO VARIOS</t>
  </si>
  <si>
    <t xml:space="preserve">  32 07952</t>
  </si>
  <si>
    <t>CAMIONETA PARA SUPERVISION</t>
  </si>
  <si>
    <t xml:space="preserve">  05 08454</t>
  </si>
  <si>
    <t>PRUEBAS DE CONTROL PARA BASE</t>
  </si>
  <si>
    <t xml:space="preserve">  39 08455</t>
  </si>
  <si>
    <t>PRUEBAS ASFALTICAS</t>
  </si>
  <si>
    <t xml:space="preserve">  39 06149</t>
  </si>
  <si>
    <t>PRUEBAS DE CALIDAD DEL CONCRETO</t>
  </si>
  <si>
    <t xml:space="preserve">  30 07164</t>
  </si>
  <si>
    <t>PRUEBAS Y ENSAYOS DE AGREGADOS PARA BASE GRANULAR</t>
  </si>
  <si>
    <t>OTROS</t>
  </si>
  <si>
    <t>UTILIDAD (8.00%)</t>
  </si>
  <si>
    <t>IGV (18.00%)</t>
  </si>
  <si>
    <t>TOTAL GASTOS DE SUPERVISION</t>
  </si>
  <si>
    <t>SUPERVISION DE OBRA</t>
  </si>
  <si>
    <t>Enero - 2025</t>
  </si>
  <si>
    <t>ESPECIALISTA AMBIENTAL</t>
  </si>
  <si>
    <t>ESPECIALISTA DE SEGURIDAD EN SALUD Y SALUD EN EL TRABAJO</t>
  </si>
  <si>
    <t xml:space="preserve">  47 10327</t>
  </si>
  <si>
    <t xml:space="preserve">  47 10328</t>
  </si>
  <si>
    <t>GLN</t>
  </si>
  <si>
    <t xml:space="preserve">"MEJORAMIENTO DE LA TRANSITABILIDAD PEATONAL Y VEHICULAR EN EL PUEBLO JOVEN LA TOMILLA, DISTRITO DE CAYMA - AREQUIPA - </t>
  </si>
  <si>
    <t>AREQUIPA” X ETAPA - FRENTE 2</t>
  </si>
  <si>
    <t>Desagregado de Gastos de Supervision</t>
  </si>
  <si>
    <t>CAMISA COORPORATIVA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</si>
</sst>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8"/>
      <color theme="1"/>
      <name val="Times New Roman"/>
      <family val="1"/>
    </font>
    <font>
      <b/>
      <i/>
      <sz val="18"/>
      <color theme="1"/>
      <name val="Times New Roman"/>
      <family val="1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quotePrefix="1" applyNumberFormat="1" applyFont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9" fontId="2" fillId="0" borderId="0" xfId="1" applyFont="1" applyBorder="1" applyAlignment="1">
      <alignment vertical="center"/>
    </xf>
    <xf numFmtId="9" fontId="7" fillId="0" borderId="0" xfId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</cellXfs>
  <cellStyles count="2">
    <cellStyle name="Normal" xfId="0" builtinId="0"/>
    <cellStyle name="Porcentaje 2" xfId="1" xr:uid="{44EE1733-5DC0-439D-AEA5-C9DA3712C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9B33-2C23-48B8-960E-EFFB5323E7D9}">
  <sheetPr>
    <pageSetUpPr fitToPage="1"/>
  </sheetPr>
  <dimension ref="A1:L52"/>
  <sheetViews>
    <sheetView showGridLines="0" tabSelected="1" zoomScale="90" zoomScaleNormal="90" workbookViewId="0">
      <selection activeCell="N56" sqref="N56"/>
    </sheetView>
  </sheetViews>
  <sheetFormatPr baseColWidth="10" defaultColWidth="11.44140625" defaultRowHeight="10.199999999999999" x14ac:dyDescent="0.3"/>
  <cols>
    <col min="1" max="1" width="3.44140625" style="1" customWidth="1"/>
    <col min="2" max="2" width="2.77734375" style="1" customWidth="1"/>
    <col min="3" max="3" width="7.88671875" style="1" customWidth="1"/>
    <col min="4" max="4" width="2.6640625" style="1" customWidth="1"/>
    <col min="5" max="5" width="40.77734375" style="1" customWidth="1"/>
    <col min="6" max="6" width="4.77734375" style="1" customWidth="1"/>
    <col min="7" max="8" width="6.21875" style="1" customWidth="1"/>
    <col min="9" max="9" width="7.77734375" style="1" customWidth="1"/>
    <col min="10" max="11" width="9" style="1" customWidth="1"/>
    <col min="12" max="12" width="14.44140625" style="1" customWidth="1"/>
    <col min="13" max="16384" width="11.44140625" style="1"/>
  </cols>
  <sheetData>
    <row r="1" spans="1:12" ht="10.8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2.1" customHeight="1" x14ac:dyDescent="0.3">
      <c r="A2" s="7" t="s">
        <v>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0.8" x14ac:dyDescent="0.3">
      <c r="A3" s="2" t="s">
        <v>0</v>
      </c>
      <c r="D3" s="8" t="s">
        <v>87</v>
      </c>
    </row>
    <row r="4" spans="1:12" x14ac:dyDescent="0.3">
      <c r="D4" s="8" t="s">
        <v>88</v>
      </c>
    </row>
    <row r="5" spans="1:12" ht="10.8" x14ac:dyDescent="0.3">
      <c r="A5" s="2" t="s">
        <v>1</v>
      </c>
      <c r="D5" s="8" t="s">
        <v>2</v>
      </c>
    </row>
    <row r="6" spans="1:12" ht="13.2" x14ac:dyDescent="0.3">
      <c r="A6" s="2" t="s">
        <v>3</v>
      </c>
      <c r="D6" s="8" t="s">
        <v>4</v>
      </c>
      <c r="K6" s="3" t="s">
        <v>5</v>
      </c>
      <c r="L6" s="27" t="s">
        <v>81</v>
      </c>
    </row>
    <row r="7" spans="1:12" ht="5.25" customHeight="1" thickBo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3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3.75" customHeight="1" x14ac:dyDescent="0.3"/>
    <row r="10" spans="1:12" ht="5.0999999999999996" customHeight="1" x14ac:dyDescent="0.3"/>
    <row r="11" spans="1:12" ht="11.4" x14ac:dyDescent="0.3">
      <c r="B11" s="11" t="s">
        <v>7</v>
      </c>
      <c r="K11" s="12" t="s">
        <v>6</v>
      </c>
      <c r="L11" s="11"/>
    </row>
    <row r="12" spans="1:12" ht="6" customHeight="1" x14ac:dyDescent="0.3"/>
    <row r="13" spans="1:12" ht="11.4" x14ac:dyDescent="0.3">
      <c r="B13" s="11" t="s">
        <v>55</v>
      </c>
      <c r="K13" s="12"/>
      <c r="L13" s="11"/>
    </row>
    <row r="14" spans="1:12" ht="5.0999999999999996" customHeight="1" x14ac:dyDescent="0.3"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0.8" x14ac:dyDescent="0.3">
      <c r="C15" s="13" t="s">
        <v>8</v>
      </c>
      <c r="D15" s="13" t="s">
        <v>9</v>
      </c>
      <c r="E15" s="14"/>
      <c r="F15" s="15" t="s">
        <v>10</v>
      </c>
      <c r="G15" s="16" t="s">
        <v>11</v>
      </c>
      <c r="H15" s="16" t="s">
        <v>12</v>
      </c>
      <c r="I15" s="16" t="s">
        <v>13</v>
      </c>
      <c r="J15" s="16" t="s">
        <v>14</v>
      </c>
      <c r="K15" s="16" t="s">
        <v>15</v>
      </c>
      <c r="L15" s="16" t="s">
        <v>16</v>
      </c>
    </row>
    <row r="16" spans="1:12" x14ac:dyDescent="0.3">
      <c r="D16" s="17" t="s">
        <v>17</v>
      </c>
    </row>
    <row r="17" spans="3:10" x14ac:dyDescent="0.3">
      <c r="C17" s="1" t="s">
        <v>56</v>
      </c>
      <c r="E17" s="1" t="s">
        <v>80</v>
      </c>
      <c r="F17" s="18" t="s">
        <v>18</v>
      </c>
      <c r="G17" s="1">
        <v>1</v>
      </c>
      <c r="H17" s="1">
        <v>4</v>
      </c>
      <c r="I17" s="19">
        <v>1</v>
      </c>
      <c r="J17" s="1">
        <v>4</v>
      </c>
    </row>
    <row r="18" spans="3:10" x14ac:dyDescent="0.3">
      <c r="C18" s="1" t="s">
        <v>57</v>
      </c>
      <c r="E18" s="1" t="s">
        <v>58</v>
      </c>
      <c r="F18" s="18" t="s">
        <v>18</v>
      </c>
      <c r="G18" s="1">
        <v>1</v>
      </c>
      <c r="H18" s="1">
        <v>4</v>
      </c>
      <c r="I18" s="19">
        <v>1</v>
      </c>
      <c r="J18" s="1">
        <v>4</v>
      </c>
    </row>
    <row r="19" spans="3:10" x14ac:dyDescent="0.3">
      <c r="C19" s="1" t="s">
        <v>84</v>
      </c>
      <c r="E19" s="1" t="s">
        <v>82</v>
      </c>
      <c r="F19" s="18" t="s">
        <v>18</v>
      </c>
      <c r="G19" s="1">
        <v>1</v>
      </c>
      <c r="H19" s="1">
        <v>4</v>
      </c>
      <c r="I19" s="19">
        <v>1</v>
      </c>
      <c r="J19" s="1">
        <v>4</v>
      </c>
    </row>
    <row r="20" spans="3:10" x14ac:dyDescent="0.3">
      <c r="C20" s="1" t="s">
        <v>85</v>
      </c>
      <c r="E20" s="1" t="s">
        <v>83</v>
      </c>
      <c r="F20" s="18" t="s">
        <v>18</v>
      </c>
      <c r="G20" s="1">
        <v>1</v>
      </c>
      <c r="H20" s="1">
        <v>4</v>
      </c>
      <c r="I20" s="19">
        <v>1</v>
      </c>
      <c r="J20" s="1">
        <v>4</v>
      </c>
    </row>
    <row r="21" spans="3:10" x14ac:dyDescent="0.3">
      <c r="C21" s="1" t="s">
        <v>59</v>
      </c>
      <c r="E21" s="1" t="s">
        <v>60</v>
      </c>
      <c r="F21" s="18" t="s">
        <v>18</v>
      </c>
      <c r="G21" s="1">
        <v>1</v>
      </c>
      <c r="H21" s="1">
        <v>4</v>
      </c>
      <c r="I21" s="19">
        <v>1</v>
      </c>
      <c r="J21" s="1">
        <v>4</v>
      </c>
    </row>
    <row r="22" spans="3:10" x14ac:dyDescent="0.3">
      <c r="D22" s="17" t="s">
        <v>61</v>
      </c>
    </row>
    <row r="23" spans="3:10" x14ac:dyDescent="0.3">
      <c r="C23" s="1" t="s">
        <v>44</v>
      </c>
      <c r="E23" s="1" t="s">
        <v>45</v>
      </c>
      <c r="F23" s="18" t="s">
        <v>18</v>
      </c>
      <c r="G23" s="1">
        <v>1</v>
      </c>
      <c r="H23" s="1">
        <v>4</v>
      </c>
      <c r="I23" s="19">
        <v>1</v>
      </c>
      <c r="J23" s="1">
        <v>4</v>
      </c>
    </row>
    <row r="24" spans="3:10" x14ac:dyDescent="0.3">
      <c r="C24" s="1" t="s">
        <v>62</v>
      </c>
      <c r="E24" s="1" t="s">
        <v>63</v>
      </c>
      <c r="F24" s="18" t="s">
        <v>18</v>
      </c>
      <c r="G24" s="1">
        <v>1</v>
      </c>
      <c r="H24" s="1">
        <v>4</v>
      </c>
      <c r="I24" s="19">
        <v>1</v>
      </c>
      <c r="J24" s="1">
        <v>4</v>
      </c>
    </row>
    <row r="25" spans="3:10" x14ac:dyDescent="0.3">
      <c r="C25" s="1" t="s">
        <v>46</v>
      </c>
      <c r="E25" s="1" t="s">
        <v>47</v>
      </c>
      <c r="F25" s="18" t="s">
        <v>18</v>
      </c>
      <c r="G25" s="1">
        <v>1</v>
      </c>
      <c r="H25" s="1">
        <v>4</v>
      </c>
      <c r="I25" s="19">
        <v>1</v>
      </c>
      <c r="J25" s="1">
        <v>4</v>
      </c>
    </row>
    <row r="26" spans="3:10" x14ac:dyDescent="0.3">
      <c r="C26" s="1" t="s">
        <v>48</v>
      </c>
      <c r="E26" s="1" t="s">
        <v>49</v>
      </c>
      <c r="F26" s="18" t="s">
        <v>18</v>
      </c>
      <c r="G26" s="1">
        <v>1</v>
      </c>
      <c r="H26" s="1">
        <v>4</v>
      </c>
      <c r="I26" s="19">
        <v>1</v>
      </c>
      <c r="J26" s="1">
        <v>4</v>
      </c>
    </row>
    <row r="27" spans="3:10" x14ac:dyDescent="0.3">
      <c r="C27" s="1" t="s">
        <v>52</v>
      </c>
      <c r="E27" s="1" t="s">
        <v>53</v>
      </c>
      <c r="F27" s="18" t="s">
        <v>21</v>
      </c>
      <c r="G27" s="1" t="s">
        <v>22</v>
      </c>
      <c r="H27" s="1" t="s">
        <v>22</v>
      </c>
      <c r="J27" s="1">
        <v>1</v>
      </c>
    </row>
    <row r="28" spans="3:10" x14ac:dyDescent="0.3">
      <c r="C28" s="1" t="s">
        <v>50</v>
      </c>
      <c r="E28" s="1" t="s">
        <v>51</v>
      </c>
      <c r="F28" s="18" t="s">
        <v>21</v>
      </c>
      <c r="G28" s="1" t="s">
        <v>22</v>
      </c>
      <c r="H28" s="1" t="s">
        <v>22</v>
      </c>
      <c r="J28" s="1">
        <v>5</v>
      </c>
    </row>
    <row r="29" spans="3:10" x14ac:dyDescent="0.3">
      <c r="C29" s="1" t="s">
        <v>64</v>
      </c>
      <c r="E29" s="1" t="s">
        <v>65</v>
      </c>
      <c r="F29" s="18" t="s">
        <v>18</v>
      </c>
      <c r="G29" s="1">
        <v>1</v>
      </c>
      <c r="H29" s="1">
        <v>4</v>
      </c>
      <c r="I29" s="19">
        <v>1</v>
      </c>
      <c r="J29" s="1">
        <v>4</v>
      </c>
    </row>
    <row r="30" spans="3:10" x14ac:dyDescent="0.3">
      <c r="D30" s="17" t="s">
        <v>19</v>
      </c>
    </row>
    <row r="31" spans="3:10" x14ac:dyDescent="0.3">
      <c r="C31" s="1" t="s">
        <v>20</v>
      </c>
      <c r="E31" s="1" t="s">
        <v>23</v>
      </c>
      <c r="F31" s="18" t="s">
        <v>21</v>
      </c>
      <c r="G31" s="1" t="s">
        <v>22</v>
      </c>
      <c r="H31" s="1" t="s">
        <v>22</v>
      </c>
      <c r="J31" s="1">
        <v>5</v>
      </c>
    </row>
    <row r="32" spans="3:10" x14ac:dyDescent="0.3">
      <c r="C32" s="1" t="s">
        <v>26</v>
      </c>
      <c r="E32" s="1" t="s">
        <v>90</v>
      </c>
      <c r="F32" s="18" t="s">
        <v>21</v>
      </c>
      <c r="G32" s="1" t="s">
        <v>22</v>
      </c>
      <c r="H32" s="1" t="s">
        <v>22</v>
      </c>
      <c r="J32" s="1">
        <v>10</v>
      </c>
    </row>
    <row r="33" spans="3:12" x14ac:dyDescent="0.3">
      <c r="C33" s="1" t="s">
        <v>27</v>
      </c>
      <c r="E33" s="1" t="s">
        <v>29</v>
      </c>
      <c r="F33" s="18" t="s">
        <v>28</v>
      </c>
      <c r="G33" s="1" t="s">
        <v>22</v>
      </c>
      <c r="H33" s="1" t="s">
        <v>22</v>
      </c>
      <c r="J33" s="1">
        <v>5</v>
      </c>
    </row>
    <row r="34" spans="3:12" x14ac:dyDescent="0.3">
      <c r="C34" s="1" t="s">
        <v>30</v>
      </c>
      <c r="E34" s="1" t="s">
        <v>31</v>
      </c>
      <c r="F34" s="18" t="s">
        <v>21</v>
      </c>
      <c r="G34" s="1" t="s">
        <v>22</v>
      </c>
      <c r="H34" s="1" t="s">
        <v>22</v>
      </c>
      <c r="J34" s="1">
        <v>20</v>
      </c>
    </row>
    <row r="35" spans="3:12" x14ac:dyDescent="0.3">
      <c r="C35" s="1" t="s">
        <v>24</v>
      </c>
      <c r="E35" s="1" t="s">
        <v>25</v>
      </c>
      <c r="F35" s="18" t="s">
        <v>21</v>
      </c>
      <c r="G35" s="1" t="s">
        <v>22</v>
      </c>
      <c r="H35" s="1" t="s">
        <v>22</v>
      </c>
      <c r="J35" s="1">
        <v>5</v>
      </c>
    </row>
    <row r="36" spans="3:12" x14ac:dyDescent="0.3">
      <c r="D36" s="17" t="s">
        <v>34</v>
      </c>
    </row>
    <row r="37" spans="3:12" x14ac:dyDescent="0.3">
      <c r="C37" s="1" t="s">
        <v>39</v>
      </c>
      <c r="E37" s="1" t="s">
        <v>40</v>
      </c>
      <c r="F37" s="18" t="s">
        <v>18</v>
      </c>
      <c r="G37" s="1">
        <v>1</v>
      </c>
      <c r="H37" s="1">
        <v>4</v>
      </c>
      <c r="I37" s="19">
        <v>1</v>
      </c>
      <c r="J37" s="1">
        <v>4</v>
      </c>
    </row>
    <row r="38" spans="3:12" x14ac:dyDescent="0.3">
      <c r="C38" s="1" t="s">
        <v>66</v>
      </c>
      <c r="E38" s="1" t="s">
        <v>67</v>
      </c>
      <c r="F38" s="18" t="s">
        <v>18</v>
      </c>
      <c r="G38" s="1">
        <v>1</v>
      </c>
      <c r="H38" s="1">
        <v>4</v>
      </c>
      <c r="I38" s="19">
        <v>1</v>
      </c>
      <c r="J38" s="1">
        <v>4</v>
      </c>
    </row>
    <row r="39" spans="3:12" x14ac:dyDescent="0.3">
      <c r="C39" s="1" t="s">
        <v>37</v>
      </c>
      <c r="E39" s="1" t="s">
        <v>38</v>
      </c>
      <c r="F39" s="18" t="s">
        <v>86</v>
      </c>
      <c r="G39" s="1" t="s">
        <v>22</v>
      </c>
      <c r="H39" s="1" t="s">
        <v>22</v>
      </c>
      <c r="J39" s="1">
        <v>300</v>
      </c>
    </row>
    <row r="40" spans="3:12" x14ac:dyDescent="0.3">
      <c r="C40" s="1" t="s">
        <v>35</v>
      </c>
      <c r="E40" s="1" t="s">
        <v>36</v>
      </c>
      <c r="F40" s="18" t="s">
        <v>18</v>
      </c>
      <c r="G40" s="1">
        <v>1</v>
      </c>
      <c r="H40" s="1">
        <v>4</v>
      </c>
      <c r="I40" s="19">
        <v>1</v>
      </c>
      <c r="J40" s="1">
        <v>4</v>
      </c>
    </row>
    <row r="41" spans="3:12" x14ac:dyDescent="0.3">
      <c r="C41" s="1" t="s">
        <v>68</v>
      </c>
      <c r="E41" s="1" t="s">
        <v>69</v>
      </c>
      <c r="F41" s="18" t="s">
        <v>21</v>
      </c>
      <c r="G41" s="1" t="s">
        <v>22</v>
      </c>
      <c r="H41" s="1" t="s">
        <v>22</v>
      </c>
      <c r="J41" s="1">
        <v>5</v>
      </c>
    </row>
    <row r="42" spans="3:12" x14ac:dyDescent="0.3">
      <c r="C42" s="1" t="s">
        <v>70</v>
      </c>
      <c r="E42" s="1" t="s">
        <v>71</v>
      </c>
      <c r="F42" s="18" t="s">
        <v>21</v>
      </c>
      <c r="G42" s="1" t="s">
        <v>22</v>
      </c>
      <c r="H42" s="1" t="s">
        <v>22</v>
      </c>
      <c r="J42" s="1">
        <v>4</v>
      </c>
    </row>
    <row r="43" spans="3:12" x14ac:dyDescent="0.3">
      <c r="C43" s="1" t="s">
        <v>41</v>
      </c>
      <c r="E43" s="1" t="s">
        <v>43</v>
      </c>
      <c r="F43" s="18" t="s">
        <v>42</v>
      </c>
      <c r="G43" s="1" t="s">
        <v>22</v>
      </c>
      <c r="H43" s="1" t="s">
        <v>22</v>
      </c>
      <c r="J43" s="1">
        <v>1</v>
      </c>
    </row>
    <row r="44" spans="3:12" x14ac:dyDescent="0.3">
      <c r="C44" s="1" t="s">
        <v>72</v>
      </c>
      <c r="E44" s="1" t="s">
        <v>73</v>
      </c>
      <c r="F44" s="18" t="s">
        <v>21</v>
      </c>
      <c r="G44" s="1" t="s">
        <v>22</v>
      </c>
      <c r="H44" s="1" t="s">
        <v>22</v>
      </c>
      <c r="J44" s="1">
        <v>30</v>
      </c>
    </row>
    <row r="45" spans="3:12" x14ac:dyDescent="0.3">
      <c r="C45" s="1" t="s">
        <v>74</v>
      </c>
      <c r="E45" s="1" t="s">
        <v>75</v>
      </c>
      <c r="F45" s="18" t="s">
        <v>42</v>
      </c>
      <c r="G45" s="1" t="s">
        <v>22</v>
      </c>
      <c r="H45" s="1" t="s">
        <v>22</v>
      </c>
      <c r="J45" s="1">
        <v>1</v>
      </c>
    </row>
    <row r="46" spans="3:12" x14ac:dyDescent="0.3">
      <c r="D46" s="17" t="s">
        <v>76</v>
      </c>
    </row>
    <row r="47" spans="3:12" x14ac:dyDescent="0.3">
      <c r="C47" s="20" t="s">
        <v>32</v>
      </c>
      <c r="D47" s="20"/>
      <c r="E47" s="20" t="s">
        <v>33</v>
      </c>
      <c r="F47" s="21" t="s">
        <v>21</v>
      </c>
      <c r="G47" s="20" t="s">
        <v>22</v>
      </c>
      <c r="H47" s="20" t="s">
        <v>22</v>
      </c>
      <c r="I47" s="20"/>
      <c r="J47" s="20">
        <v>35</v>
      </c>
      <c r="K47" s="20"/>
      <c r="L47" s="20"/>
    </row>
    <row r="48" spans="3:12" x14ac:dyDescent="0.3">
      <c r="E48" s="26" t="s">
        <v>7</v>
      </c>
      <c r="L48" s="17">
        <f>SUM(L17:L47)</f>
        <v>0</v>
      </c>
    </row>
    <row r="49" spans="5:12" ht="14.4" x14ac:dyDescent="0.3">
      <c r="E49" s="26" t="s">
        <v>77</v>
      </c>
      <c r="F49"/>
      <c r="G49"/>
      <c r="H49"/>
      <c r="I49"/>
      <c r="J49"/>
      <c r="K49" s="24">
        <v>0.08</v>
      </c>
      <c r="L49" s="20">
        <f>+L48*0.08</f>
        <v>0</v>
      </c>
    </row>
    <row r="50" spans="5:12" x14ac:dyDescent="0.3">
      <c r="E50" s="22" t="s">
        <v>54</v>
      </c>
      <c r="F50" s="17"/>
      <c r="G50" s="17"/>
      <c r="H50" s="17"/>
      <c r="I50" s="17"/>
      <c r="J50" s="17"/>
      <c r="K50" s="25"/>
      <c r="L50" s="17">
        <f>+L48+L49</f>
        <v>0</v>
      </c>
    </row>
    <row r="51" spans="5:12" ht="14.4" x14ac:dyDescent="0.3">
      <c r="E51" s="26" t="s">
        <v>78</v>
      </c>
      <c r="F51"/>
      <c r="G51"/>
      <c r="H51"/>
      <c r="I51"/>
      <c r="J51"/>
      <c r="K51"/>
      <c r="L51" s="20">
        <f>+L50*0.18</f>
        <v>0</v>
      </c>
    </row>
    <row r="52" spans="5:12" ht="13.8" x14ac:dyDescent="0.3">
      <c r="E52" s="22" t="s">
        <v>79</v>
      </c>
      <c r="F52" s="17"/>
      <c r="G52" s="17"/>
      <c r="H52" s="17"/>
      <c r="I52" s="17"/>
      <c r="J52" s="17"/>
      <c r="K52" s="17"/>
      <c r="L52" s="23">
        <f>+L50+L51</f>
        <v>0</v>
      </c>
    </row>
  </sheetData>
  <printOptions horizontalCentered="1"/>
  <pageMargins left="0.39370078740157483" right="0.39370078740157483" top="0.55118110236220474" bottom="0.70866141732283472" header="0" footer="0.43307086614173229"/>
  <pageSetup paperSize="9" scale="82" fitToHeight="6" orientation="portrait" horizontalDpi="300" verticalDpi="300" r:id="rId1"/>
  <headerFooter>
    <oddFooter>&amp;L&amp;"Arial,Cursiva"&amp;6P.&amp;P/&amp;N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SUPERVISION</vt:lpstr>
      <vt:lpstr>SUPERVISION!Títulos_a_imprimir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enriquez</dc:creator>
  <cp:lastModifiedBy>LOG_APOYO01</cp:lastModifiedBy>
  <cp:lastPrinted>2025-06-11T16:07:21Z</cp:lastPrinted>
  <dcterms:created xsi:type="dcterms:W3CDTF">2023-09-28T19:19:59Z</dcterms:created>
  <dcterms:modified xsi:type="dcterms:W3CDTF">2025-06-11T16:08:06Z</dcterms:modified>
</cp:coreProperties>
</file>