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/>
  </bookViews>
  <sheets>
    <sheet name="PN_eess_18" sheetId="1" r:id="rId1"/>
  </sheets>
  <definedNames>
    <definedName name="_xlnm._FilterDatabase" localSheetId="0" hidden="1">PN_eess_18!$A$12:$AO$12</definedName>
  </definedNames>
  <calcPr calcId="144525"/>
</workbook>
</file>

<file path=xl/calcChain.xml><?xml version="1.0" encoding="utf-8"?>
<calcChain xmlns="http://schemas.openxmlformats.org/spreadsheetml/2006/main">
  <c r="AV112" i="1" l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H112" i="1" s="1"/>
  <c r="J112" i="1"/>
  <c r="I112" i="1"/>
  <c r="G112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 s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 s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G108" i="1" s="1"/>
  <c r="L108" i="1"/>
  <c r="K108" i="1"/>
  <c r="H108" i="1" s="1"/>
  <c r="J108" i="1"/>
  <c r="I108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O105" i="1" s="1"/>
  <c r="N106" i="1"/>
  <c r="M106" i="1"/>
  <c r="L106" i="1"/>
  <c r="K106" i="1"/>
  <c r="J106" i="1"/>
  <c r="J105" i="1" s="1"/>
  <c r="I106" i="1"/>
  <c r="H106" i="1" s="1"/>
  <c r="H105" i="1" s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N105" i="1"/>
  <c r="M105" i="1"/>
  <c r="L105" i="1"/>
  <c r="K105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H55" i="1" s="1"/>
  <c r="G56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G55" i="1" s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AV36" i="1"/>
  <c r="AV10" i="1" s="1"/>
  <c r="AU36" i="1"/>
  <c r="AT36" i="1"/>
  <c r="AS36" i="1"/>
  <c r="AR36" i="1"/>
  <c r="AQ36" i="1"/>
  <c r="AP36" i="1"/>
  <c r="AO36" i="1"/>
  <c r="AN36" i="1"/>
  <c r="AN10" i="1" s="1"/>
  <c r="AM36" i="1"/>
  <c r="AL36" i="1"/>
  <c r="AK36" i="1"/>
  <c r="AJ36" i="1"/>
  <c r="AI36" i="1"/>
  <c r="AH36" i="1"/>
  <c r="AG36" i="1"/>
  <c r="AF36" i="1"/>
  <c r="AF10" i="1" s="1"/>
  <c r="AE36" i="1"/>
  <c r="AD36" i="1"/>
  <c r="AC36" i="1"/>
  <c r="AB36" i="1"/>
  <c r="AA36" i="1"/>
  <c r="Z36" i="1"/>
  <c r="Y36" i="1"/>
  <c r="X36" i="1"/>
  <c r="X10" i="1" s="1"/>
  <c r="W36" i="1"/>
  <c r="V36" i="1"/>
  <c r="U36" i="1"/>
  <c r="T36" i="1"/>
  <c r="S36" i="1"/>
  <c r="R36" i="1"/>
  <c r="Q36" i="1"/>
  <c r="P36" i="1"/>
  <c r="P10" i="1" s="1"/>
  <c r="O36" i="1"/>
  <c r="N36" i="1"/>
  <c r="M36" i="1"/>
  <c r="L36" i="1"/>
  <c r="K36" i="1"/>
  <c r="J36" i="1"/>
  <c r="I36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H17" i="1" s="1"/>
  <c r="G20" i="1"/>
  <c r="H19" i="1"/>
  <c r="G19" i="1"/>
  <c r="H18" i="1"/>
  <c r="G18" i="1"/>
  <c r="AV17" i="1"/>
  <c r="AU17" i="1"/>
  <c r="AT17" i="1"/>
  <c r="AT10" i="1" s="1"/>
  <c r="AS17" i="1"/>
  <c r="AS10" i="1" s="1"/>
  <c r="AR17" i="1"/>
  <c r="AQ17" i="1"/>
  <c r="AP17" i="1"/>
  <c r="AO17" i="1"/>
  <c r="AN17" i="1"/>
  <c r="AM17" i="1"/>
  <c r="AL17" i="1"/>
  <c r="AL10" i="1" s="1"/>
  <c r="AK17" i="1"/>
  <c r="AK10" i="1" s="1"/>
  <c r="AJ17" i="1"/>
  <c r="AI17" i="1"/>
  <c r="AH17" i="1"/>
  <c r="AG17" i="1"/>
  <c r="AF17" i="1"/>
  <c r="AE17" i="1"/>
  <c r="AD17" i="1"/>
  <c r="AD10" i="1" s="1"/>
  <c r="AC17" i="1"/>
  <c r="AC10" i="1" s="1"/>
  <c r="AB17" i="1"/>
  <c r="AA17" i="1"/>
  <c r="Z17" i="1"/>
  <c r="Y17" i="1"/>
  <c r="X17" i="1"/>
  <c r="W17" i="1"/>
  <c r="V17" i="1"/>
  <c r="V10" i="1" s="1"/>
  <c r="U17" i="1"/>
  <c r="U10" i="1" s="1"/>
  <c r="T17" i="1"/>
  <c r="S17" i="1"/>
  <c r="R17" i="1"/>
  <c r="Q17" i="1"/>
  <c r="P17" i="1"/>
  <c r="O17" i="1"/>
  <c r="N17" i="1"/>
  <c r="N10" i="1" s="1"/>
  <c r="M17" i="1"/>
  <c r="G17" i="1" s="1"/>
  <c r="L17" i="1"/>
  <c r="K17" i="1"/>
  <c r="J17" i="1"/>
  <c r="I17" i="1"/>
  <c r="H16" i="1"/>
  <c r="G16" i="1"/>
  <c r="H15" i="1"/>
  <c r="G15" i="1"/>
  <c r="H14" i="1"/>
  <c r="G14" i="1"/>
  <c r="H13" i="1"/>
  <c r="G13" i="1"/>
  <c r="H12" i="1"/>
  <c r="H11" i="1" s="1"/>
  <c r="H10" i="1" s="1"/>
  <c r="G12" i="1"/>
  <c r="AV11" i="1"/>
  <c r="AU11" i="1"/>
  <c r="AU10" i="1" s="1"/>
  <c r="AT11" i="1"/>
  <c r="AS11" i="1"/>
  <c r="AR11" i="1"/>
  <c r="AQ11" i="1"/>
  <c r="AP11" i="1"/>
  <c r="AP10" i="1" s="1"/>
  <c r="AO11" i="1"/>
  <c r="AO10" i="1" s="1"/>
  <c r="AN11" i="1"/>
  <c r="AM11" i="1"/>
  <c r="AM10" i="1" s="1"/>
  <c r="AL11" i="1"/>
  <c r="AK11" i="1"/>
  <c r="AJ11" i="1"/>
  <c r="AI11" i="1"/>
  <c r="AH11" i="1"/>
  <c r="AH10" i="1" s="1"/>
  <c r="AG11" i="1"/>
  <c r="AG10" i="1" s="1"/>
  <c r="AF11" i="1"/>
  <c r="AE11" i="1"/>
  <c r="AE10" i="1" s="1"/>
  <c r="AD11" i="1"/>
  <c r="AC11" i="1"/>
  <c r="AB11" i="1"/>
  <c r="AA11" i="1"/>
  <c r="Z11" i="1"/>
  <c r="Z10" i="1" s="1"/>
  <c r="Y11" i="1"/>
  <c r="Y10" i="1" s="1"/>
  <c r="X11" i="1"/>
  <c r="W11" i="1"/>
  <c r="W10" i="1" s="1"/>
  <c r="V11" i="1"/>
  <c r="U11" i="1"/>
  <c r="T11" i="1"/>
  <c r="S11" i="1"/>
  <c r="R11" i="1"/>
  <c r="R10" i="1" s="1"/>
  <c r="Q11" i="1"/>
  <c r="Q10" i="1" s="1"/>
  <c r="P11" i="1"/>
  <c r="O11" i="1"/>
  <c r="O10" i="1" s="1"/>
  <c r="N11" i="1"/>
  <c r="M11" i="1"/>
  <c r="L11" i="1"/>
  <c r="K11" i="1"/>
  <c r="J11" i="1"/>
  <c r="J10" i="1" s="1"/>
  <c r="I11" i="1"/>
  <c r="G11" i="1" s="1"/>
  <c r="AR10" i="1"/>
  <c r="AQ10" i="1"/>
  <c r="AJ10" i="1"/>
  <c r="AI10" i="1"/>
  <c r="AB10" i="1"/>
  <c r="AA10" i="1"/>
  <c r="T10" i="1"/>
  <c r="S10" i="1"/>
  <c r="L10" i="1"/>
  <c r="K10" i="1"/>
  <c r="M10" i="1" l="1"/>
  <c r="G109" i="1"/>
  <c r="I10" i="1"/>
  <c r="G10" i="1" s="1"/>
  <c r="I105" i="1"/>
  <c r="G106" i="1"/>
  <c r="G110" i="1"/>
  <c r="G105" i="1" l="1"/>
</calcChain>
</file>

<file path=xl/sharedStrings.xml><?xml version="1.0" encoding="utf-8"?>
<sst xmlns="http://schemas.openxmlformats.org/spreadsheetml/2006/main" count="447" uniqueCount="238">
  <si>
    <t>Poblacion por establecimiento de salud de la DIRIS Lima Este, Padron Nominal  e INEI 2018</t>
  </si>
  <si>
    <t>PROVINCIA / DISTRITO</t>
  </si>
  <si>
    <t>Distrito</t>
  </si>
  <si>
    <t>Cod IPRESS</t>
  </si>
  <si>
    <t>Establecimiento de Salud</t>
  </si>
  <si>
    <t>Categoria</t>
  </si>
  <si>
    <t>Poblacion</t>
  </si>
  <si>
    <t>Poblacion Total por edades simples</t>
  </si>
  <si>
    <t>Poblacion Total por grupos quinquenales de edad</t>
  </si>
  <si>
    <t>Nacimientos</t>
  </si>
  <si>
    <t>28 dias</t>
  </si>
  <si>
    <t>Pob. Femenina Total</t>
  </si>
  <si>
    <t>Poblacion Femenina</t>
  </si>
  <si>
    <t>Gestantes</t>
  </si>
  <si>
    <t>Total</t>
  </si>
  <si>
    <t>Pob. 0-5a</t>
  </si>
  <si>
    <t>0a</t>
  </si>
  <si>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</si>
  <si>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</si>
  <si>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</si>
  <si>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</si>
  <si>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</si>
  <si>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</si>
  <si>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</si>
  <si>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</si>
  <si>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</si>
  <si>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</si>
  <si>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</si>
  <si>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</si>
  <si>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</si>
  <si>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</si>
  <si>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</si>
  <si>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</si>
  <si>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</si>
  <si>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</si>
  <si>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</si>
  <si>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20-24a</t>
  </si>
  <si>
    <t>25-29a</t>
  </si>
  <si>
    <t>30 - 34a</t>
  </si>
  <si>
    <t>35 - 39a</t>
  </si>
  <si>
    <t>40-44a</t>
  </si>
  <si>
    <t>45-49a</t>
  </si>
  <si>
    <t>50-54a</t>
  </si>
  <si>
    <t>55-59a</t>
  </si>
  <si>
    <t>60-64a</t>
  </si>
  <si>
    <t>65-69a</t>
  </si>
  <si>
    <t>70-74a</t>
  </si>
  <si>
    <t>75-79a</t>
  </si>
  <si>
    <t>80 a +</t>
  </si>
  <si>
    <t>10 - 14a</t>
  </si>
  <si>
    <t>15 - 19a</t>
  </si>
  <si>
    <t>20 - 49a</t>
  </si>
  <si>
    <t xml:space="preserve"> DIRIS LIMA ESTE</t>
  </si>
  <si>
    <t>Hospitales</t>
  </si>
  <si>
    <t>Ate</t>
  </si>
  <si>
    <t>00005945</t>
  </si>
  <si>
    <t>Hospital de Vitarte</t>
  </si>
  <si>
    <t>II-1</t>
  </si>
  <si>
    <t>El Agustino</t>
  </si>
  <si>
    <t>00005946</t>
  </si>
  <si>
    <t>Hospital Nacional Hipólito Unanue</t>
  </si>
  <si>
    <t>III-1</t>
  </si>
  <si>
    <t>Lurigancho</t>
  </si>
  <si>
    <t>00005947</t>
  </si>
  <si>
    <t>Hospital José Agurto Tello (Chosica)</t>
  </si>
  <si>
    <t>II-2</t>
  </si>
  <si>
    <t>Santa Anita</t>
  </si>
  <si>
    <t>00005948</t>
  </si>
  <si>
    <t>Hospital Hermilio Valdizán</t>
  </si>
  <si>
    <t>00005883</t>
  </si>
  <si>
    <t>Hospital de Baja Complejidad Huaycán</t>
  </si>
  <si>
    <t>UBG Santa Anita - El Agustino</t>
  </si>
  <si>
    <t>00013261</t>
  </si>
  <si>
    <t>P.S. Cerro El Agustino</t>
  </si>
  <si>
    <t>I-2</t>
  </si>
  <si>
    <t>00005918</t>
  </si>
  <si>
    <t>C.S. Madre Teresa  Calcuta</t>
  </si>
  <si>
    <t>I-3</t>
  </si>
  <si>
    <t>00005919</t>
  </si>
  <si>
    <t>C.S. Catalina Huanca</t>
  </si>
  <si>
    <t>00005920</t>
  </si>
  <si>
    <t>C.S. Bethania</t>
  </si>
  <si>
    <t>00005921</t>
  </si>
  <si>
    <t>C.S. Ancieta Baja</t>
  </si>
  <si>
    <t>00005922</t>
  </si>
  <si>
    <t>C.S. Primavera</t>
  </si>
  <si>
    <t>00005923</t>
  </si>
  <si>
    <t>C.S. El Agustino</t>
  </si>
  <si>
    <t>00005965</t>
  </si>
  <si>
    <t>C.S. Santa Magdalena Sofía</t>
  </si>
  <si>
    <t>00005967</t>
  </si>
  <si>
    <t>C.S. 7 de Octubre</t>
  </si>
  <si>
    <t>00005852</t>
  </si>
  <si>
    <t>C.S. Cooperativa Universal</t>
  </si>
  <si>
    <t>00005853</t>
  </si>
  <si>
    <t>C.S. Chancas de Andahuaylas</t>
  </si>
  <si>
    <t>00005854</t>
  </si>
  <si>
    <t>C.S. Huáscar</t>
  </si>
  <si>
    <t>00005855</t>
  </si>
  <si>
    <t>P.S. Metropolitana</t>
  </si>
  <si>
    <t>00005856</t>
  </si>
  <si>
    <t>C.S. San Carlos</t>
  </si>
  <si>
    <t>00005857</t>
  </si>
  <si>
    <t>P.S. Viña San Francisco</t>
  </si>
  <si>
    <t>00005924</t>
  </si>
  <si>
    <t>C.S. Nocheto</t>
  </si>
  <si>
    <t>00005925</t>
  </si>
  <si>
    <t>P.S. Santa Rosa de Quives</t>
  </si>
  <si>
    <t>00006750</t>
  </si>
  <si>
    <t>C.S. Santa Anita</t>
  </si>
  <si>
    <t>I-4</t>
  </si>
  <si>
    <t>UBG Ate</t>
  </si>
  <si>
    <t>00013186</t>
  </si>
  <si>
    <t>P.S. Fraternidad Niño Jesús Zona X</t>
  </si>
  <si>
    <t>00005884</t>
  </si>
  <si>
    <t>P.S. Horacio Zevallos</t>
  </si>
  <si>
    <t>00005885</t>
  </si>
  <si>
    <t>C.S. Señor de los Milagros</t>
  </si>
  <si>
    <t>00005926</t>
  </si>
  <si>
    <t>C.S. El Éxito</t>
  </si>
  <si>
    <t>00005927</t>
  </si>
  <si>
    <t>C.S. Santa Clara</t>
  </si>
  <si>
    <t>00005928</t>
  </si>
  <si>
    <t>C.S. Manylsa</t>
  </si>
  <si>
    <t>00005931</t>
  </si>
  <si>
    <t>P.S. Amauta</t>
  </si>
  <si>
    <t>00005932</t>
  </si>
  <si>
    <t>C.S. San Antonio</t>
  </si>
  <si>
    <t>00007149</t>
  </si>
  <si>
    <t>P.S. La Fraternidad</t>
  </si>
  <si>
    <t>00005851</t>
  </si>
  <si>
    <t>C.S. Fortaleza</t>
  </si>
  <si>
    <t>00005929</t>
  </si>
  <si>
    <t>C.S. Micaela Bastidas</t>
  </si>
  <si>
    <t>00005930</t>
  </si>
  <si>
    <t>P.S. Ate</t>
  </si>
  <si>
    <t>00005933</t>
  </si>
  <si>
    <t>P.S. Alfa y Omega</t>
  </si>
  <si>
    <t>00006849</t>
  </si>
  <si>
    <t>P.S. Túpac Amaru</t>
  </si>
  <si>
    <t>00005962</t>
  </si>
  <si>
    <t>C.S. Gustavo Lanatta</t>
  </si>
  <si>
    <t>00005963</t>
  </si>
  <si>
    <t>C.S. Salamanca</t>
  </si>
  <si>
    <t>00005964</t>
  </si>
  <si>
    <t>C.S. El Bosque</t>
  </si>
  <si>
    <t>00005966</t>
  </si>
  <si>
    <t>C.S. San Fernando</t>
  </si>
  <si>
    <t>UBG La Molina - Cieneguilla</t>
  </si>
  <si>
    <t>La Molina</t>
  </si>
  <si>
    <t>00005903</t>
  </si>
  <si>
    <t>C.S. La Molina</t>
  </si>
  <si>
    <t>00005904</t>
  </si>
  <si>
    <t>C.S. Musa</t>
  </si>
  <si>
    <t>00005906</t>
  </si>
  <si>
    <t>P.S. Matazango</t>
  </si>
  <si>
    <t>00005907</t>
  </si>
  <si>
    <t>P.S. Portada del Sol</t>
  </si>
  <si>
    <t>00006616</t>
  </si>
  <si>
    <t>C.S. Viña Alta</t>
  </si>
  <si>
    <t>Cieneguilla</t>
  </si>
  <si>
    <t>00005978</t>
  </si>
  <si>
    <t>C.S. Tambo Viejo</t>
  </si>
  <si>
    <t>00005979</t>
  </si>
  <si>
    <t>P.S. Huaycán de Cieneguilla</t>
  </si>
  <si>
    <t>00005980</t>
  </si>
  <si>
    <t>P.S. Colca</t>
  </si>
  <si>
    <t>UBG Chaclacayo - Lurigancho</t>
  </si>
  <si>
    <t>Chaclacayo</t>
  </si>
  <si>
    <t>00005935</t>
  </si>
  <si>
    <t>C.S. Chaclacayo - López Silva</t>
  </si>
  <si>
    <t>00005936</t>
  </si>
  <si>
    <t>C.S. Morón</t>
  </si>
  <si>
    <t>00005937</t>
  </si>
  <si>
    <t>C.S. Progreso</t>
  </si>
  <si>
    <t>00005938</t>
  </si>
  <si>
    <t>C.S. Miguel Grau</t>
  </si>
  <si>
    <t>00005939</t>
  </si>
  <si>
    <t>P.S. Perla del Sol</t>
  </si>
  <si>
    <t>00005940</t>
  </si>
  <si>
    <t>P.S. Huascata</t>
  </si>
  <si>
    <t>00005941</t>
  </si>
  <si>
    <t>P.S. Villa Rica</t>
  </si>
  <si>
    <t>00005942</t>
  </si>
  <si>
    <t>P.S. Tres de Octubre</t>
  </si>
  <si>
    <t>00005943</t>
  </si>
  <si>
    <t>P.S. Alto Huampani</t>
  </si>
  <si>
    <t>00005944</t>
  </si>
  <si>
    <t>C.S. Virgen del Carmen - La Era</t>
  </si>
  <si>
    <t>00005861</t>
  </si>
  <si>
    <t>C.S. Moyopampa</t>
  </si>
  <si>
    <t>00005862</t>
  </si>
  <si>
    <t>C.S. Chosica</t>
  </si>
  <si>
    <t>00005863</t>
  </si>
  <si>
    <t>C.S. Nicolás de Piérola</t>
  </si>
  <si>
    <t>00005864</t>
  </si>
  <si>
    <t>C.S. San Antonio de Pedregal</t>
  </si>
  <si>
    <t>00005865</t>
  </si>
  <si>
    <t>P.S. Chacrasana</t>
  </si>
  <si>
    <t>00005866</t>
  </si>
  <si>
    <t>P.S. Yanacoto</t>
  </si>
  <si>
    <t>00005867</t>
  </si>
  <si>
    <t>P.S. Mariscal Castilla</t>
  </si>
  <si>
    <t>00005868</t>
  </si>
  <si>
    <t>P.S. Señor de los Milagros</t>
  </si>
  <si>
    <t>00005869</t>
  </si>
  <si>
    <t>P.S. Villa del Sol</t>
  </si>
  <si>
    <t>00005870</t>
  </si>
  <si>
    <t>P.S. Pablo Patrón</t>
  </si>
  <si>
    <t>00005982</t>
  </si>
  <si>
    <t>Centro de Rehabilitación Chosica</t>
  </si>
  <si>
    <t>00010093</t>
  </si>
  <si>
    <t>P.S. Villa Mercedes</t>
  </si>
  <si>
    <t>00005897</t>
  </si>
  <si>
    <t>C.S. Jicamarca</t>
  </si>
  <si>
    <t>00005898</t>
  </si>
  <si>
    <t>C.S. Santa María de Huachipa</t>
  </si>
  <si>
    <t>00005899</t>
  </si>
  <si>
    <t>P.S. Virgen del Rosario Carapongo</t>
  </si>
  <si>
    <t>00005900</t>
  </si>
  <si>
    <t>C.S. Villa Leticia de Cajamarquilla</t>
  </si>
  <si>
    <t>00005901</t>
  </si>
  <si>
    <t>P.S. Alto Perú</t>
  </si>
  <si>
    <t>00005902</t>
  </si>
  <si>
    <t>C.S. Nieveria del Paraíso</t>
  </si>
  <si>
    <t>00006735</t>
  </si>
  <si>
    <t>P.S. Casa Huerta La Campiña</t>
  </si>
  <si>
    <t>FUENTE: ESTIMACIONES Y PROYECCIONES DE POBLACION DE 6 AÑOS A MAS AÑOS, BOLETIN N° 21 Y 22 - INEI- DIRECCION TECNICA DE DEMOGRAFÍA E INDICADORES SOCIALES</t>
  </si>
  <si>
    <t>EDADES ESPECIALES MINSA-OFICINA GENERAL DE TECNOLOGÍAS DE LA INFORMACION</t>
  </si>
  <si>
    <t>Elaborado por: OGTI - DIRIS Lima Este</t>
  </si>
  <si>
    <t>Ubigeo</t>
  </si>
  <si>
    <t>150103</t>
  </si>
  <si>
    <t>150107</t>
  </si>
  <si>
    <t>150109</t>
  </si>
  <si>
    <t>150111</t>
  </si>
  <si>
    <t>150114</t>
  </si>
  <si>
    <t>150118</t>
  </si>
  <si>
    <t>150137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</si>
</sst>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10"/>
      <name val="Courier"/>
      <family val="3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AC182"/>
        <bgColor indexed="64"/>
      </patternFill>
    </fill>
    <fill>
      <patternFill patternType="solid">
        <fgColor rgb="FFFAEAD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79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0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NumberFormat="1" applyFont="1" applyFill="1"/>
    <xf numFmtId="0" fontId="2" fillId="0" borderId="0" xfId="0" applyFont="1" applyFill="1" applyAlignment="1">
      <alignment horizontal="center"/>
    </xf>
    <xf numFmtId="3" fontId="3" fillId="0" borderId="0" xfId="0" applyNumberFormat="1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4" fillId="0" borderId="0" xfId="0" applyNumberFormat="1" applyFont="1" applyFill="1"/>
    <xf numFmtId="0" fontId="5" fillId="0" borderId="0" xfId="0" applyFont="1"/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3" fillId="0" borderId="0" xfId="0" applyFont="1" applyFill="1"/>
    <xf numFmtId="3" fontId="2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Fill="1"/>
    <xf numFmtId="1" fontId="7" fillId="0" borderId="1" xfId="1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/>
    </xf>
    <xf numFmtId="3" fontId="6" fillId="0" borderId="0" xfId="0" applyNumberFormat="1" applyFont="1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3" fillId="2" borderId="15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3" fillId="2" borderId="16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3" fontId="3" fillId="4" borderId="20" xfId="0" applyNumberFormat="1" applyFont="1" applyFill="1" applyBorder="1" applyAlignment="1">
      <alignment horizontal="center" vertical="center"/>
    </xf>
    <xf numFmtId="3" fontId="3" fillId="4" borderId="22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9" fillId="3" borderId="22" xfId="0" quotePrefix="1" applyFont="1" applyFill="1" applyBorder="1" applyAlignment="1">
      <alignment horizontal="center" vertical="center" wrapText="1"/>
    </xf>
    <xf numFmtId="0" fontId="9" fillId="3" borderId="23" xfId="0" quotePrefix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5" borderId="24" xfId="0" applyFont="1" applyFill="1" applyBorder="1" applyAlignment="1">
      <alignment vertical="center"/>
    </xf>
    <xf numFmtId="0" fontId="3" fillId="5" borderId="25" xfId="0" applyNumberFormat="1" applyFont="1" applyFill="1" applyBorder="1" applyAlignment="1" applyProtection="1">
      <alignment vertical="center"/>
    </xf>
    <xf numFmtId="0" fontId="3" fillId="5" borderId="26" xfId="0" applyNumberFormat="1" applyFont="1" applyFill="1" applyBorder="1" applyAlignment="1" applyProtection="1">
      <alignment horizontal="center" vertical="center"/>
    </xf>
    <xf numFmtId="3" fontId="3" fillId="5" borderId="27" xfId="0" applyNumberFormat="1" applyFont="1" applyFill="1" applyBorder="1" applyAlignment="1" applyProtection="1">
      <alignment horizontal="center" vertical="center"/>
    </xf>
    <xf numFmtId="3" fontId="3" fillId="5" borderId="10" xfId="0" applyNumberFormat="1" applyFont="1" applyFill="1" applyBorder="1" applyAlignment="1" applyProtection="1">
      <alignment horizontal="center" vertical="center"/>
    </xf>
    <xf numFmtId="3" fontId="3" fillId="5" borderId="28" xfId="0" applyNumberFormat="1" applyFont="1" applyFill="1" applyBorder="1" applyAlignment="1" applyProtection="1">
      <alignment horizontal="center" vertical="center"/>
    </xf>
    <xf numFmtId="3" fontId="3" fillId="5" borderId="29" xfId="0" applyNumberFormat="1" applyFont="1" applyFill="1" applyBorder="1" applyAlignment="1" applyProtection="1">
      <alignment horizontal="center" vertical="center"/>
    </xf>
    <xf numFmtId="3" fontId="3" fillId="5" borderId="9" xfId="0" applyNumberFormat="1" applyFont="1" applyFill="1" applyBorder="1" applyAlignment="1" applyProtection="1">
      <alignment horizontal="center" vertical="center"/>
    </xf>
    <xf numFmtId="3" fontId="3" fillId="5" borderId="30" xfId="0" applyNumberFormat="1" applyFont="1" applyFill="1" applyBorder="1" applyAlignment="1" applyProtection="1">
      <alignment horizontal="center" vertical="center"/>
    </xf>
    <xf numFmtId="3" fontId="3" fillId="5" borderId="31" xfId="0" applyNumberFormat="1" applyFont="1" applyFill="1" applyBorder="1" applyAlignment="1" applyProtection="1">
      <alignment horizontal="center" vertical="center"/>
    </xf>
    <xf numFmtId="3" fontId="3" fillId="5" borderId="32" xfId="0" applyNumberFormat="1" applyFont="1" applyFill="1" applyBorder="1" applyAlignment="1" applyProtection="1">
      <alignment horizontal="center" vertical="center"/>
    </xf>
    <xf numFmtId="3" fontId="3" fillId="5" borderId="33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vertical="center"/>
    </xf>
    <xf numFmtId="0" fontId="2" fillId="6" borderId="27" xfId="0" applyFont="1" applyFill="1" applyBorder="1" applyAlignment="1">
      <alignment vertical="center"/>
    </xf>
    <xf numFmtId="0" fontId="3" fillId="6" borderId="9" xfId="0" applyNumberFormat="1" applyFont="1" applyFill="1" applyBorder="1" applyAlignment="1" applyProtection="1">
      <alignment vertical="center"/>
    </xf>
    <xf numFmtId="0" fontId="3" fillId="6" borderId="10" xfId="0" applyNumberFormat="1" applyFont="1" applyFill="1" applyBorder="1" applyAlignment="1" applyProtection="1">
      <alignment horizontal="center" vertical="center"/>
    </xf>
    <xf numFmtId="3" fontId="3" fillId="6" borderId="24" xfId="0" applyNumberFormat="1" applyFont="1" applyFill="1" applyBorder="1" applyAlignment="1" applyProtection="1">
      <alignment horizontal="center" vertical="center"/>
    </xf>
    <xf numFmtId="3" fontId="3" fillId="6" borderId="26" xfId="0" applyNumberFormat="1" applyFont="1" applyFill="1" applyBorder="1" applyAlignment="1" applyProtection="1">
      <alignment horizontal="center" vertical="center"/>
    </xf>
    <xf numFmtId="3" fontId="3" fillId="6" borderId="34" xfId="0" applyNumberFormat="1" applyFont="1" applyFill="1" applyBorder="1" applyAlignment="1" applyProtection="1">
      <alignment horizontal="center" vertical="center"/>
    </xf>
    <xf numFmtId="3" fontId="3" fillId="6" borderId="35" xfId="0" applyNumberFormat="1" applyFont="1" applyFill="1" applyBorder="1" applyAlignment="1" applyProtection="1">
      <alignment horizontal="center" vertical="center"/>
    </xf>
    <xf numFmtId="3" fontId="3" fillId="6" borderId="25" xfId="0" applyNumberFormat="1" applyFont="1" applyFill="1" applyBorder="1" applyAlignment="1" applyProtection="1">
      <alignment horizontal="center" vertical="center"/>
    </xf>
    <xf numFmtId="3" fontId="3" fillId="6" borderId="36" xfId="0" applyNumberFormat="1" applyFont="1" applyFill="1" applyBorder="1" applyAlignment="1" applyProtection="1">
      <alignment horizontal="center" vertical="center"/>
    </xf>
    <xf numFmtId="3" fontId="3" fillId="6" borderId="37" xfId="0" applyNumberFormat="1" applyFont="1" applyFill="1" applyBorder="1" applyAlignment="1" applyProtection="1">
      <alignment horizontal="center" vertical="center"/>
    </xf>
    <xf numFmtId="0" fontId="2" fillId="0" borderId="38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0" borderId="40" xfId="0" applyNumberFormat="1" applyFont="1" applyFill="1" applyBorder="1" applyAlignment="1" applyProtection="1">
      <alignment vertical="center"/>
    </xf>
    <xf numFmtId="0" fontId="3" fillId="0" borderId="40" xfId="0" applyNumberFormat="1" applyFont="1" applyFill="1" applyBorder="1" applyAlignment="1" applyProtection="1">
      <alignment vertical="center"/>
    </xf>
    <xf numFmtId="0" fontId="3" fillId="0" borderId="41" xfId="0" applyNumberFormat="1" applyFont="1" applyFill="1" applyBorder="1" applyAlignment="1" applyProtection="1">
      <alignment horizontal="center" vertical="center"/>
    </xf>
    <xf numFmtId="3" fontId="3" fillId="7" borderId="42" xfId="0" applyNumberFormat="1" applyFont="1" applyFill="1" applyBorder="1" applyAlignment="1" applyProtection="1">
      <alignment horizontal="center" vertical="center"/>
    </xf>
    <xf numFmtId="3" fontId="3" fillId="7" borderId="43" xfId="0" applyNumberFormat="1" applyFont="1" applyFill="1" applyBorder="1" applyAlignment="1" applyProtection="1">
      <alignment horizontal="center" vertical="center"/>
    </xf>
    <xf numFmtId="3" fontId="3" fillId="7" borderId="44" xfId="0" applyNumberFormat="1" applyFont="1" applyFill="1" applyBorder="1" applyAlignment="1" applyProtection="1">
      <alignment horizontal="center" vertical="center"/>
    </xf>
    <xf numFmtId="3" fontId="3" fillId="7" borderId="45" xfId="0" applyNumberFormat="1" applyFont="1" applyFill="1" applyBorder="1" applyAlignment="1" applyProtection="1">
      <alignment horizontal="center" vertical="center"/>
    </xf>
    <xf numFmtId="3" fontId="3" fillId="7" borderId="46" xfId="0" applyNumberFormat="1" applyFont="1" applyFill="1" applyBorder="1" applyAlignment="1" applyProtection="1">
      <alignment horizontal="center" vertical="center"/>
    </xf>
    <xf numFmtId="3" fontId="3" fillId="7" borderId="47" xfId="0" applyNumberFormat="1" applyFont="1" applyFill="1" applyBorder="1" applyAlignment="1" applyProtection="1">
      <alignment horizontal="center" vertical="center"/>
    </xf>
    <xf numFmtId="3" fontId="3" fillId="7" borderId="48" xfId="0" applyNumberFormat="1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>
      <alignment vertical="center"/>
    </xf>
    <xf numFmtId="0" fontId="2" fillId="0" borderId="50" xfId="0" applyFont="1" applyFill="1" applyBorder="1" applyAlignment="1">
      <alignment vertical="center"/>
    </xf>
    <xf numFmtId="0" fontId="2" fillId="0" borderId="51" xfId="0" applyNumberFormat="1" applyFont="1" applyFill="1" applyBorder="1" applyAlignment="1" applyProtection="1">
      <alignment vertical="center"/>
    </xf>
    <xf numFmtId="0" fontId="3" fillId="0" borderId="51" xfId="0" applyNumberFormat="1" applyFont="1" applyFill="1" applyBorder="1" applyAlignment="1" applyProtection="1">
      <alignment vertical="center"/>
    </xf>
    <xf numFmtId="0" fontId="3" fillId="0" borderId="52" xfId="0" applyNumberFormat="1" applyFont="1" applyFill="1" applyBorder="1" applyAlignment="1" applyProtection="1">
      <alignment horizontal="center" vertical="center"/>
    </xf>
    <xf numFmtId="3" fontId="3" fillId="7" borderId="53" xfId="0" applyNumberFormat="1" applyFont="1" applyFill="1" applyBorder="1" applyAlignment="1" applyProtection="1">
      <alignment horizontal="center" vertical="center"/>
    </xf>
    <xf numFmtId="3" fontId="3" fillId="7" borderId="54" xfId="0" applyNumberFormat="1" applyFont="1" applyFill="1" applyBorder="1" applyAlignment="1" applyProtection="1">
      <alignment horizontal="center" vertical="center"/>
    </xf>
    <xf numFmtId="3" fontId="3" fillId="7" borderId="55" xfId="0" applyNumberFormat="1" applyFont="1" applyFill="1" applyBorder="1" applyAlignment="1" applyProtection="1">
      <alignment horizontal="center" vertical="center"/>
    </xf>
    <xf numFmtId="3" fontId="3" fillId="7" borderId="56" xfId="0" applyNumberFormat="1" applyFont="1" applyFill="1" applyBorder="1" applyAlignment="1" applyProtection="1">
      <alignment horizontal="center" vertical="center"/>
    </xf>
    <xf numFmtId="3" fontId="3" fillId="7" borderId="57" xfId="0" applyNumberFormat="1" applyFont="1" applyFill="1" applyBorder="1" applyAlignment="1" applyProtection="1">
      <alignment horizontal="center" vertical="center"/>
    </xf>
    <xf numFmtId="3" fontId="3" fillId="7" borderId="58" xfId="0" applyNumberFormat="1" applyFont="1" applyFill="1" applyBorder="1" applyAlignment="1" applyProtection="1">
      <alignment horizontal="center" vertical="center"/>
    </xf>
    <xf numFmtId="3" fontId="3" fillId="7" borderId="59" xfId="0" applyNumberFormat="1" applyFont="1" applyFill="1" applyBorder="1" applyAlignment="1" applyProtection="1">
      <alignment horizontal="center" vertical="center"/>
    </xf>
    <xf numFmtId="0" fontId="2" fillId="0" borderId="60" xfId="0" applyFont="1" applyFill="1" applyBorder="1" applyAlignment="1">
      <alignment vertical="center"/>
    </xf>
    <xf numFmtId="0" fontId="2" fillId="0" borderId="61" xfId="0" applyFont="1" applyFill="1" applyBorder="1" applyAlignment="1">
      <alignment vertical="center"/>
    </xf>
    <xf numFmtId="0" fontId="2" fillId="0" borderId="62" xfId="0" applyNumberFormat="1" applyFont="1" applyFill="1" applyBorder="1" applyAlignment="1" applyProtection="1">
      <alignment vertical="center"/>
    </xf>
    <xf numFmtId="0" fontId="3" fillId="0" borderId="62" xfId="0" applyNumberFormat="1" applyFont="1" applyFill="1" applyBorder="1" applyAlignment="1" applyProtection="1">
      <alignment vertical="center"/>
    </xf>
    <xf numFmtId="0" fontId="3" fillId="0" borderId="63" xfId="0" applyNumberFormat="1" applyFont="1" applyFill="1" applyBorder="1" applyAlignment="1" applyProtection="1">
      <alignment horizontal="center" vertical="center"/>
    </xf>
    <xf numFmtId="3" fontId="3" fillId="0" borderId="53" xfId="0" applyNumberFormat="1" applyFont="1" applyFill="1" applyBorder="1" applyAlignment="1" applyProtection="1">
      <alignment horizontal="center" vertical="center"/>
    </xf>
    <xf numFmtId="3" fontId="3" fillId="0" borderId="54" xfId="0" applyNumberFormat="1" applyFont="1" applyFill="1" applyBorder="1" applyAlignment="1" applyProtection="1">
      <alignment horizontal="center" vertical="center"/>
    </xf>
    <xf numFmtId="3" fontId="3" fillId="0" borderId="55" xfId="0" applyNumberFormat="1" applyFont="1" applyFill="1" applyBorder="1" applyAlignment="1" applyProtection="1">
      <alignment horizontal="center" vertical="center"/>
    </xf>
    <xf numFmtId="3" fontId="3" fillId="0" borderId="56" xfId="0" applyNumberFormat="1" applyFont="1" applyFill="1" applyBorder="1" applyAlignment="1" applyProtection="1">
      <alignment horizontal="center" vertical="center"/>
    </xf>
    <xf numFmtId="3" fontId="3" fillId="0" borderId="58" xfId="0" applyNumberFormat="1" applyFont="1" applyFill="1" applyBorder="1" applyAlignment="1" applyProtection="1">
      <alignment horizontal="center" vertical="center"/>
    </xf>
    <xf numFmtId="3" fontId="3" fillId="0" borderId="59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2" fillId="0" borderId="41" xfId="0" applyFont="1" applyFill="1" applyBorder="1" applyAlignment="1">
      <alignment horizontal="center" vertical="center"/>
    </xf>
    <xf numFmtId="3" fontId="2" fillId="0" borderId="53" xfId="0" applyNumberFormat="1" applyFont="1" applyFill="1" applyBorder="1" applyAlignment="1">
      <alignment horizontal="center" vertical="center"/>
    </xf>
    <xf numFmtId="0" fontId="10" fillId="0" borderId="51" xfId="0" applyNumberFormat="1" applyFont="1" applyFill="1" applyBorder="1" applyAlignment="1">
      <alignment vertical="center"/>
    </xf>
    <xf numFmtId="0" fontId="2" fillId="0" borderId="51" xfId="0" applyFont="1" applyFill="1" applyBorder="1" applyAlignment="1">
      <alignment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1" xfId="0" applyNumberFormat="1" applyFont="1" applyFill="1" applyBorder="1" applyAlignment="1">
      <alignment vertical="center"/>
    </xf>
    <xf numFmtId="0" fontId="2" fillId="0" borderId="62" xfId="0" applyNumberFormat="1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63" xfId="0" applyFont="1" applyFill="1" applyBorder="1" applyAlignment="1">
      <alignment horizontal="center" vertical="center"/>
    </xf>
    <xf numFmtId="0" fontId="10" fillId="0" borderId="62" xfId="0" applyNumberFormat="1" applyFont="1" applyFill="1" applyBorder="1" applyAlignment="1">
      <alignment vertical="center"/>
    </xf>
    <xf numFmtId="3" fontId="2" fillId="0" borderId="64" xfId="0" applyNumberFormat="1" applyFont="1" applyFill="1" applyBorder="1" applyAlignment="1">
      <alignment horizontal="center" vertical="center"/>
    </xf>
    <xf numFmtId="3" fontId="3" fillId="0" borderId="65" xfId="0" applyNumberFormat="1" applyFont="1" applyFill="1" applyBorder="1" applyAlignment="1" applyProtection="1">
      <alignment horizontal="center" vertical="center"/>
    </xf>
    <xf numFmtId="3" fontId="3" fillId="0" borderId="66" xfId="0" applyNumberFormat="1" applyFont="1" applyFill="1" applyBorder="1" applyAlignment="1" applyProtection="1">
      <alignment horizontal="center" vertical="center"/>
    </xf>
    <xf numFmtId="3" fontId="3" fillId="0" borderId="67" xfId="0" applyNumberFormat="1" applyFont="1" applyFill="1" applyBorder="1" applyAlignment="1" applyProtection="1">
      <alignment horizontal="center" vertical="center"/>
    </xf>
    <xf numFmtId="3" fontId="3" fillId="0" borderId="68" xfId="0" applyNumberFormat="1" applyFont="1" applyFill="1" applyBorder="1" applyAlignment="1" applyProtection="1">
      <alignment horizontal="center" vertical="center"/>
    </xf>
    <xf numFmtId="3" fontId="3" fillId="0" borderId="69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/>
    <xf numFmtId="0" fontId="3" fillId="8" borderId="2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70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3" fontId="3" fillId="8" borderId="4" xfId="0" applyNumberFormat="1" applyFont="1" applyFill="1" applyBorder="1" applyAlignment="1">
      <alignment horizontal="center" vertical="center" wrapText="1"/>
    </xf>
    <xf numFmtId="3" fontId="3" fillId="8" borderId="6" xfId="0" applyNumberFormat="1" applyFont="1" applyFill="1" applyBorder="1" applyAlignment="1">
      <alignment horizontal="center" vertical="center" wrapText="1"/>
    </xf>
    <xf numFmtId="3" fontId="3" fillId="8" borderId="5" xfId="0" applyNumberFormat="1" applyFont="1" applyFill="1" applyBorder="1" applyAlignment="1">
      <alignment horizontal="center" vertical="center" wrapText="1"/>
    </xf>
    <xf numFmtId="3" fontId="3" fillId="8" borderId="7" xfId="0" applyNumberFormat="1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3" fontId="3" fillId="8" borderId="13" xfId="0" applyNumberFormat="1" applyFont="1" applyFill="1" applyBorder="1" applyAlignment="1">
      <alignment horizontal="center" vertical="center" wrapText="1"/>
    </xf>
    <xf numFmtId="3" fontId="3" fillId="8" borderId="15" xfId="0" applyNumberFormat="1" applyFont="1" applyFill="1" applyBorder="1" applyAlignment="1">
      <alignment horizontal="center" vertical="center" wrapText="1"/>
    </xf>
    <xf numFmtId="3" fontId="3" fillId="8" borderId="14" xfId="0" applyNumberFormat="1" applyFont="1" applyFill="1" applyBorder="1" applyAlignment="1">
      <alignment horizontal="center" vertical="center" wrapText="1"/>
    </xf>
    <xf numFmtId="3" fontId="3" fillId="8" borderId="16" xfId="0" applyNumberFormat="1" applyFont="1" applyFill="1" applyBorder="1" applyAlignment="1">
      <alignment horizontal="center" vertical="center" wrapText="1"/>
    </xf>
    <xf numFmtId="0" fontId="3" fillId="8" borderId="71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3" fontId="3" fillId="8" borderId="20" xfId="0" applyNumberFormat="1" applyFont="1" applyFill="1" applyBorder="1" applyAlignment="1">
      <alignment horizontal="center" vertical="center"/>
    </xf>
    <xf numFmtId="3" fontId="3" fillId="8" borderId="22" xfId="0" applyNumberFormat="1" applyFont="1" applyFill="1" applyBorder="1" applyAlignment="1">
      <alignment horizontal="center" vertical="center"/>
    </xf>
    <xf numFmtId="3" fontId="3" fillId="8" borderId="21" xfId="0" applyNumberFormat="1" applyFont="1" applyFill="1" applyBorder="1" applyAlignment="1">
      <alignment horizontal="center" vertical="center"/>
    </xf>
    <xf numFmtId="3" fontId="3" fillId="8" borderId="23" xfId="0" applyNumberFormat="1" applyFont="1" applyFill="1" applyBorder="1" applyAlignment="1">
      <alignment horizontal="center" vertical="center"/>
    </xf>
    <xf numFmtId="0" fontId="3" fillId="5" borderId="24" xfId="0" applyNumberFormat="1" applyFont="1" applyFill="1" applyBorder="1" applyAlignment="1" applyProtection="1">
      <alignment vertical="center"/>
    </xf>
    <xf numFmtId="3" fontId="3" fillId="5" borderId="24" xfId="0" applyNumberFormat="1" applyFont="1" applyFill="1" applyBorder="1" applyAlignment="1" applyProtection="1">
      <alignment horizontal="center" vertical="center"/>
    </xf>
    <xf numFmtId="3" fontId="3" fillId="5" borderId="26" xfId="0" applyNumberFormat="1" applyFont="1" applyFill="1" applyBorder="1" applyAlignment="1" applyProtection="1">
      <alignment horizontal="center" vertical="center"/>
    </xf>
    <xf numFmtId="3" fontId="3" fillId="5" borderId="37" xfId="0" applyNumberFormat="1" applyFont="1" applyFill="1" applyBorder="1" applyAlignment="1" applyProtection="1">
      <alignment horizontal="center" vertical="center"/>
    </xf>
    <xf numFmtId="3" fontId="3" fillId="5" borderId="35" xfId="0" applyNumberFormat="1" applyFont="1" applyFill="1" applyBorder="1" applyAlignment="1" applyProtection="1">
      <alignment horizontal="center" vertical="center"/>
    </xf>
    <xf numFmtId="3" fontId="3" fillId="5" borderId="25" xfId="0" applyNumberFormat="1" applyFont="1" applyFill="1" applyBorder="1" applyAlignment="1" applyProtection="1">
      <alignment horizontal="center" vertical="center"/>
    </xf>
    <xf numFmtId="3" fontId="3" fillId="5" borderId="72" xfId="0" applyNumberFormat="1" applyFont="1" applyFill="1" applyBorder="1" applyAlignment="1" applyProtection="1">
      <alignment horizontal="center" vertical="center"/>
    </xf>
    <xf numFmtId="3" fontId="3" fillId="5" borderId="36" xfId="0" applyNumberFormat="1" applyFont="1" applyFill="1" applyBorder="1" applyAlignment="1" applyProtection="1">
      <alignment horizontal="center" vertical="center"/>
    </xf>
    <xf numFmtId="49" fontId="2" fillId="0" borderId="42" xfId="0" applyNumberFormat="1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3" fontId="2" fillId="0" borderId="46" xfId="0" applyNumberFormat="1" applyFont="1" applyFill="1" applyBorder="1" applyAlignment="1" applyProtection="1">
      <alignment vertical="center"/>
    </xf>
    <xf numFmtId="49" fontId="2" fillId="0" borderId="73" xfId="0" applyNumberFormat="1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3" fontId="2" fillId="0" borderId="74" xfId="0" applyNumberFormat="1" applyFont="1" applyFill="1" applyBorder="1" applyAlignment="1" applyProtection="1">
      <alignment vertical="center"/>
    </xf>
    <xf numFmtId="3" fontId="2" fillId="0" borderId="73" xfId="0" applyNumberFormat="1" applyFont="1" applyFill="1" applyBorder="1" applyAlignment="1" applyProtection="1">
      <alignment vertical="center"/>
    </xf>
    <xf numFmtId="3" fontId="2" fillId="0" borderId="75" xfId="0" applyNumberFormat="1" applyFont="1" applyFill="1" applyBorder="1" applyAlignment="1" applyProtection="1">
      <alignment vertical="center"/>
    </xf>
    <xf numFmtId="3" fontId="3" fillId="0" borderId="76" xfId="0" applyNumberFormat="1" applyFont="1" applyFill="1" applyBorder="1" applyAlignment="1" applyProtection="1">
      <alignment horizontal="center" vertical="center"/>
    </xf>
    <xf numFmtId="3" fontId="3" fillId="0" borderId="77" xfId="0" applyNumberFormat="1" applyFont="1" applyFill="1" applyBorder="1" applyAlignment="1" applyProtection="1">
      <alignment horizontal="center" vertical="center"/>
    </xf>
    <xf numFmtId="3" fontId="3" fillId="0" borderId="78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3" xfId="1"/>
    <cellStyle name="Normal 3 2" xfId="2"/>
  </cellStyles>
  <dxfs count="4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99237</xdr:colOff>
      <xdr:row>0</xdr:row>
      <xdr:rowOff>42972</xdr:rowOff>
    </xdr:from>
    <xdr:to>
      <xdr:col>4</xdr:col>
      <xdr:colOff>332267</xdr:colOff>
      <xdr:row>2</xdr:row>
      <xdr:rowOff>64845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87" y="42972"/>
          <a:ext cx="2538080" cy="40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156"/>
  <sheetViews>
    <sheetView showGridLines="0" tabSelected="1" topLeftCell="B1" zoomScale="86" zoomScaleNormal="86" workbookViewId="0">
      <pane xSplit="7" ySplit="10" topLeftCell="I23" activePane="bottomRight" state="frozen"/>
      <selection activeCell="AI36" sqref="AI36"/>
      <selection pane="topRight" activeCell="AI36" sqref="AI36"/>
      <selection pane="bottomLeft" activeCell="AI36" sqref="AI36"/>
      <selection pane="bottomRight" activeCell="F47" sqref="F47"/>
    </sheetView>
  </sheetViews>
  <sheetFormatPr baseColWidth="10" defaultRowHeight="15" customHeight="1" x14ac:dyDescent="0.2"/>
  <cols>
    <col min="1" max="1" width="0.85546875" style="1" customWidth="1"/>
    <col min="2" max="2" width="5.140625" style="2" customWidth="1"/>
    <col min="3" max="3" width="19.42578125" style="3" bestFit="1" customWidth="1"/>
    <col min="4" max="4" width="10" style="2" customWidth="1"/>
    <col min="5" max="5" width="35.28515625" style="2" bestFit="1" customWidth="1"/>
    <col min="6" max="6" width="5.5703125" style="4" customWidth="1"/>
    <col min="7" max="7" width="10.28515625" style="4" customWidth="1"/>
    <col min="8" max="8" width="12" style="4" customWidth="1"/>
    <col min="9" max="9" width="10" style="13" customWidth="1"/>
    <col min="10" max="10" width="9.42578125" style="13" customWidth="1"/>
    <col min="11" max="11" width="9" style="13" customWidth="1"/>
    <col min="12" max="12" width="9.140625" style="13" customWidth="1"/>
    <col min="13" max="13" width="12.140625" style="13" customWidth="1"/>
    <col min="14" max="14" width="10.140625" style="13" customWidth="1"/>
    <col min="15" max="15" width="8.42578125" style="13" customWidth="1"/>
    <col min="16" max="19" width="9.28515625" style="13" customWidth="1"/>
    <col min="20" max="20" width="8.42578125" style="13" customWidth="1"/>
    <col min="21" max="28" width="9.85546875" style="13" customWidth="1"/>
    <col min="29" max="29" width="13" style="13" customWidth="1"/>
    <col min="30" max="41" width="9.85546875" style="13" customWidth="1"/>
    <col min="42" max="16384" width="11.42578125" style="2"/>
  </cols>
  <sheetData>
    <row r="2" spans="1:48" ht="15" customHeight="1" x14ac:dyDescent="0.2"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8" ht="15" customHeight="1" x14ac:dyDescent="0.2"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8" s="7" customFormat="1" ht="23.25" x14ac:dyDescent="0.35">
      <c r="A4" s="6"/>
      <c r="C4" s="8"/>
      <c r="F4" s="9" t="s">
        <v>0</v>
      </c>
      <c r="G4" s="10"/>
      <c r="H4" s="1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8" ht="7.5" customHeight="1" x14ac:dyDescent="0.2">
      <c r="D5" s="12"/>
      <c r="E5" s="12"/>
    </row>
    <row r="6" spans="1:48" s="15" customFormat="1" ht="7.5" customHeight="1" thickBot="1" x14ac:dyDescent="0.25">
      <c r="A6" s="14"/>
      <c r="C6" s="16" t="s">
        <v>1</v>
      </c>
      <c r="F6" s="17"/>
      <c r="G6" s="17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48" ht="18.75" customHeight="1" x14ac:dyDescent="0.2">
      <c r="C7" s="19" t="s">
        <v>2</v>
      </c>
      <c r="D7" s="19" t="s">
        <v>3</v>
      </c>
      <c r="E7" s="19" t="s">
        <v>4</v>
      </c>
      <c r="F7" s="20" t="s">
        <v>5</v>
      </c>
      <c r="G7" s="21" t="s">
        <v>6</v>
      </c>
      <c r="H7" s="22"/>
      <c r="I7" s="23" t="s">
        <v>7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5"/>
      <c r="AC7" s="23" t="s">
        <v>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6"/>
      <c r="AP7" s="27" t="s">
        <v>9</v>
      </c>
      <c r="AQ7" s="28" t="s">
        <v>10</v>
      </c>
      <c r="AR7" s="28" t="s">
        <v>11</v>
      </c>
      <c r="AS7" s="29" t="s">
        <v>12</v>
      </c>
      <c r="AT7" s="30"/>
      <c r="AU7" s="31"/>
      <c r="AV7" s="27" t="s">
        <v>13</v>
      </c>
    </row>
    <row r="8" spans="1:48" ht="15" customHeight="1" x14ac:dyDescent="0.2">
      <c r="C8" s="32"/>
      <c r="D8" s="32"/>
      <c r="E8" s="32"/>
      <c r="F8" s="33"/>
      <c r="G8" s="34" t="s">
        <v>14</v>
      </c>
      <c r="H8" s="35" t="s">
        <v>15</v>
      </c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8"/>
      <c r="AC8" s="36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9"/>
      <c r="AP8" s="40"/>
      <c r="AQ8" s="41"/>
      <c r="AR8" s="41"/>
      <c r="AS8" s="42"/>
      <c r="AT8" s="43"/>
      <c r="AU8" s="44"/>
      <c r="AV8" s="40"/>
    </row>
    <row r="9" spans="1:48" ht="18.75" customHeight="1" thickBot="1" x14ac:dyDescent="0.25">
      <c r="C9" s="32"/>
      <c r="D9" s="32"/>
      <c r="E9" s="32"/>
      <c r="F9" s="33"/>
      <c r="G9" s="45"/>
      <c r="H9" s="46"/>
      <c r="I9" s="47" t="s">
        <v>16</v>
      </c>
      <c r="J9" s="48" t="s">
        <v>17</v>
      </c>
      <c r="K9" s="48" t="s">
        <v>18</v>
      </c>
      <c r="L9" s="48" t="s">
        <v>19</v>
      </c>
      <c r="M9" s="48" t="s">
        <v>20</v>
      </c>
      <c r="N9" s="48" t="s">
        <v>21</v>
      </c>
      <c r="O9" s="49" t="s">
        <v>22</v>
      </c>
      <c r="P9" s="49" t="s">
        <v>23</v>
      </c>
      <c r="Q9" s="49" t="s">
        <v>24</v>
      </c>
      <c r="R9" s="49" t="s">
        <v>25</v>
      </c>
      <c r="S9" s="49" t="s">
        <v>26</v>
      </c>
      <c r="T9" s="49" t="s">
        <v>27</v>
      </c>
      <c r="U9" s="49" t="s">
        <v>28</v>
      </c>
      <c r="V9" s="49" t="s">
        <v>29</v>
      </c>
      <c r="W9" s="49" t="s">
        <v>30</v>
      </c>
      <c r="X9" s="49" t="s">
        <v>31</v>
      </c>
      <c r="Y9" s="49" t="s">
        <v>32</v>
      </c>
      <c r="Z9" s="49" t="s">
        <v>33</v>
      </c>
      <c r="AA9" s="49" t="s">
        <v>34</v>
      </c>
      <c r="AB9" s="50" t="s">
        <v>35</v>
      </c>
      <c r="AC9" s="51" t="s">
        <v>36</v>
      </c>
      <c r="AD9" s="49" t="s">
        <v>37</v>
      </c>
      <c r="AE9" s="49" t="s">
        <v>38</v>
      </c>
      <c r="AF9" s="49" t="s">
        <v>39</v>
      </c>
      <c r="AG9" s="49" t="s">
        <v>40</v>
      </c>
      <c r="AH9" s="49" t="s">
        <v>41</v>
      </c>
      <c r="AI9" s="49" t="s">
        <v>42</v>
      </c>
      <c r="AJ9" s="49" t="s">
        <v>43</v>
      </c>
      <c r="AK9" s="49" t="s">
        <v>44</v>
      </c>
      <c r="AL9" s="49" t="s">
        <v>45</v>
      </c>
      <c r="AM9" s="49" t="s">
        <v>46</v>
      </c>
      <c r="AN9" s="49" t="s">
        <v>47</v>
      </c>
      <c r="AO9" s="52" t="s">
        <v>48</v>
      </c>
      <c r="AP9" s="53"/>
      <c r="AQ9" s="54"/>
      <c r="AR9" s="54"/>
      <c r="AS9" s="55" t="s">
        <v>49</v>
      </c>
      <c r="AT9" s="55" t="s">
        <v>50</v>
      </c>
      <c r="AU9" s="56" t="s">
        <v>51</v>
      </c>
      <c r="AV9" s="53"/>
    </row>
    <row r="10" spans="1:48" s="71" customFormat="1" ht="22.5" customHeight="1" thickBot="1" x14ac:dyDescent="0.3">
      <c r="A10" s="57"/>
      <c r="B10" s="58"/>
      <c r="C10" s="59"/>
      <c r="D10" s="60"/>
      <c r="E10" s="60" t="s">
        <v>52</v>
      </c>
      <c r="F10" s="61"/>
      <c r="G10" s="62">
        <f>+SUM(I10:AO10)</f>
        <v>1574772</v>
      </c>
      <c r="H10" s="63">
        <f t="shared" ref="H10:AV10" si="0">+SUM(H11,H17,H36,H55,H64,)</f>
        <v>130986</v>
      </c>
      <c r="I10" s="64">
        <f t="shared" si="0"/>
        <v>22512</v>
      </c>
      <c r="J10" s="65">
        <f t="shared" si="0"/>
        <v>21858</v>
      </c>
      <c r="K10" s="65">
        <f t="shared" si="0"/>
        <v>22213</v>
      </c>
      <c r="L10" s="65">
        <f t="shared" si="0"/>
        <v>19875</v>
      </c>
      <c r="M10" s="65">
        <f t="shared" si="0"/>
        <v>22530</v>
      </c>
      <c r="N10" s="65">
        <f t="shared" si="0"/>
        <v>21998</v>
      </c>
      <c r="O10" s="66">
        <f t="shared" si="0"/>
        <v>25981</v>
      </c>
      <c r="P10" s="66">
        <f t="shared" si="0"/>
        <v>25764</v>
      </c>
      <c r="Q10" s="66">
        <f t="shared" si="0"/>
        <v>25569</v>
      </c>
      <c r="R10" s="66">
        <f t="shared" si="0"/>
        <v>25418</v>
      </c>
      <c r="S10" s="66">
        <f t="shared" si="0"/>
        <v>25291</v>
      </c>
      <c r="T10" s="66">
        <f t="shared" si="0"/>
        <v>25157</v>
      </c>
      <c r="U10" s="65">
        <f t="shared" si="0"/>
        <v>25286</v>
      </c>
      <c r="V10" s="65">
        <f t="shared" si="0"/>
        <v>25798</v>
      </c>
      <c r="W10" s="65">
        <f t="shared" si="0"/>
        <v>26572</v>
      </c>
      <c r="X10" s="65">
        <f t="shared" si="0"/>
        <v>27307</v>
      </c>
      <c r="Y10" s="65">
        <f t="shared" si="0"/>
        <v>28005</v>
      </c>
      <c r="Z10" s="65">
        <f t="shared" si="0"/>
        <v>28819</v>
      </c>
      <c r="AA10" s="65">
        <f t="shared" si="0"/>
        <v>29783</v>
      </c>
      <c r="AB10" s="67">
        <f t="shared" si="0"/>
        <v>30788</v>
      </c>
      <c r="AC10" s="68">
        <f t="shared" si="0"/>
        <v>162831</v>
      </c>
      <c r="AD10" s="69">
        <f t="shared" si="0"/>
        <v>149652</v>
      </c>
      <c r="AE10" s="69">
        <f t="shared" si="0"/>
        <v>127486</v>
      </c>
      <c r="AF10" s="69">
        <f t="shared" si="0"/>
        <v>120169</v>
      </c>
      <c r="AG10" s="69">
        <f t="shared" si="0"/>
        <v>106805</v>
      </c>
      <c r="AH10" s="69">
        <f t="shared" si="0"/>
        <v>89514</v>
      </c>
      <c r="AI10" s="69">
        <f t="shared" si="0"/>
        <v>81585</v>
      </c>
      <c r="AJ10" s="69">
        <f t="shared" si="0"/>
        <v>70020</v>
      </c>
      <c r="AK10" s="69">
        <f t="shared" si="0"/>
        <v>53058</v>
      </c>
      <c r="AL10" s="69">
        <f t="shared" si="0"/>
        <v>39693</v>
      </c>
      <c r="AM10" s="69">
        <f t="shared" si="0"/>
        <v>27532</v>
      </c>
      <c r="AN10" s="69">
        <f t="shared" si="0"/>
        <v>19881</v>
      </c>
      <c r="AO10" s="70">
        <f t="shared" si="0"/>
        <v>20022</v>
      </c>
      <c r="AP10" s="68">
        <f t="shared" si="0"/>
        <v>25773</v>
      </c>
      <c r="AQ10" s="69">
        <f t="shared" si="0"/>
        <v>2063</v>
      </c>
      <c r="AR10" s="69">
        <f t="shared" si="0"/>
        <v>823092</v>
      </c>
      <c r="AS10" s="69">
        <f t="shared" si="0"/>
        <v>63062</v>
      </c>
      <c r="AT10" s="69">
        <f t="shared" si="0"/>
        <v>72673</v>
      </c>
      <c r="AU10" s="69">
        <f t="shared" si="0"/>
        <v>391071</v>
      </c>
      <c r="AV10" s="70">
        <f t="shared" si="0"/>
        <v>35081</v>
      </c>
    </row>
    <row r="11" spans="1:48" s="71" customFormat="1" ht="18" customHeight="1" thickBot="1" x14ac:dyDescent="0.3">
      <c r="A11" s="57"/>
      <c r="B11" s="58"/>
      <c r="C11" s="72"/>
      <c r="D11" s="73"/>
      <c r="E11" s="73" t="s">
        <v>53</v>
      </c>
      <c r="F11" s="74"/>
      <c r="G11" s="75">
        <f t="shared" ref="G11:G74" si="1">+SUM(I11:AO11)</f>
        <v>205107</v>
      </c>
      <c r="H11" s="76">
        <f>+SUM(H12:H16)</f>
        <v>12102</v>
      </c>
      <c r="I11" s="77">
        <f t="shared" ref="I11:AV11" si="2">+SUM(I12:I16)</f>
        <v>1046</v>
      </c>
      <c r="J11" s="78">
        <f t="shared" si="2"/>
        <v>718</v>
      </c>
      <c r="K11" s="78">
        <f t="shared" si="2"/>
        <v>2808</v>
      </c>
      <c r="L11" s="78">
        <f t="shared" si="2"/>
        <v>3408</v>
      </c>
      <c r="M11" s="78">
        <f t="shared" si="2"/>
        <v>636</v>
      </c>
      <c r="N11" s="78">
        <f t="shared" si="2"/>
        <v>3486</v>
      </c>
      <c r="O11" s="79">
        <f t="shared" si="2"/>
        <v>4895</v>
      </c>
      <c r="P11" s="79">
        <f t="shared" si="2"/>
        <v>4849</v>
      </c>
      <c r="Q11" s="79">
        <f t="shared" si="2"/>
        <v>4803</v>
      </c>
      <c r="R11" s="79">
        <f t="shared" si="2"/>
        <v>4767</v>
      </c>
      <c r="S11" s="79">
        <f t="shared" si="2"/>
        <v>4736</v>
      </c>
      <c r="T11" s="79">
        <f t="shared" si="2"/>
        <v>4701</v>
      </c>
      <c r="U11" s="78">
        <f t="shared" si="2"/>
        <v>3109</v>
      </c>
      <c r="V11" s="78">
        <f t="shared" si="2"/>
        <v>3164</v>
      </c>
      <c r="W11" s="78">
        <f t="shared" si="2"/>
        <v>3244</v>
      </c>
      <c r="X11" s="78">
        <f t="shared" si="2"/>
        <v>3324</v>
      </c>
      <c r="Y11" s="78">
        <f t="shared" si="2"/>
        <v>3401</v>
      </c>
      <c r="Z11" s="78">
        <f t="shared" si="2"/>
        <v>3494</v>
      </c>
      <c r="AA11" s="78">
        <f t="shared" si="2"/>
        <v>4204</v>
      </c>
      <c r="AB11" s="80">
        <f t="shared" si="2"/>
        <v>4355</v>
      </c>
      <c r="AC11" s="81">
        <f t="shared" si="2"/>
        <v>23109</v>
      </c>
      <c r="AD11" s="78">
        <f t="shared" si="2"/>
        <v>21054</v>
      </c>
      <c r="AE11" s="78">
        <f t="shared" si="2"/>
        <v>16960</v>
      </c>
      <c r="AF11" s="78">
        <f t="shared" si="2"/>
        <v>15854</v>
      </c>
      <c r="AG11" s="78">
        <f t="shared" si="2"/>
        <v>13970</v>
      </c>
      <c r="AH11" s="78">
        <f t="shared" si="2"/>
        <v>11426</v>
      </c>
      <c r="AI11" s="78">
        <f t="shared" si="2"/>
        <v>9980</v>
      </c>
      <c r="AJ11" s="78">
        <f t="shared" si="2"/>
        <v>8260</v>
      </c>
      <c r="AK11" s="78">
        <f t="shared" si="2"/>
        <v>5210</v>
      </c>
      <c r="AL11" s="78">
        <f t="shared" si="2"/>
        <v>3870</v>
      </c>
      <c r="AM11" s="78">
        <f t="shared" si="2"/>
        <v>2598</v>
      </c>
      <c r="AN11" s="78">
        <f t="shared" si="2"/>
        <v>1836</v>
      </c>
      <c r="AO11" s="80">
        <f t="shared" si="2"/>
        <v>1832</v>
      </c>
      <c r="AP11" s="81">
        <f t="shared" si="2"/>
        <v>3571</v>
      </c>
      <c r="AQ11" s="78">
        <f t="shared" si="2"/>
        <v>286</v>
      </c>
      <c r="AR11" s="78">
        <f t="shared" si="2"/>
        <v>107626</v>
      </c>
      <c r="AS11" s="78">
        <f t="shared" si="2"/>
        <v>8696</v>
      </c>
      <c r="AT11" s="78">
        <f t="shared" si="2"/>
        <v>9893</v>
      </c>
      <c r="AU11" s="78">
        <f t="shared" si="2"/>
        <v>51936</v>
      </c>
      <c r="AV11" s="80">
        <f t="shared" si="2"/>
        <v>4861</v>
      </c>
    </row>
    <row r="12" spans="1:48" s="71" customFormat="1" ht="15" customHeight="1" x14ac:dyDescent="0.25">
      <c r="A12" s="57"/>
      <c r="B12" s="82">
        <v>1</v>
      </c>
      <c r="C12" s="83" t="s">
        <v>54</v>
      </c>
      <c r="D12" s="84" t="s">
        <v>55</v>
      </c>
      <c r="E12" s="85" t="s">
        <v>56</v>
      </c>
      <c r="F12" s="86" t="s">
        <v>57</v>
      </c>
      <c r="G12" s="87">
        <f t="shared" si="1"/>
        <v>0</v>
      </c>
      <c r="H12" s="88">
        <f>+SUM(I12:N12)</f>
        <v>0</v>
      </c>
      <c r="I12" s="89"/>
      <c r="J12" s="90"/>
      <c r="K12" s="90"/>
      <c r="L12" s="90"/>
      <c r="M12" s="90"/>
      <c r="N12" s="90"/>
      <c r="O12" s="91"/>
      <c r="P12" s="91"/>
      <c r="Q12" s="91"/>
      <c r="R12" s="91"/>
      <c r="S12" s="91"/>
      <c r="T12" s="91"/>
      <c r="U12" s="90"/>
      <c r="V12" s="90"/>
      <c r="W12" s="90"/>
      <c r="X12" s="90"/>
      <c r="Y12" s="90"/>
      <c r="Z12" s="90"/>
      <c r="AA12" s="90"/>
      <c r="AB12" s="92"/>
      <c r="AC12" s="93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2"/>
      <c r="AP12" s="93"/>
      <c r="AQ12" s="90"/>
      <c r="AR12" s="90"/>
      <c r="AS12" s="90"/>
      <c r="AT12" s="90"/>
      <c r="AU12" s="90"/>
      <c r="AV12" s="92"/>
    </row>
    <row r="13" spans="1:48" s="71" customFormat="1" ht="15" customHeight="1" x14ac:dyDescent="0.25">
      <c r="A13" s="57"/>
      <c r="B13" s="94">
        <v>2</v>
      </c>
      <c r="C13" s="95" t="s">
        <v>58</v>
      </c>
      <c r="D13" s="96" t="s">
        <v>59</v>
      </c>
      <c r="E13" s="97" t="s">
        <v>60</v>
      </c>
      <c r="F13" s="98" t="s">
        <v>61</v>
      </c>
      <c r="G13" s="99">
        <f t="shared" si="1"/>
        <v>0</v>
      </c>
      <c r="H13" s="100">
        <f t="shared" ref="H13:H16" si="3">+SUM(I13:N13)</f>
        <v>0</v>
      </c>
      <c r="I13" s="101"/>
      <c r="J13" s="102"/>
      <c r="K13" s="102"/>
      <c r="L13" s="102"/>
      <c r="M13" s="102"/>
      <c r="N13" s="102"/>
      <c r="O13" s="103"/>
      <c r="P13" s="103"/>
      <c r="Q13" s="103"/>
      <c r="R13" s="103"/>
      <c r="S13" s="103"/>
      <c r="T13" s="103"/>
      <c r="U13" s="102"/>
      <c r="V13" s="102"/>
      <c r="W13" s="102"/>
      <c r="X13" s="102"/>
      <c r="Y13" s="102"/>
      <c r="Z13" s="102"/>
      <c r="AA13" s="102"/>
      <c r="AB13" s="104"/>
      <c r="AC13" s="105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4"/>
      <c r="AP13" s="105"/>
      <c r="AQ13" s="102"/>
      <c r="AR13" s="102"/>
      <c r="AS13" s="102"/>
      <c r="AT13" s="102"/>
      <c r="AU13" s="102"/>
      <c r="AV13" s="104"/>
    </row>
    <row r="14" spans="1:48" s="71" customFormat="1" ht="15" customHeight="1" x14ac:dyDescent="0.25">
      <c r="A14" s="57"/>
      <c r="B14" s="94">
        <v>3</v>
      </c>
      <c r="C14" s="95" t="s">
        <v>62</v>
      </c>
      <c r="D14" s="96" t="s">
        <v>63</v>
      </c>
      <c r="E14" s="97" t="s">
        <v>64</v>
      </c>
      <c r="F14" s="98" t="s">
        <v>65</v>
      </c>
      <c r="G14" s="99">
        <f t="shared" si="1"/>
        <v>0</v>
      </c>
      <c r="H14" s="100">
        <f t="shared" si="3"/>
        <v>0</v>
      </c>
      <c r="I14" s="101"/>
      <c r="J14" s="102"/>
      <c r="K14" s="102"/>
      <c r="L14" s="102"/>
      <c r="M14" s="102"/>
      <c r="N14" s="102"/>
      <c r="O14" s="103"/>
      <c r="P14" s="103"/>
      <c r="Q14" s="103"/>
      <c r="R14" s="103"/>
      <c r="S14" s="103"/>
      <c r="T14" s="103"/>
      <c r="U14" s="102"/>
      <c r="V14" s="102"/>
      <c r="W14" s="102"/>
      <c r="X14" s="102"/>
      <c r="Y14" s="102"/>
      <c r="Z14" s="102"/>
      <c r="AA14" s="102"/>
      <c r="AB14" s="104"/>
      <c r="AC14" s="105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4"/>
      <c r="AP14" s="105"/>
      <c r="AQ14" s="102"/>
      <c r="AR14" s="102"/>
      <c r="AS14" s="102"/>
      <c r="AT14" s="102"/>
      <c r="AU14" s="102"/>
      <c r="AV14" s="104"/>
    </row>
    <row r="15" spans="1:48" s="71" customFormat="1" ht="15" customHeight="1" x14ac:dyDescent="0.25">
      <c r="A15" s="57"/>
      <c r="B15" s="94">
        <v>4</v>
      </c>
      <c r="C15" s="95" t="s">
        <v>66</v>
      </c>
      <c r="D15" s="96" t="s">
        <v>67</v>
      </c>
      <c r="E15" s="97" t="s">
        <v>68</v>
      </c>
      <c r="F15" s="98" t="s">
        <v>61</v>
      </c>
      <c r="G15" s="99">
        <f t="shared" si="1"/>
        <v>0</v>
      </c>
      <c r="H15" s="100">
        <f t="shared" si="3"/>
        <v>0</v>
      </c>
      <c r="I15" s="101"/>
      <c r="J15" s="102"/>
      <c r="K15" s="102"/>
      <c r="L15" s="102"/>
      <c r="M15" s="102"/>
      <c r="N15" s="102"/>
      <c r="O15" s="103"/>
      <c r="P15" s="103"/>
      <c r="Q15" s="103"/>
      <c r="R15" s="103"/>
      <c r="S15" s="103"/>
      <c r="T15" s="103"/>
      <c r="U15" s="102"/>
      <c r="V15" s="102"/>
      <c r="W15" s="102"/>
      <c r="X15" s="102"/>
      <c r="Y15" s="102"/>
      <c r="Z15" s="102"/>
      <c r="AA15" s="102"/>
      <c r="AB15" s="104"/>
      <c r="AC15" s="105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4"/>
      <c r="AP15" s="105"/>
      <c r="AQ15" s="102"/>
      <c r="AR15" s="102"/>
      <c r="AS15" s="102"/>
      <c r="AT15" s="102"/>
      <c r="AU15" s="102"/>
      <c r="AV15" s="104"/>
    </row>
    <row r="16" spans="1:48" s="71" customFormat="1" ht="15" customHeight="1" thickBot="1" x14ac:dyDescent="0.3">
      <c r="A16" s="57"/>
      <c r="B16" s="106">
        <v>5</v>
      </c>
      <c r="C16" s="107" t="s">
        <v>54</v>
      </c>
      <c r="D16" s="108" t="s">
        <v>69</v>
      </c>
      <c r="E16" s="109" t="s">
        <v>70</v>
      </c>
      <c r="F16" s="110" t="s">
        <v>57</v>
      </c>
      <c r="G16" s="111">
        <f t="shared" si="1"/>
        <v>205107</v>
      </c>
      <c r="H16" s="112">
        <f t="shared" si="3"/>
        <v>12102</v>
      </c>
      <c r="I16" s="113">
        <v>1046</v>
      </c>
      <c r="J16" s="114">
        <v>718</v>
      </c>
      <c r="K16" s="114">
        <v>2808</v>
      </c>
      <c r="L16" s="114">
        <v>3408</v>
      </c>
      <c r="M16" s="114">
        <v>636</v>
      </c>
      <c r="N16" s="114">
        <v>3486</v>
      </c>
      <c r="O16" s="114">
        <v>4895</v>
      </c>
      <c r="P16" s="114">
        <v>4849</v>
      </c>
      <c r="Q16" s="114">
        <v>4803</v>
      </c>
      <c r="R16" s="114">
        <v>4767</v>
      </c>
      <c r="S16" s="114">
        <v>4736</v>
      </c>
      <c r="T16" s="114">
        <v>4701</v>
      </c>
      <c r="U16" s="114">
        <v>3109</v>
      </c>
      <c r="V16" s="114">
        <v>3164</v>
      </c>
      <c r="W16" s="114">
        <v>3244</v>
      </c>
      <c r="X16" s="114">
        <v>3324</v>
      </c>
      <c r="Y16" s="114">
        <v>3401</v>
      </c>
      <c r="Z16" s="114">
        <v>3494</v>
      </c>
      <c r="AA16" s="114">
        <v>4204</v>
      </c>
      <c r="AB16" s="115">
        <v>4355</v>
      </c>
      <c r="AC16" s="116">
        <v>23109</v>
      </c>
      <c r="AD16" s="114">
        <v>21054</v>
      </c>
      <c r="AE16" s="114">
        <v>16960</v>
      </c>
      <c r="AF16" s="114">
        <v>15854</v>
      </c>
      <c r="AG16" s="114">
        <v>13970</v>
      </c>
      <c r="AH16" s="114">
        <v>11426</v>
      </c>
      <c r="AI16" s="114">
        <v>9980</v>
      </c>
      <c r="AJ16" s="114">
        <v>8260</v>
      </c>
      <c r="AK16" s="114">
        <v>5210</v>
      </c>
      <c r="AL16" s="114">
        <v>3870</v>
      </c>
      <c r="AM16" s="114">
        <v>2598</v>
      </c>
      <c r="AN16" s="114">
        <v>1836</v>
      </c>
      <c r="AO16" s="115">
        <v>1832</v>
      </c>
      <c r="AP16" s="116">
        <v>3571</v>
      </c>
      <c r="AQ16" s="114">
        <v>286</v>
      </c>
      <c r="AR16" s="114">
        <v>107626</v>
      </c>
      <c r="AS16" s="114">
        <v>8696</v>
      </c>
      <c r="AT16" s="114">
        <v>9893</v>
      </c>
      <c r="AU16" s="114">
        <v>51936</v>
      </c>
      <c r="AV16" s="115">
        <v>4861</v>
      </c>
    </row>
    <row r="17" spans="1:48" s="71" customFormat="1" ht="18" customHeight="1" thickBot="1" x14ac:dyDescent="0.3">
      <c r="A17" s="57"/>
      <c r="B17" s="58"/>
      <c r="C17" s="72"/>
      <c r="D17" s="73"/>
      <c r="E17" s="73" t="s">
        <v>71</v>
      </c>
      <c r="F17" s="74"/>
      <c r="G17" s="75">
        <f t="shared" si="1"/>
        <v>448563</v>
      </c>
      <c r="H17" s="76">
        <f>+SUM(H18:H35)</f>
        <v>53459</v>
      </c>
      <c r="I17" s="77">
        <f t="shared" ref="I17:AV17" si="4">+SUM(I18:I35)</f>
        <v>11238</v>
      </c>
      <c r="J17" s="78">
        <f t="shared" si="4"/>
        <v>11779</v>
      </c>
      <c r="K17" s="78">
        <f t="shared" si="4"/>
        <v>11008</v>
      </c>
      <c r="L17" s="78">
        <f t="shared" si="4"/>
        <v>5482</v>
      </c>
      <c r="M17" s="78">
        <f t="shared" si="4"/>
        <v>7031</v>
      </c>
      <c r="N17" s="78">
        <f t="shared" si="4"/>
        <v>6921</v>
      </c>
      <c r="O17" s="79">
        <f t="shared" si="4"/>
        <v>7036</v>
      </c>
      <c r="P17" s="79">
        <f t="shared" si="4"/>
        <v>6910</v>
      </c>
      <c r="Q17" s="79">
        <f t="shared" si="4"/>
        <v>6793</v>
      </c>
      <c r="R17" s="79">
        <f t="shared" si="4"/>
        <v>6696</v>
      </c>
      <c r="S17" s="79">
        <f t="shared" si="4"/>
        <v>6612</v>
      </c>
      <c r="T17" s="79">
        <f t="shared" si="4"/>
        <v>6530</v>
      </c>
      <c r="U17" s="78">
        <f t="shared" si="4"/>
        <v>6547</v>
      </c>
      <c r="V17" s="78">
        <f t="shared" si="4"/>
        <v>6707</v>
      </c>
      <c r="W17" s="78">
        <f t="shared" si="4"/>
        <v>6965</v>
      </c>
      <c r="X17" s="78">
        <f t="shared" si="4"/>
        <v>7219</v>
      </c>
      <c r="Y17" s="78">
        <f t="shared" si="4"/>
        <v>7461</v>
      </c>
      <c r="Z17" s="78">
        <f t="shared" si="4"/>
        <v>7765</v>
      </c>
      <c r="AA17" s="78">
        <f t="shared" si="4"/>
        <v>8153</v>
      </c>
      <c r="AB17" s="80">
        <f t="shared" si="4"/>
        <v>8574</v>
      </c>
      <c r="AC17" s="81">
        <f t="shared" si="4"/>
        <v>47015</v>
      </c>
      <c r="AD17" s="78">
        <f t="shared" si="4"/>
        <v>43624</v>
      </c>
      <c r="AE17" s="78">
        <f t="shared" si="4"/>
        <v>36265</v>
      </c>
      <c r="AF17" s="78">
        <f t="shared" si="4"/>
        <v>32628</v>
      </c>
      <c r="AG17" s="78">
        <f t="shared" si="4"/>
        <v>28455</v>
      </c>
      <c r="AH17" s="78">
        <f t="shared" si="4"/>
        <v>23707</v>
      </c>
      <c r="AI17" s="78">
        <f t="shared" si="4"/>
        <v>21596</v>
      </c>
      <c r="AJ17" s="78">
        <f t="shared" si="4"/>
        <v>18797</v>
      </c>
      <c r="AK17" s="78">
        <f t="shared" si="4"/>
        <v>14336</v>
      </c>
      <c r="AL17" s="78">
        <f t="shared" si="4"/>
        <v>10896</v>
      </c>
      <c r="AM17" s="78">
        <f t="shared" si="4"/>
        <v>7475</v>
      </c>
      <c r="AN17" s="78">
        <f t="shared" si="4"/>
        <v>5335</v>
      </c>
      <c r="AO17" s="80">
        <f t="shared" si="4"/>
        <v>5007</v>
      </c>
      <c r="AP17" s="81">
        <f t="shared" si="4"/>
        <v>7313</v>
      </c>
      <c r="AQ17" s="78">
        <f t="shared" si="4"/>
        <v>586</v>
      </c>
      <c r="AR17" s="78">
        <f t="shared" si="4"/>
        <v>225683</v>
      </c>
      <c r="AS17" s="78">
        <f t="shared" si="4"/>
        <v>16422</v>
      </c>
      <c r="AT17" s="78">
        <f t="shared" si="4"/>
        <v>19676</v>
      </c>
      <c r="AU17" s="78">
        <f t="shared" si="4"/>
        <v>109407</v>
      </c>
      <c r="AV17" s="80">
        <f t="shared" si="4"/>
        <v>9954</v>
      </c>
    </row>
    <row r="18" spans="1:48" s="71" customFormat="1" ht="15" customHeight="1" x14ac:dyDescent="0.25">
      <c r="A18" s="57"/>
      <c r="B18" s="82">
        <v>6</v>
      </c>
      <c r="C18" s="117" t="s">
        <v>58</v>
      </c>
      <c r="D18" s="118" t="s">
        <v>72</v>
      </c>
      <c r="E18" s="118" t="s">
        <v>73</v>
      </c>
      <c r="F18" s="119" t="s">
        <v>74</v>
      </c>
      <c r="G18" s="120">
        <f t="shared" si="1"/>
        <v>7978</v>
      </c>
      <c r="H18" s="112">
        <f t="shared" ref="H18:H35" si="5">+SUM(I18:N18)</f>
        <v>734</v>
      </c>
      <c r="I18" s="113">
        <v>121</v>
      </c>
      <c r="J18" s="114">
        <v>136</v>
      </c>
      <c r="K18" s="114">
        <v>97</v>
      </c>
      <c r="L18" s="114">
        <v>91</v>
      </c>
      <c r="M18" s="114">
        <v>184</v>
      </c>
      <c r="N18" s="114">
        <v>105</v>
      </c>
      <c r="O18" s="114">
        <v>137</v>
      </c>
      <c r="P18" s="114">
        <v>136</v>
      </c>
      <c r="Q18" s="114">
        <v>135</v>
      </c>
      <c r="R18" s="114">
        <v>134</v>
      </c>
      <c r="S18" s="114">
        <v>134</v>
      </c>
      <c r="T18" s="114">
        <v>133</v>
      </c>
      <c r="U18" s="114">
        <v>142</v>
      </c>
      <c r="V18" s="114">
        <v>145</v>
      </c>
      <c r="W18" s="114">
        <v>150</v>
      </c>
      <c r="X18" s="114">
        <v>155</v>
      </c>
      <c r="Y18" s="114">
        <v>159</v>
      </c>
      <c r="Z18" s="114">
        <v>164</v>
      </c>
      <c r="AA18" s="114">
        <v>197</v>
      </c>
      <c r="AB18" s="115">
        <v>201</v>
      </c>
      <c r="AC18" s="116">
        <v>1042</v>
      </c>
      <c r="AD18" s="114">
        <v>947</v>
      </c>
      <c r="AE18" s="114">
        <v>544</v>
      </c>
      <c r="AF18" s="114">
        <v>531</v>
      </c>
      <c r="AG18" s="114">
        <v>498</v>
      </c>
      <c r="AH18" s="114">
        <v>423</v>
      </c>
      <c r="AI18" s="114">
        <v>374</v>
      </c>
      <c r="AJ18" s="114">
        <v>294</v>
      </c>
      <c r="AK18" s="114">
        <v>141</v>
      </c>
      <c r="AL18" s="114">
        <v>114</v>
      </c>
      <c r="AM18" s="114">
        <v>88</v>
      </c>
      <c r="AN18" s="114">
        <v>66</v>
      </c>
      <c r="AO18" s="115">
        <v>60</v>
      </c>
      <c r="AP18" s="116">
        <v>131</v>
      </c>
      <c r="AQ18" s="114">
        <v>10</v>
      </c>
      <c r="AR18" s="114">
        <v>4150</v>
      </c>
      <c r="AS18" s="114">
        <v>320</v>
      </c>
      <c r="AT18" s="114">
        <v>370</v>
      </c>
      <c r="AU18" s="114">
        <v>1953</v>
      </c>
      <c r="AV18" s="115">
        <v>178</v>
      </c>
    </row>
    <row r="19" spans="1:48" s="71" customFormat="1" ht="15" customHeight="1" x14ac:dyDescent="0.25">
      <c r="A19" s="57"/>
      <c r="B19" s="94">
        <v>7</v>
      </c>
      <c r="C19" s="121" t="s">
        <v>58</v>
      </c>
      <c r="D19" s="122" t="s">
        <v>75</v>
      </c>
      <c r="E19" s="122" t="s">
        <v>76</v>
      </c>
      <c r="F19" s="123" t="s">
        <v>77</v>
      </c>
      <c r="G19" s="120">
        <f t="shared" si="1"/>
        <v>75159</v>
      </c>
      <c r="H19" s="112">
        <f t="shared" si="5"/>
        <v>4256</v>
      </c>
      <c r="I19" s="113">
        <v>631</v>
      </c>
      <c r="J19" s="114">
        <v>622</v>
      </c>
      <c r="K19" s="114">
        <v>620</v>
      </c>
      <c r="L19" s="114">
        <v>608</v>
      </c>
      <c r="M19" s="114">
        <v>684</v>
      </c>
      <c r="N19" s="114">
        <v>1091</v>
      </c>
      <c r="O19" s="114">
        <v>1258</v>
      </c>
      <c r="P19" s="114">
        <v>1251</v>
      </c>
      <c r="Q19" s="114">
        <v>1241</v>
      </c>
      <c r="R19" s="114">
        <v>1232</v>
      </c>
      <c r="S19" s="114">
        <v>1226</v>
      </c>
      <c r="T19" s="114">
        <v>1219</v>
      </c>
      <c r="U19" s="114">
        <v>1193</v>
      </c>
      <c r="V19" s="114">
        <v>1222</v>
      </c>
      <c r="W19" s="114">
        <v>1262</v>
      </c>
      <c r="X19" s="114">
        <v>1301</v>
      </c>
      <c r="Y19" s="114">
        <v>1341</v>
      </c>
      <c r="Z19" s="114">
        <v>1377</v>
      </c>
      <c r="AA19" s="114">
        <v>1431</v>
      </c>
      <c r="AB19" s="115">
        <v>1461</v>
      </c>
      <c r="AC19" s="116">
        <v>7589</v>
      </c>
      <c r="AD19" s="114">
        <v>6907</v>
      </c>
      <c r="AE19" s="114">
        <v>6170</v>
      </c>
      <c r="AF19" s="114">
        <v>6020</v>
      </c>
      <c r="AG19" s="114">
        <v>5646</v>
      </c>
      <c r="AH19" s="114">
        <v>4794</v>
      </c>
      <c r="AI19" s="114">
        <v>4232</v>
      </c>
      <c r="AJ19" s="114">
        <v>3332</v>
      </c>
      <c r="AK19" s="114">
        <v>2478</v>
      </c>
      <c r="AL19" s="114">
        <v>1988</v>
      </c>
      <c r="AM19" s="114">
        <v>1532</v>
      </c>
      <c r="AN19" s="114">
        <v>1150</v>
      </c>
      <c r="AO19" s="115">
        <v>1050</v>
      </c>
      <c r="AP19" s="116">
        <v>1228</v>
      </c>
      <c r="AQ19" s="114">
        <v>98</v>
      </c>
      <c r="AR19" s="114">
        <v>38927</v>
      </c>
      <c r="AS19" s="114">
        <v>3000</v>
      </c>
      <c r="AT19" s="114">
        <v>3474</v>
      </c>
      <c r="AU19" s="114">
        <v>18316</v>
      </c>
      <c r="AV19" s="115">
        <v>1672</v>
      </c>
    </row>
    <row r="20" spans="1:48" s="71" customFormat="1" ht="15" customHeight="1" x14ac:dyDescent="0.25">
      <c r="A20" s="57"/>
      <c r="B20" s="94">
        <v>8</v>
      </c>
      <c r="C20" s="121" t="s">
        <v>58</v>
      </c>
      <c r="D20" s="122" t="s">
        <v>78</v>
      </c>
      <c r="E20" s="122" t="s">
        <v>79</v>
      </c>
      <c r="F20" s="123" t="s">
        <v>77</v>
      </c>
      <c r="G20" s="120">
        <f t="shared" si="1"/>
        <v>11869</v>
      </c>
      <c r="H20" s="112">
        <f t="shared" si="5"/>
        <v>1447</v>
      </c>
      <c r="I20" s="113">
        <v>318</v>
      </c>
      <c r="J20" s="114">
        <v>286</v>
      </c>
      <c r="K20" s="114">
        <v>167</v>
      </c>
      <c r="L20" s="114">
        <v>141</v>
      </c>
      <c r="M20" s="114">
        <v>307</v>
      </c>
      <c r="N20" s="114">
        <v>228</v>
      </c>
      <c r="O20" s="114">
        <v>161</v>
      </c>
      <c r="P20" s="114">
        <v>160</v>
      </c>
      <c r="Q20" s="114">
        <v>158</v>
      </c>
      <c r="R20" s="114">
        <v>158</v>
      </c>
      <c r="S20" s="114">
        <v>157</v>
      </c>
      <c r="T20" s="114">
        <v>156</v>
      </c>
      <c r="U20" s="114">
        <v>174</v>
      </c>
      <c r="V20" s="114">
        <v>178</v>
      </c>
      <c r="W20" s="114">
        <v>184</v>
      </c>
      <c r="X20" s="114">
        <v>190</v>
      </c>
      <c r="Y20" s="114">
        <v>195</v>
      </c>
      <c r="Z20" s="114">
        <v>201</v>
      </c>
      <c r="AA20" s="114">
        <v>192</v>
      </c>
      <c r="AB20" s="115">
        <v>197</v>
      </c>
      <c r="AC20" s="116">
        <v>1018</v>
      </c>
      <c r="AD20" s="114">
        <v>926</v>
      </c>
      <c r="AE20" s="114">
        <v>924</v>
      </c>
      <c r="AF20" s="114">
        <v>902</v>
      </c>
      <c r="AG20" s="114">
        <v>846</v>
      </c>
      <c r="AH20" s="114">
        <v>719</v>
      </c>
      <c r="AI20" s="114">
        <v>634</v>
      </c>
      <c r="AJ20" s="114">
        <v>500</v>
      </c>
      <c r="AK20" s="114">
        <v>450</v>
      </c>
      <c r="AL20" s="114">
        <v>362</v>
      </c>
      <c r="AM20" s="114">
        <v>279</v>
      </c>
      <c r="AN20" s="114">
        <v>210</v>
      </c>
      <c r="AO20" s="115">
        <v>191</v>
      </c>
      <c r="AP20" s="116">
        <v>195</v>
      </c>
      <c r="AQ20" s="114">
        <v>16</v>
      </c>
      <c r="AR20" s="114">
        <v>6190</v>
      </c>
      <c r="AS20" s="114">
        <v>477</v>
      </c>
      <c r="AT20" s="114">
        <v>552</v>
      </c>
      <c r="AU20" s="114">
        <v>2913</v>
      </c>
      <c r="AV20" s="115">
        <v>266</v>
      </c>
    </row>
    <row r="21" spans="1:48" s="71" customFormat="1" ht="15" customHeight="1" x14ac:dyDescent="0.25">
      <c r="A21" s="57"/>
      <c r="B21" s="94">
        <v>9</v>
      </c>
      <c r="C21" s="121" t="s">
        <v>58</v>
      </c>
      <c r="D21" s="122" t="s">
        <v>80</v>
      </c>
      <c r="E21" s="122" t="s">
        <v>81</v>
      </c>
      <c r="F21" s="123" t="s">
        <v>77</v>
      </c>
      <c r="G21" s="120">
        <f t="shared" si="1"/>
        <v>10404</v>
      </c>
      <c r="H21" s="112">
        <f t="shared" si="5"/>
        <v>1452</v>
      </c>
      <c r="I21" s="113">
        <v>290</v>
      </c>
      <c r="J21" s="114">
        <v>286</v>
      </c>
      <c r="K21" s="114">
        <v>160</v>
      </c>
      <c r="L21" s="114">
        <v>122</v>
      </c>
      <c r="M21" s="114">
        <v>460</v>
      </c>
      <c r="N21" s="114">
        <v>134</v>
      </c>
      <c r="O21" s="114">
        <v>88</v>
      </c>
      <c r="P21" s="114">
        <v>87</v>
      </c>
      <c r="Q21" s="114">
        <v>86</v>
      </c>
      <c r="R21" s="114">
        <v>86</v>
      </c>
      <c r="S21" s="114">
        <v>85</v>
      </c>
      <c r="T21" s="114">
        <v>85</v>
      </c>
      <c r="U21" s="114">
        <v>135</v>
      </c>
      <c r="V21" s="114">
        <v>138</v>
      </c>
      <c r="W21" s="114">
        <v>140</v>
      </c>
      <c r="X21" s="114">
        <v>147</v>
      </c>
      <c r="Y21" s="114">
        <v>151</v>
      </c>
      <c r="Z21" s="114">
        <v>156</v>
      </c>
      <c r="AA21" s="114">
        <v>227</v>
      </c>
      <c r="AB21" s="115">
        <v>232</v>
      </c>
      <c r="AC21" s="116">
        <v>1200</v>
      </c>
      <c r="AD21" s="114">
        <v>1092</v>
      </c>
      <c r="AE21" s="114">
        <v>744</v>
      </c>
      <c r="AF21" s="114">
        <v>726</v>
      </c>
      <c r="AG21" s="114">
        <v>681</v>
      </c>
      <c r="AH21" s="114">
        <v>578</v>
      </c>
      <c r="AI21" s="114">
        <v>510</v>
      </c>
      <c r="AJ21" s="114">
        <v>402</v>
      </c>
      <c r="AK21" s="114">
        <v>355</v>
      </c>
      <c r="AL21" s="114">
        <v>285</v>
      </c>
      <c r="AM21" s="114">
        <v>220</v>
      </c>
      <c r="AN21" s="114">
        <v>165</v>
      </c>
      <c r="AO21" s="115">
        <v>151</v>
      </c>
      <c r="AP21" s="116">
        <v>172</v>
      </c>
      <c r="AQ21" s="114">
        <v>14</v>
      </c>
      <c r="AR21" s="114">
        <v>5438</v>
      </c>
      <c r="AS21" s="114">
        <v>419</v>
      </c>
      <c r="AT21" s="114">
        <v>485</v>
      </c>
      <c r="AU21" s="114">
        <v>2559</v>
      </c>
      <c r="AV21" s="115">
        <v>234</v>
      </c>
    </row>
    <row r="22" spans="1:48" s="71" customFormat="1" ht="15" customHeight="1" x14ac:dyDescent="0.25">
      <c r="A22" s="57"/>
      <c r="B22" s="94">
        <v>10</v>
      </c>
      <c r="C22" s="121" t="s">
        <v>58</v>
      </c>
      <c r="D22" s="122" t="s">
        <v>82</v>
      </c>
      <c r="E22" s="122" t="s">
        <v>83</v>
      </c>
      <c r="F22" s="123" t="s">
        <v>77</v>
      </c>
      <c r="G22" s="120">
        <f t="shared" si="1"/>
        <v>10659</v>
      </c>
      <c r="H22" s="112">
        <f t="shared" si="5"/>
        <v>1104</v>
      </c>
      <c r="I22" s="113">
        <v>177</v>
      </c>
      <c r="J22" s="114">
        <v>164</v>
      </c>
      <c r="K22" s="114">
        <v>204</v>
      </c>
      <c r="L22" s="114">
        <v>188</v>
      </c>
      <c r="M22" s="114">
        <v>175</v>
      </c>
      <c r="N22" s="114">
        <v>196</v>
      </c>
      <c r="O22" s="114">
        <v>182</v>
      </c>
      <c r="P22" s="114">
        <v>181</v>
      </c>
      <c r="Q22" s="114">
        <v>179</v>
      </c>
      <c r="R22" s="114">
        <v>179</v>
      </c>
      <c r="S22" s="114">
        <v>178</v>
      </c>
      <c r="T22" s="114">
        <v>177</v>
      </c>
      <c r="U22" s="114">
        <v>169</v>
      </c>
      <c r="V22" s="114">
        <v>172</v>
      </c>
      <c r="W22" s="114">
        <v>178</v>
      </c>
      <c r="X22" s="114">
        <v>184</v>
      </c>
      <c r="Y22" s="114">
        <v>189</v>
      </c>
      <c r="Z22" s="114">
        <v>194</v>
      </c>
      <c r="AA22" s="114">
        <v>221</v>
      </c>
      <c r="AB22" s="115">
        <v>226</v>
      </c>
      <c r="AC22" s="116">
        <v>1171</v>
      </c>
      <c r="AD22" s="114">
        <v>1065</v>
      </c>
      <c r="AE22" s="114">
        <v>776</v>
      </c>
      <c r="AF22" s="114">
        <v>757</v>
      </c>
      <c r="AG22" s="114">
        <v>710</v>
      </c>
      <c r="AH22" s="114">
        <v>603</v>
      </c>
      <c r="AI22" s="114">
        <v>533</v>
      </c>
      <c r="AJ22" s="114">
        <v>420</v>
      </c>
      <c r="AK22" s="114">
        <v>275</v>
      </c>
      <c r="AL22" s="114">
        <v>221</v>
      </c>
      <c r="AM22" s="114">
        <v>170</v>
      </c>
      <c r="AN22" s="114">
        <v>128</v>
      </c>
      <c r="AO22" s="115">
        <v>117</v>
      </c>
      <c r="AP22" s="116">
        <v>176</v>
      </c>
      <c r="AQ22" s="114">
        <v>14</v>
      </c>
      <c r="AR22" s="114">
        <v>5564</v>
      </c>
      <c r="AS22" s="114">
        <v>429</v>
      </c>
      <c r="AT22" s="114">
        <v>497</v>
      </c>
      <c r="AU22" s="114">
        <v>2618</v>
      </c>
      <c r="AV22" s="115">
        <v>239</v>
      </c>
    </row>
    <row r="23" spans="1:48" s="71" customFormat="1" ht="15" customHeight="1" x14ac:dyDescent="0.25">
      <c r="A23" s="57"/>
      <c r="B23" s="94">
        <v>11</v>
      </c>
      <c r="C23" s="121" t="s">
        <v>58</v>
      </c>
      <c r="D23" s="122" t="s">
        <v>84</v>
      </c>
      <c r="E23" s="122" t="s">
        <v>85</v>
      </c>
      <c r="F23" s="123" t="s">
        <v>77</v>
      </c>
      <c r="G23" s="120">
        <f t="shared" si="1"/>
        <v>20850</v>
      </c>
      <c r="H23" s="112">
        <f t="shared" si="5"/>
        <v>3008</v>
      </c>
      <c r="I23" s="113">
        <v>776</v>
      </c>
      <c r="J23" s="114">
        <v>726</v>
      </c>
      <c r="K23" s="114">
        <v>397</v>
      </c>
      <c r="L23" s="114">
        <v>272</v>
      </c>
      <c r="M23" s="114">
        <v>613</v>
      </c>
      <c r="N23" s="114">
        <v>224</v>
      </c>
      <c r="O23" s="114">
        <v>192</v>
      </c>
      <c r="P23" s="114">
        <v>191</v>
      </c>
      <c r="Q23" s="114">
        <v>188</v>
      </c>
      <c r="R23" s="114">
        <v>188</v>
      </c>
      <c r="S23" s="114">
        <v>187</v>
      </c>
      <c r="T23" s="114">
        <v>186</v>
      </c>
      <c r="U23" s="114">
        <v>237</v>
      </c>
      <c r="V23" s="114">
        <v>242</v>
      </c>
      <c r="W23" s="114">
        <v>258</v>
      </c>
      <c r="X23" s="114">
        <v>258</v>
      </c>
      <c r="Y23" s="114">
        <v>266</v>
      </c>
      <c r="Z23" s="114">
        <v>273</v>
      </c>
      <c r="AA23" s="114">
        <v>413</v>
      </c>
      <c r="AB23" s="115">
        <v>423</v>
      </c>
      <c r="AC23" s="116">
        <v>2189</v>
      </c>
      <c r="AD23" s="114">
        <v>1991</v>
      </c>
      <c r="AE23" s="114">
        <v>1463</v>
      </c>
      <c r="AF23" s="114">
        <v>1428</v>
      </c>
      <c r="AG23" s="114">
        <v>1340</v>
      </c>
      <c r="AH23" s="114">
        <v>1138</v>
      </c>
      <c r="AI23" s="114">
        <v>1004</v>
      </c>
      <c r="AJ23" s="114">
        <v>791</v>
      </c>
      <c r="AK23" s="114">
        <v>904</v>
      </c>
      <c r="AL23" s="114">
        <v>726</v>
      </c>
      <c r="AM23" s="114">
        <v>560</v>
      </c>
      <c r="AN23" s="114">
        <v>422</v>
      </c>
      <c r="AO23" s="115">
        <v>384</v>
      </c>
      <c r="AP23" s="116">
        <v>344</v>
      </c>
      <c r="AQ23" s="114">
        <v>27</v>
      </c>
      <c r="AR23" s="114">
        <v>10918</v>
      </c>
      <c r="AS23" s="114">
        <v>841</v>
      </c>
      <c r="AT23" s="114">
        <v>974</v>
      </c>
      <c r="AU23" s="114">
        <v>5137</v>
      </c>
      <c r="AV23" s="115">
        <v>469</v>
      </c>
    </row>
    <row r="24" spans="1:48" s="71" customFormat="1" ht="15" customHeight="1" x14ac:dyDescent="0.25">
      <c r="A24" s="57"/>
      <c r="B24" s="94">
        <v>12</v>
      </c>
      <c r="C24" s="121" t="s">
        <v>58</v>
      </c>
      <c r="D24" s="122" t="s">
        <v>86</v>
      </c>
      <c r="E24" s="122" t="s">
        <v>87</v>
      </c>
      <c r="F24" s="123" t="s">
        <v>77</v>
      </c>
      <c r="G24" s="120">
        <f t="shared" si="1"/>
        <v>30938</v>
      </c>
      <c r="H24" s="112">
        <f t="shared" si="5"/>
        <v>2443</v>
      </c>
      <c r="I24" s="113">
        <v>350</v>
      </c>
      <c r="J24" s="114">
        <v>361</v>
      </c>
      <c r="K24" s="114">
        <v>446</v>
      </c>
      <c r="L24" s="114">
        <v>430</v>
      </c>
      <c r="M24" s="114">
        <v>368</v>
      </c>
      <c r="N24" s="114">
        <v>488</v>
      </c>
      <c r="O24" s="114">
        <v>608</v>
      </c>
      <c r="P24" s="114">
        <v>600</v>
      </c>
      <c r="Q24" s="114">
        <v>598</v>
      </c>
      <c r="R24" s="114">
        <v>596</v>
      </c>
      <c r="S24" s="114">
        <v>593</v>
      </c>
      <c r="T24" s="114">
        <v>590</v>
      </c>
      <c r="U24" s="114">
        <v>616</v>
      </c>
      <c r="V24" s="114">
        <v>630</v>
      </c>
      <c r="W24" s="114">
        <v>646</v>
      </c>
      <c r="X24" s="114">
        <v>672</v>
      </c>
      <c r="Y24" s="114">
        <v>687</v>
      </c>
      <c r="Z24" s="114">
        <v>706</v>
      </c>
      <c r="AA24" s="114">
        <v>500</v>
      </c>
      <c r="AB24" s="115">
        <v>512</v>
      </c>
      <c r="AC24" s="116">
        <v>2649</v>
      </c>
      <c r="AD24" s="114">
        <v>2410</v>
      </c>
      <c r="AE24" s="114">
        <v>2411</v>
      </c>
      <c r="AF24" s="114">
        <v>2352</v>
      </c>
      <c r="AG24" s="114">
        <v>2207</v>
      </c>
      <c r="AH24" s="114">
        <v>1875</v>
      </c>
      <c r="AI24" s="114">
        <v>1655</v>
      </c>
      <c r="AJ24" s="114">
        <v>1304</v>
      </c>
      <c r="AK24" s="114">
        <v>930</v>
      </c>
      <c r="AL24" s="114">
        <v>744</v>
      </c>
      <c r="AM24" s="114">
        <v>576</v>
      </c>
      <c r="AN24" s="114">
        <v>433</v>
      </c>
      <c r="AO24" s="115">
        <v>395</v>
      </c>
      <c r="AP24" s="116">
        <v>508</v>
      </c>
      <c r="AQ24" s="114">
        <v>41</v>
      </c>
      <c r="AR24" s="114">
        <v>16088</v>
      </c>
      <c r="AS24" s="114">
        <v>1240</v>
      </c>
      <c r="AT24" s="114">
        <v>1436</v>
      </c>
      <c r="AU24" s="114">
        <v>7570</v>
      </c>
      <c r="AV24" s="115">
        <v>691</v>
      </c>
    </row>
    <row r="25" spans="1:48" s="71" customFormat="1" ht="15" customHeight="1" x14ac:dyDescent="0.25">
      <c r="A25" s="57"/>
      <c r="B25" s="94">
        <v>13</v>
      </c>
      <c r="C25" s="121" t="s">
        <v>58</v>
      </c>
      <c r="D25" s="122" t="s">
        <v>88</v>
      </c>
      <c r="E25" s="122" t="s">
        <v>89</v>
      </c>
      <c r="F25" s="123" t="s">
        <v>77</v>
      </c>
      <c r="G25" s="120">
        <f t="shared" si="1"/>
        <v>17563</v>
      </c>
      <c r="H25" s="112">
        <f t="shared" si="5"/>
        <v>2006</v>
      </c>
      <c r="I25" s="113">
        <v>292</v>
      </c>
      <c r="J25" s="114">
        <v>260</v>
      </c>
      <c r="K25" s="114">
        <v>480</v>
      </c>
      <c r="L25" s="114">
        <v>372</v>
      </c>
      <c r="M25" s="114">
        <v>208</v>
      </c>
      <c r="N25" s="114">
        <v>394</v>
      </c>
      <c r="O25" s="114">
        <v>395</v>
      </c>
      <c r="P25" s="114">
        <v>391</v>
      </c>
      <c r="Q25" s="114">
        <v>389</v>
      </c>
      <c r="R25" s="114">
        <v>386</v>
      </c>
      <c r="S25" s="114">
        <v>385</v>
      </c>
      <c r="T25" s="114">
        <v>382</v>
      </c>
      <c r="U25" s="114">
        <v>298</v>
      </c>
      <c r="V25" s="114">
        <v>305</v>
      </c>
      <c r="W25" s="114">
        <v>314</v>
      </c>
      <c r="X25" s="114">
        <v>322</v>
      </c>
      <c r="Y25" s="114">
        <v>334</v>
      </c>
      <c r="Z25" s="114">
        <v>344</v>
      </c>
      <c r="AA25" s="114">
        <v>345</v>
      </c>
      <c r="AB25" s="115">
        <v>353</v>
      </c>
      <c r="AC25" s="116">
        <v>1828</v>
      </c>
      <c r="AD25" s="114">
        <v>1663</v>
      </c>
      <c r="AE25" s="114">
        <v>1179</v>
      </c>
      <c r="AF25" s="114">
        <v>1151</v>
      </c>
      <c r="AG25" s="114">
        <v>1079</v>
      </c>
      <c r="AH25" s="114">
        <v>917</v>
      </c>
      <c r="AI25" s="114">
        <v>809</v>
      </c>
      <c r="AJ25" s="114">
        <v>638</v>
      </c>
      <c r="AK25" s="114">
        <v>406</v>
      </c>
      <c r="AL25" s="114">
        <v>328</v>
      </c>
      <c r="AM25" s="114">
        <v>252</v>
      </c>
      <c r="AN25" s="114">
        <v>190</v>
      </c>
      <c r="AO25" s="115">
        <v>174</v>
      </c>
      <c r="AP25" s="116">
        <v>290</v>
      </c>
      <c r="AQ25" s="114">
        <v>23</v>
      </c>
      <c r="AR25" s="114">
        <v>9177</v>
      </c>
      <c r="AS25" s="114">
        <v>707</v>
      </c>
      <c r="AT25" s="114">
        <v>819</v>
      </c>
      <c r="AU25" s="114">
        <v>4318</v>
      </c>
      <c r="AV25" s="115">
        <v>394</v>
      </c>
    </row>
    <row r="26" spans="1:48" s="71" customFormat="1" ht="15" customHeight="1" x14ac:dyDescent="0.25">
      <c r="A26" s="57"/>
      <c r="B26" s="94">
        <v>14</v>
      </c>
      <c r="C26" s="121" t="s">
        <v>58</v>
      </c>
      <c r="D26" s="122" t="s">
        <v>90</v>
      </c>
      <c r="E26" s="122" t="s">
        <v>91</v>
      </c>
      <c r="F26" s="123" t="s">
        <v>77</v>
      </c>
      <c r="G26" s="120">
        <f t="shared" si="1"/>
        <v>12368</v>
      </c>
      <c r="H26" s="112">
        <f t="shared" si="5"/>
        <v>962</v>
      </c>
      <c r="I26" s="113">
        <v>119</v>
      </c>
      <c r="J26" s="114">
        <v>110</v>
      </c>
      <c r="K26" s="114">
        <v>198</v>
      </c>
      <c r="L26" s="114">
        <v>156</v>
      </c>
      <c r="M26" s="114">
        <v>107</v>
      </c>
      <c r="N26" s="114">
        <v>272</v>
      </c>
      <c r="O26" s="114">
        <v>237</v>
      </c>
      <c r="P26" s="114">
        <v>235</v>
      </c>
      <c r="Q26" s="114">
        <v>234</v>
      </c>
      <c r="R26" s="114">
        <v>232</v>
      </c>
      <c r="S26" s="114">
        <v>231</v>
      </c>
      <c r="T26" s="114">
        <v>230</v>
      </c>
      <c r="U26" s="114">
        <v>213</v>
      </c>
      <c r="V26" s="114">
        <v>218</v>
      </c>
      <c r="W26" s="114">
        <v>225</v>
      </c>
      <c r="X26" s="114">
        <v>232</v>
      </c>
      <c r="Y26" s="114">
        <v>239</v>
      </c>
      <c r="Z26" s="114">
        <v>246</v>
      </c>
      <c r="AA26" s="114">
        <v>234</v>
      </c>
      <c r="AB26" s="115">
        <v>245</v>
      </c>
      <c r="AC26" s="116">
        <v>1269</v>
      </c>
      <c r="AD26" s="114">
        <v>1150</v>
      </c>
      <c r="AE26" s="114">
        <v>934</v>
      </c>
      <c r="AF26" s="114">
        <v>911</v>
      </c>
      <c r="AG26" s="114">
        <v>855</v>
      </c>
      <c r="AH26" s="114">
        <v>726</v>
      </c>
      <c r="AI26" s="114">
        <v>641</v>
      </c>
      <c r="AJ26" s="114">
        <v>505</v>
      </c>
      <c r="AK26" s="114">
        <v>351</v>
      </c>
      <c r="AL26" s="114">
        <v>282</v>
      </c>
      <c r="AM26" s="114">
        <v>218</v>
      </c>
      <c r="AN26" s="114">
        <v>164</v>
      </c>
      <c r="AO26" s="115">
        <v>149</v>
      </c>
      <c r="AP26" s="116">
        <v>202</v>
      </c>
      <c r="AQ26" s="114">
        <v>16</v>
      </c>
      <c r="AR26" s="114">
        <v>6428</v>
      </c>
      <c r="AS26" s="114">
        <v>495</v>
      </c>
      <c r="AT26" s="114">
        <v>574</v>
      </c>
      <c r="AU26" s="114">
        <v>3024</v>
      </c>
      <c r="AV26" s="115">
        <v>276</v>
      </c>
    </row>
    <row r="27" spans="1:48" s="71" customFormat="1" ht="15" customHeight="1" x14ac:dyDescent="0.25">
      <c r="A27" s="57"/>
      <c r="B27" s="94">
        <v>15</v>
      </c>
      <c r="C27" s="124" t="s">
        <v>66</v>
      </c>
      <c r="D27" s="122" t="s">
        <v>92</v>
      </c>
      <c r="E27" s="122" t="s">
        <v>93</v>
      </c>
      <c r="F27" s="123" t="s">
        <v>77</v>
      </c>
      <c r="G27" s="120">
        <f t="shared" si="1"/>
        <v>50290</v>
      </c>
      <c r="H27" s="112">
        <f t="shared" si="5"/>
        <v>6727</v>
      </c>
      <c r="I27" s="113">
        <v>1137</v>
      </c>
      <c r="J27" s="114">
        <v>1754</v>
      </c>
      <c r="K27" s="114">
        <v>1568</v>
      </c>
      <c r="L27" s="114">
        <v>710</v>
      </c>
      <c r="M27" s="114">
        <v>740</v>
      </c>
      <c r="N27" s="114">
        <v>818</v>
      </c>
      <c r="O27" s="114">
        <v>758</v>
      </c>
      <c r="P27" s="114">
        <v>738</v>
      </c>
      <c r="Q27" s="114">
        <v>718</v>
      </c>
      <c r="R27" s="114">
        <v>704</v>
      </c>
      <c r="S27" s="114">
        <v>689</v>
      </c>
      <c r="T27" s="114">
        <v>678</v>
      </c>
      <c r="U27" s="114">
        <v>776</v>
      </c>
      <c r="V27" s="114">
        <v>796</v>
      </c>
      <c r="W27" s="114">
        <v>831</v>
      </c>
      <c r="X27" s="114">
        <v>865</v>
      </c>
      <c r="Y27" s="114">
        <v>898</v>
      </c>
      <c r="Z27" s="114">
        <v>945</v>
      </c>
      <c r="AA27" s="114">
        <v>866</v>
      </c>
      <c r="AB27" s="115">
        <v>931</v>
      </c>
      <c r="AC27" s="116">
        <v>5332</v>
      </c>
      <c r="AD27" s="114">
        <v>5020</v>
      </c>
      <c r="AE27" s="114">
        <v>4248</v>
      </c>
      <c r="AF27" s="114">
        <v>3591</v>
      </c>
      <c r="AG27" s="114">
        <v>2936</v>
      </c>
      <c r="AH27" s="114">
        <v>2401</v>
      </c>
      <c r="AI27" s="114">
        <v>2254</v>
      </c>
      <c r="AJ27" s="114">
        <v>2135</v>
      </c>
      <c r="AK27" s="114">
        <v>1612</v>
      </c>
      <c r="AL27" s="114">
        <v>1172</v>
      </c>
      <c r="AM27" s="114">
        <v>718</v>
      </c>
      <c r="AN27" s="114">
        <v>483</v>
      </c>
      <c r="AO27" s="115">
        <v>468</v>
      </c>
      <c r="AP27" s="116">
        <v>821</v>
      </c>
      <c r="AQ27" s="114">
        <v>66</v>
      </c>
      <c r="AR27" s="114">
        <v>24793</v>
      </c>
      <c r="AS27" s="114">
        <v>1715</v>
      </c>
      <c r="AT27" s="114">
        <v>2119</v>
      </c>
      <c r="AU27" s="114">
        <v>12315</v>
      </c>
      <c r="AV27" s="115">
        <v>1118</v>
      </c>
    </row>
    <row r="28" spans="1:48" s="71" customFormat="1" ht="15" customHeight="1" x14ac:dyDescent="0.25">
      <c r="A28" s="57"/>
      <c r="B28" s="94">
        <v>16</v>
      </c>
      <c r="C28" s="124" t="s">
        <v>66</v>
      </c>
      <c r="D28" s="122" t="s">
        <v>94</v>
      </c>
      <c r="E28" s="122" t="s">
        <v>95</v>
      </c>
      <c r="F28" s="123" t="s">
        <v>77</v>
      </c>
      <c r="G28" s="120">
        <f t="shared" si="1"/>
        <v>27208</v>
      </c>
      <c r="H28" s="112">
        <f t="shared" si="5"/>
        <v>5214</v>
      </c>
      <c r="I28" s="113">
        <v>1140</v>
      </c>
      <c r="J28" s="114">
        <v>1412</v>
      </c>
      <c r="K28" s="114">
        <v>935</v>
      </c>
      <c r="L28" s="114">
        <v>404</v>
      </c>
      <c r="M28" s="114">
        <v>625</v>
      </c>
      <c r="N28" s="114">
        <v>698</v>
      </c>
      <c r="O28" s="114">
        <v>500</v>
      </c>
      <c r="P28" s="114">
        <v>487</v>
      </c>
      <c r="Q28" s="114">
        <v>474</v>
      </c>
      <c r="R28" s="114">
        <v>464</v>
      </c>
      <c r="S28" s="114">
        <v>455</v>
      </c>
      <c r="T28" s="114">
        <v>446</v>
      </c>
      <c r="U28" s="114">
        <v>332</v>
      </c>
      <c r="V28" s="114">
        <v>341</v>
      </c>
      <c r="W28" s="114">
        <v>356</v>
      </c>
      <c r="X28" s="114">
        <v>371</v>
      </c>
      <c r="Y28" s="114">
        <v>385</v>
      </c>
      <c r="Z28" s="114">
        <v>405</v>
      </c>
      <c r="AA28" s="114">
        <v>475</v>
      </c>
      <c r="AB28" s="115">
        <v>510</v>
      </c>
      <c r="AC28" s="116">
        <v>2921</v>
      </c>
      <c r="AD28" s="114">
        <v>2750</v>
      </c>
      <c r="AE28" s="114">
        <v>2060</v>
      </c>
      <c r="AF28" s="114">
        <v>1741</v>
      </c>
      <c r="AG28" s="114">
        <v>1423</v>
      </c>
      <c r="AH28" s="114">
        <v>1164</v>
      </c>
      <c r="AI28" s="114">
        <v>1093</v>
      </c>
      <c r="AJ28" s="114">
        <v>1035</v>
      </c>
      <c r="AK28" s="114">
        <v>654</v>
      </c>
      <c r="AL28" s="114">
        <v>475</v>
      </c>
      <c r="AM28" s="114">
        <v>291</v>
      </c>
      <c r="AN28" s="114">
        <v>196</v>
      </c>
      <c r="AO28" s="115">
        <v>190</v>
      </c>
      <c r="AP28" s="116">
        <v>435</v>
      </c>
      <c r="AQ28" s="114">
        <v>35</v>
      </c>
      <c r="AR28" s="114">
        <v>13144</v>
      </c>
      <c r="AS28" s="114">
        <v>909</v>
      </c>
      <c r="AT28" s="114">
        <v>1123</v>
      </c>
      <c r="AU28" s="114">
        <v>6529</v>
      </c>
      <c r="AV28" s="115">
        <v>592</v>
      </c>
    </row>
    <row r="29" spans="1:48" s="71" customFormat="1" ht="15" customHeight="1" x14ac:dyDescent="0.25">
      <c r="A29" s="57"/>
      <c r="B29" s="94">
        <v>17</v>
      </c>
      <c r="C29" s="124" t="s">
        <v>66</v>
      </c>
      <c r="D29" s="122" t="s">
        <v>96</v>
      </c>
      <c r="E29" s="122" t="s">
        <v>97</v>
      </c>
      <c r="F29" s="123" t="s">
        <v>77</v>
      </c>
      <c r="G29" s="120">
        <f t="shared" si="1"/>
        <v>36740</v>
      </c>
      <c r="H29" s="112">
        <f t="shared" si="5"/>
        <v>3287</v>
      </c>
      <c r="I29" s="113">
        <v>660</v>
      </c>
      <c r="J29" s="114">
        <v>535</v>
      </c>
      <c r="K29" s="114">
        <v>1070</v>
      </c>
      <c r="L29" s="114">
        <v>432</v>
      </c>
      <c r="M29" s="114">
        <v>225</v>
      </c>
      <c r="N29" s="114">
        <v>365</v>
      </c>
      <c r="O29" s="114">
        <v>426</v>
      </c>
      <c r="P29" s="114">
        <v>413</v>
      </c>
      <c r="Q29" s="114">
        <v>402</v>
      </c>
      <c r="R29" s="114">
        <v>392</v>
      </c>
      <c r="S29" s="114">
        <v>384</v>
      </c>
      <c r="T29" s="114">
        <v>375</v>
      </c>
      <c r="U29" s="114">
        <v>501</v>
      </c>
      <c r="V29" s="114">
        <v>515</v>
      </c>
      <c r="W29" s="114">
        <v>535</v>
      </c>
      <c r="X29" s="114">
        <v>557</v>
      </c>
      <c r="Y29" s="114">
        <v>579</v>
      </c>
      <c r="Z29" s="114">
        <v>608</v>
      </c>
      <c r="AA29" s="114">
        <v>740</v>
      </c>
      <c r="AB29" s="115">
        <v>800</v>
      </c>
      <c r="AC29" s="116">
        <v>4580</v>
      </c>
      <c r="AD29" s="114">
        <v>4307</v>
      </c>
      <c r="AE29" s="114">
        <v>3387</v>
      </c>
      <c r="AF29" s="114">
        <v>2862</v>
      </c>
      <c r="AG29" s="114">
        <v>2339</v>
      </c>
      <c r="AH29" s="114">
        <v>1911</v>
      </c>
      <c r="AI29" s="114">
        <v>1795</v>
      </c>
      <c r="AJ29" s="114">
        <v>1700</v>
      </c>
      <c r="AK29" s="114">
        <v>1215</v>
      </c>
      <c r="AL29" s="114">
        <v>881</v>
      </c>
      <c r="AM29" s="114">
        <v>538</v>
      </c>
      <c r="AN29" s="114">
        <v>361</v>
      </c>
      <c r="AO29" s="115">
        <v>350</v>
      </c>
      <c r="AP29" s="116">
        <v>608</v>
      </c>
      <c r="AQ29" s="114">
        <v>49</v>
      </c>
      <c r="AR29" s="114">
        <v>18358</v>
      </c>
      <c r="AS29" s="114">
        <v>1270</v>
      </c>
      <c r="AT29" s="114">
        <v>1569</v>
      </c>
      <c r="AU29" s="114">
        <v>9119</v>
      </c>
      <c r="AV29" s="115">
        <v>827</v>
      </c>
    </row>
    <row r="30" spans="1:48" s="71" customFormat="1" ht="15" customHeight="1" x14ac:dyDescent="0.25">
      <c r="A30" s="57"/>
      <c r="B30" s="94">
        <v>18</v>
      </c>
      <c r="C30" s="124" t="s">
        <v>66</v>
      </c>
      <c r="D30" s="122" t="s">
        <v>98</v>
      </c>
      <c r="E30" s="122" t="s">
        <v>99</v>
      </c>
      <c r="F30" s="123" t="s">
        <v>74</v>
      </c>
      <c r="G30" s="120">
        <f t="shared" si="1"/>
        <v>18384</v>
      </c>
      <c r="H30" s="112">
        <f t="shared" si="5"/>
        <v>2336</v>
      </c>
      <c r="I30" s="113">
        <v>451</v>
      </c>
      <c r="J30" s="114">
        <v>574</v>
      </c>
      <c r="K30" s="114">
        <v>506</v>
      </c>
      <c r="L30" s="114">
        <v>200</v>
      </c>
      <c r="M30" s="114">
        <v>329</v>
      </c>
      <c r="N30" s="114">
        <v>276</v>
      </c>
      <c r="O30" s="114">
        <v>254</v>
      </c>
      <c r="P30" s="114">
        <v>248</v>
      </c>
      <c r="Q30" s="114">
        <v>243</v>
      </c>
      <c r="R30" s="114">
        <v>237</v>
      </c>
      <c r="S30" s="114">
        <v>232</v>
      </c>
      <c r="T30" s="114">
        <v>228</v>
      </c>
      <c r="U30" s="114">
        <v>195</v>
      </c>
      <c r="V30" s="114">
        <v>200</v>
      </c>
      <c r="W30" s="114">
        <v>209</v>
      </c>
      <c r="X30" s="114">
        <v>218</v>
      </c>
      <c r="Y30" s="114">
        <v>226</v>
      </c>
      <c r="Z30" s="114">
        <v>238</v>
      </c>
      <c r="AA30" s="114">
        <v>236</v>
      </c>
      <c r="AB30" s="115">
        <v>250</v>
      </c>
      <c r="AC30" s="116">
        <v>1448</v>
      </c>
      <c r="AD30" s="114">
        <v>1366</v>
      </c>
      <c r="AE30" s="114">
        <v>1703</v>
      </c>
      <c r="AF30" s="114">
        <v>1440</v>
      </c>
      <c r="AG30" s="114">
        <v>1177</v>
      </c>
      <c r="AH30" s="114">
        <v>963</v>
      </c>
      <c r="AI30" s="114">
        <v>904</v>
      </c>
      <c r="AJ30" s="114">
        <v>856</v>
      </c>
      <c r="AK30" s="114">
        <v>1078</v>
      </c>
      <c r="AL30" s="114">
        <v>783</v>
      </c>
      <c r="AM30" s="114">
        <v>480</v>
      </c>
      <c r="AN30" s="114">
        <v>323</v>
      </c>
      <c r="AO30" s="115">
        <v>313</v>
      </c>
      <c r="AP30" s="116">
        <v>301</v>
      </c>
      <c r="AQ30" s="114">
        <v>24</v>
      </c>
      <c r="AR30" s="114">
        <v>9081</v>
      </c>
      <c r="AS30" s="114">
        <v>628</v>
      </c>
      <c r="AT30" s="114">
        <v>776</v>
      </c>
      <c r="AU30" s="114">
        <v>4511</v>
      </c>
      <c r="AV30" s="115">
        <v>410</v>
      </c>
    </row>
    <row r="31" spans="1:48" s="71" customFormat="1" ht="15" customHeight="1" x14ac:dyDescent="0.25">
      <c r="A31" s="57"/>
      <c r="B31" s="94">
        <v>19</v>
      </c>
      <c r="C31" s="124" t="s">
        <v>66</v>
      </c>
      <c r="D31" s="122" t="s">
        <v>100</v>
      </c>
      <c r="E31" s="122" t="s">
        <v>101</v>
      </c>
      <c r="F31" s="123" t="s">
        <v>77</v>
      </c>
      <c r="G31" s="120">
        <f t="shared" si="1"/>
        <v>27208</v>
      </c>
      <c r="H31" s="112">
        <f t="shared" si="5"/>
        <v>4460</v>
      </c>
      <c r="I31" s="113">
        <v>1040</v>
      </c>
      <c r="J31" s="114">
        <v>1326</v>
      </c>
      <c r="K31" s="114">
        <v>884</v>
      </c>
      <c r="L31" s="114">
        <v>293</v>
      </c>
      <c r="M31" s="114">
        <v>578</v>
      </c>
      <c r="N31" s="114">
        <v>339</v>
      </c>
      <c r="O31" s="114">
        <v>401</v>
      </c>
      <c r="P31" s="114">
        <v>390</v>
      </c>
      <c r="Q31" s="114">
        <v>381</v>
      </c>
      <c r="R31" s="114">
        <v>372</v>
      </c>
      <c r="S31" s="114">
        <v>365</v>
      </c>
      <c r="T31" s="114">
        <v>358</v>
      </c>
      <c r="U31" s="114">
        <v>346</v>
      </c>
      <c r="V31" s="114">
        <v>355</v>
      </c>
      <c r="W31" s="114">
        <v>371</v>
      </c>
      <c r="X31" s="114">
        <v>386</v>
      </c>
      <c r="Y31" s="114">
        <v>401</v>
      </c>
      <c r="Z31" s="114">
        <v>422</v>
      </c>
      <c r="AA31" s="114">
        <v>522</v>
      </c>
      <c r="AB31" s="115">
        <v>561</v>
      </c>
      <c r="AC31" s="116">
        <v>3212</v>
      </c>
      <c r="AD31" s="114">
        <v>3024</v>
      </c>
      <c r="AE31" s="114">
        <v>2193</v>
      </c>
      <c r="AF31" s="114">
        <v>1853</v>
      </c>
      <c r="AG31" s="114">
        <v>1515</v>
      </c>
      <c r="AH31" s="114">
        <v>1239</v>
      </c>
      <c r="AI31" s="114">
        <v>1163</v>
      </c>
      <c r="AJ31" s="114">
        <v>1102</v>
      </c>
      <c r="AK31" s="114">
        <v>657</v>
      </c>
      <c r="AL31" s="114">
        <v>478</v>
      </c>
      <c r="AM31" s="114">
        <v>293</v>
      </c>
      <c r="AN31" s="114">
        <v>197</v>
      </c>
      <c r="AO31" s="115">
        <v>191</v>
      </c>
      <c r="AP31" s="116">
        <v>436</v>
      </c>
      <c r="AQ31" s="114">
        <v>35</v>
      </c>
      <c r="AR31" s="114">
        <v>13179</v>
      </c>
      <c r="AS31" s="114">
        <v>912</v>
      </c>
      <c r="AT31" s="114">
        <v>1126</v>
      </c>
      <c r="AU31" s="114">
        <v>6546</v>
      </c>
      <c r="AV31" s="115">
        <v>594</v>
      </c>
    </row>
    <row r="32" spans="1:48" s="71" customFormat="1" ht="15" customHeight="1" x14ac:dyDescent="0.25">
      <c r="A32" s="57"/>
      <c r="B32" s="94">
        <v>20</v>
      </c>
      <c r="C32" s="124" t="s">
        <v>66</v>
      </c>
      <c r="D32" s="122" t="s">
        <v>102</v>
      </c>
      <c r="E32" s="122" t="s">
        <v>103</v>
      </c>
      <c r="F32" s="123" t="s">
        <v>74</v>
      </c>
      <c r="G32" s="120">
        <f t="shared" si="1"/>
        <v>18983</v>
      </c>
      <c r="H32" s="112">
        <f t="shared" si="5"/>
        <v>3819</v>
      </c>
      <c r="I32" s="113">
        <v>1262</v>
      </c>
      <c r="J32" s="114">
        <v>881</v>
      </c>
      <c r="K32" s="114">
        <v>741</v>
      </c>
      <c r="L32" s="114">
        <v>207</v>
      </c>
      <c r="M32" s="114">
        <v>462</v>
      </c>
      <c r="N32" s="114">
        <v>266</v>
      </c>
      <c r="O32" s="114">
        <v>276</v>
      </c>
      <c r="P32" s="114">
        <v>269</v>
      </c>
      <c r="Q32" s="114">
        <v>262</v>
      </c>
      <c r="R32" s="114">
        <v>256</v>
      </c>
      <c r="S32" s="114">
        <v>251</v>
      </c>
      <c r="T32" s="114">
        <v>247</v>
      </c>
      <c r="U32" s="114">
        <v>263</v>
      </c>
      <c r="V32" s="114">
        <v>269</v>
      </c>
      <c r="W32" s="114">
        <v>281</v>
      </c>
      <c r="X32" s="114">
        <v>293</v>
      </c>
      <c r="Y32" s="114">
        <v>304</v>
      </c>
      <c r="Z32" s="114">
        <v>320</v>
      </c>
      <c r="AA32" s="114">
        <v>376</v>
      </c>
      <c r="AB32" s="115">
        <v>405</v>
      </c>
      <c r="AC32" s="116">
        <v>2316</v>
      </c>
      <c r="AD32" s="114">
        <v>2180</v>
      </c>
      <c r="AE32" s="114">
        <v>1361</v>
      </c>
      <c r="AF32" s="114">
        <v>1150</v>
      </c>
      <c r="AG32" s="114">
        <v>941</v>
      </c>
      <c r="AH32" s="114">
        <v>769</v>
      </c>
      <c r="AI32" s="114">
        <v>722</v>
      </c>
      <c r="AJ32" s="114">
        <v>684</v>
      </c>
      <c r="AK32" s="114">
        <v>351</v>
      </c>
      <c r="AL32" s="114">
        <v>255</v>
      </c>
      <c r="AM32" s="114">
        <v>156</v>
      </c>
      <c r="AN32" s="114">
        <v>105</v>
      </c>
      <c r="AO32" s="115">
        <v>102</v>
      </c>
      <c r="AP32" s="116">
        <v>300</v>
      </c>
      <c r="AQ32" s="114">
        <v>24</v>
      </c>
      <c r="AR32" s="114">
        <v>9043</v>
      </c>
      <c r="AS32" s="114">
        <v>625</v>
      </c>
      <c r="AT32" s="114">
        <v>774</v>
      </c>
      <c r="AU32" s="114">
        <v>4492</v>
      </c>
      <c r="AV32" s="115">
        <v>408</v>
      </c>
    </row>
    <row r="33" spans="1:48" s="71" customFormat="1" ht="15" customHeight="1" x14ac:dyDescent="0.25">
      <c r="A33" s="57"/>
      <c r="B33" s="94">
        <v>21</v>
      </c>
      <c r="C33" s="124" t="s">
        <v>66</v>
      </c>
      <c r="D33" s="122" t="s">
        <v>104</v>
      </c>
      <c r="E33" s="122" t="s">
        <v>105</v>
      </c>
      <c r="F33" s="123" t="s">
        <v>77</v>
      </c>
      <c r="G33" s="120">
        <f t="shared" si="1"/>
        <v>27745</v>
      </c>
      <c r="H33" s="112">
        <f t="shared" si="5"/>
        <v>3512</v>
      </c>
      <c r="I33" s="113">
        <v>700</v>
      </c>
      <c r="J33" s="114">
        <v>862</v>
      </c>
      <c r="K33" s="114">
        <v>925</v>
      </c>
      <c r="L33" s="114">
        <v>387</v>
      </c>
      <c r="M33" s="114">
        <v>310</v>
      </c>
      <c r="N33" s="114">
        <v>328</v>
      </c>
      <c r="O33" s="114">
        <v>468</v>
      </c>
      <c r="P33" s="114">
        <v>457</v>
      </c>
      <c r="Q33" s="114">
        <v>445</v>
      </c>
      <c r="R33" s="114">
        <v>435</v>
      </c>
      <c r="S33" s="114">
        <v>427</v>
      </c>
      <c r="T33" s="114">
        <v>419</v>
      </c>
      <c r="U33" s="114">
        <v>294</v>
      </c>
      <c r="V33" s="114">
        <v>301</v>
      </c>
      <c r="W33" s="114">
        <v>315</v>
      </c>
      <c r="X33" s="114">
        <v>328</v>
      </c>
      <c r="Y33" s="114">
        <v>340</v>
      </c>
      <c r="Z33" s="114">
        <v>358</v>
      </c>
      <c r="AA33" s="114">
        <v>404</v>
      </c>
      <c r="AB33" s="115">
        <v>435</v>
      </c>
      <c r="AC33" s="116">
        <v>2488</v>
      </c>
      <c r="AD33" s="114">
        <v>2342</v>
      </c>
      <c r="AE33" s="114">
        <v>2579</v>
      </c>
      <c r="AF33" s="114">
        <v>2180</v>
      </c>
      <c r="AG33" s="114">
        <v>1782</v>
      </c>
      <c r="AH33" s="114">
        <v>1458</v>
      </c>
      <c r="AI33" s="114">
        <v>1369</v>
      </c>
      <c r="AJ33" s="114">
        <v>1296</v>
      </c>
      <c r="AK33" s="114">
        <v>1199</v>
      </c>
      <c r="AL33" s="114">
        <v>872</v>
      </c>
      <c r="AM33" s="114">
        <v>534</v>
      </c>
      <c r="AN33" s="114">
        <v>359</v>
      </c>
      <c r="AO33" s="115">
        <v>349</v>
      </c>
      <c r="AP33" s="116">
        <v>453</v>
      </c>
      <c r="AQ33" s="114">
        <v>36</v>
      </c>
      <c r="AR33" s="114">
        <v>13676</v>
      </c>
      <c r="AS33" s="114">
        <v>946</v>
      </c>
      <c r="AT33" s="114">
        <v>1169</v>
      </c>
      <c r="AU33" s="114">
        <v>6793</v>
      </c>
      <c r="AV33" s="115">
        <v>616</v>
      </c>
    </row>
    <row r="34" spans="1:48" s="71" customFormat="1" ht="15" customHeight="1" x14ac:dyDescent="0.25">
      <c r="A34" s="57"/>
      <c r="B34" s="94">
        <v>22</v>
      </c>
      <c r="C34" s="124" t="s">
        <v>66</v>
      </c>
      <c r="D34" s="122" t="s">
        <v>106</v>
      </c>
      <c r="E34" s="122" t="s">
        <v>107</v>
      </c>
      <c r="F34" s="123" t="s">
        <v>74</v>
      </c>
      <c r="G34" s="120">
        <f t="shared" si="1"/>
        <v>18932</v>
      </c>
      <c r="H34" s="112">
        <f t="shared" si="5"/>
        <v>2240</v>
      </c>
      <c r="I34" s="113">
        <v>496</v>
      </c>
      <c r="J34" s="114">
        <v>486</v>
      </c>
      <c r="K34" s="114">
        <v>670</v>
      </c>
      <c r="L34" s="114">
        <v>151</v>
      </c>
      <c r="M34" s="114">
        <v>223</v>
      </c>
      <c r="N34" s="114">
        <v>214</v>
      </c>
      <c r="O34" s="114">
        <v>283</v>
      </c>
      <c r="P34" s="114">
        <v>276</v>
      </c>
      <c r="Q34" s="114">
        <v>269</v>
      </c>
      <c r="R34" s="114">
        <v>263</v>
      </c>
      <c r="S34" s="114">
        <v>258</v>
      </c>
      <c r="T34" s="114">
        <v>253</v>
      </c>
      <c r="U34" s="114">
        <v>222</v>
      </c>
      <c r="V34" s="114">
        <v>228</v>
      </c>
      <c r="W34" s="114">
        <v>238</v>
      </c>
      <c r="X34" s="114">
        <v>248</v>
      </c>
      <c r="Y34" s="114">
        <v>257</v>
      </c>
      <c r="Z34" s="114">
        <v>271</v>
      </c>
      <c r="AA34" s="114">
        <v>339</v>
      </c>
      <c r="AB34" s="115">
        <v>364</v>
      </c>
      <c r="AC34" s="116">
        <v>2084</v>
      </c>
      <c r="AD34" s="114">
        <v>1962</v>
      </c>
      <c r="AE34" s="114">
        <v>1700</v>
      </c>
      <c r="AF34" s="114">
        <v>1437</v>
      </c>
      <c r="AG34" s="114">
        <v>1175</v>
      </c>
      <c r="AH34" s="114">
        <v>961</v>
      </c>
      <c r="AI34" s="114">
        <v>902</v>
      </c>
      <c r="AJ34" s="114">
        <v>854</v>
      </c>
      <c r="AK34" s="114">
        <v>669</v>
      </c>
      <c r="AL34" s="114">
        <v>486</v>
      </c>
      <c r="AM34" s="114">
        <v>298</v>
      </c>
      <c r="AN34" s="114">
        <v>200</v>
      </c>
      <c r="AO34" s="115">
        <v>195</v>
      </c>
      <c r="AP34" s="116">
        <v>309</v>
      </c>
      <c r="AQ34" s="114">
        <v>25</v>
      </c>
      <c r="AR34" s="114">
        <v>9320</v>
      </c>
      <c r="AS34" s="114">
        <v>645</v>
      </c>
      <c r="AT34" s="114">
        <v>796</v>
      </c>
      <c r="AU34" s="114">
        <v>4629</v>
      </c>
      <c r="AV34" s="115">
        <v>420</v>
      </c>
    </row>
    <row r="35" spans="1:48" s="71" customFormat="1" ht="15" customHeight="1" thickBot="1" x14ac:dyDescent="0.3">
      <c r="A35" s="57"/>
      <c r="B35" s="106">
        <v>23</v>
      </c>
      <c r="C35" s="125" t="s">
        <v>66</v>
      </c>
      <c r="D35" s="126" t="s">
        <v>108</v>
      </c>
      <c r="E35" s="126" t="s">
        <v>109</v>
      </c>
      <c r="F35" s="127" t="s">
        <v>110</v>
      </c>
      <c r="G35" s="120">
        <f t="shared" si="1"/>
        <v>25285</v>
      </c>
      <c r="H35" s="112">
        <f t="shared" si="5"/>
        <v>4452</v>
      </c>
      <c r="I35" s="113">
        <v>1278</v>
      </c>
      <c r="J35" s="114">
        <v>998</v>
      </c>
      <c r="K35" s="114">
        <v>940</v>
      </c>
      <c r="L35" s="114">
        <v>318</v>
      </c>
      <c r="M35" s="114">
        <v>433</v>
      </c>
      <c r="N35" s="114">
        <v>485</v>
      </c>
      <c r="O35" s="114">
        <v>412</v>
      </c>
      <c r="P35" s="114">
        <v>400</v>
      </c>
      <c r="Q35" s="114">
        <v>391</v>
      </c>
      <c r="R35" s="114">
        <v>382</v>
      </c>
      <c r="S35" s="114">
        <v>375</v>
      </c>
      <c r="T35" s="114">
        <v>368</v>
      </c>
      <c r="U35" s="114">
        <v>441</v>
      </c>
      <c r="V35" s="114">
        <v>452</v>
      </c>
      <c r="W35" s="114">
        <v>472</v>
      </c>
      <c r="X35" s="114">
        <v>492</v>
      </c>
      <c r="Y35" s="114">
        <v>510</v>
      </c>
      <c r="Z35" s="114">
        <v>537</v>
      </c>
      <c r="AA35" s="114">
        <v>435</v>
      </c>
      <c r="AB35" s="115">
        <v>468</v>
      </c>
      <c r="AC35" s="116">
        <v>2679</v>
      </c>
      <c r="AD35" s="114">
        <v>2522</v>
      </c>
      <c r="AE35" s="114">
        <v>1889</v>
      </c>
      <c r="AF35" s="114">
        <v>1596</v>
      </c>
      <c r="AG35" s="114">
        <v>1305</v>
      </c>
      <c r="AH35" s="114">
        <v>1068</v>
      </c>
      <c r="AI35" s="114">
        <v>1002</v>
      </c>
      <c r="AJ35" s="114">
        <v>949</v>
      </c>
      <c r="AK35" s="114">
        <v>611</v>
      </c>
      <c r="AL35" s="114">
        <v>444</v>
      </c>
      <c r="AM35" s="114">
        <v>272</v>
      </c>
      <c r="AN35" s="114">
        <v>183</v>
      </c>
      <c r="AO35" s="115">
        <v>178</v>
      </c>
      <c r="AP35" s="116">
        <v>404</v>
      </c>
      <c r="AQ35" s="114">
        <v>33</v>
      </c>
      <c r="AR35" s="114">
        <v>12209</v>
      </c>
      <c r="AS35" s="114">
        <v>844</v>
      </c>
      <c r="AT35" s="114">
        <v>1043</v>
      </c>
      <c r="AU35" s="114">
        <v>6065</v>
      </c>
      <c r="AV35" s="115">
        <v>550</v>
      </c>
    </row>
    <row r="36" spans="1:48" s="71" customFormat="1" ht="18" customHeight="1" thickBot="1" x14ac:dyDescent="0.3">
      <c r="A36" s="57"/>
      <c r="B36" s="58"/>
      <c r="C36" s="72"/>
      <c r="D36" s="73"/>
      <c r="E36" s="73" t="s">
        <v>111</v>
      </c>
      <c r="F36" s="74"/>
      <c r="G36" s="75">
        <f t="shared" si="1"/>
        <v>435390</v>
      </c>
      <c r="H36" s="76">
        <f>+SUM(H37:H54)</f>
        <v>38410</v>
      </c>
      <c r="I36" s="77">
        <f t="shared" ref="I36:AV36" si="6">+SUM(I37:I54)</f>
        <v>6771</v>
      </c>
      <c r="J36" s="78">
        <f t="shared" si="6"/>
        <v>6586</v>
      </c>
      <c r="K36" s="78">
        <f t="shared" si="6"/>
        <v>4886</v>
      </c>
      <c r="L36" s="78">
        <f t="shared" si="6"/>
        <v>5549</v>
      </c>
      <c r="M36" s="78">
        <f t="shared" si="6"/>
        <v>8902</v>
      </c>
      <c r="N36" s="78">
        <f t="shared" si="6"/>
        <v>5716</v>
      </c>
      <c r="O36" s="79">
        <f t="shared" si="6"/>
        <v>6485</v>
      </c>
      <c r="P36" s="79">
        <f t="shared" si="6"/>
        <v>6424</v>
      </c>
      <c r="Q36" s="79">
        <f t="shared" si="6"/>
        <v>6369</v>
      </c>
      <c r="R36" s="79">
        <f t="shared" si="6"/>
        <v>6319</v>
      </c>
      <c r="S36" s="79">
        <f t="shared" si="6"/>
        <v>6274</v>
      </c>
      <c r="T36" s="79">
        <f t="shared" si="6"/>
        <v>6230</v>
      </c>
      <c r="U36" s="78">
        <f t="shared" si="6"/>
        <v>7850</v>
      </c>
      <c r="V36" s="78">
        <f t="shared" si="6"/>
        <v>7979</v>
      </c>
      <c r="W36" s="78">
        <f t="shared" si="6"/>
        <v>8192</v>
      </c>
      <c r="X36" s="78">
        <f t="shared" si="6"/>
        <v>8390</v>
      </c>
      <c r="Y36" s="78">
        <f t="shared" si="6"/>
        <v>8570</v>
      </c>
      <c r="Z36" s="78">
        <f t="shared" si="6"/>
        <v>8803</v>
      </c>
      <c r="AA36" s="78">
        <f t="shared" si="6"/>
        <v>8511</v>
      </c>
      <c r="AB36" s="80">
        <f t="shared" si="6"/>
        <v>8814</v>
      </c>
      <c r="AC36" s="81">
        <f t="shared" si="6"/>
        <v>46701</v>
      </c>
      <c r="AD36" s="78">
        <f t="shared" si="6"/>
        <v>42545</v>
      </c>
      <c r="AE36" s="78">
        <f t="shared" si="6"/>
        <v>36097</v>
      </c>
      <c r="AF36" s="78">
        <f t="shared" si="6"/>
        <v>33754</v>
      </c>
      <c r="AG36" s="78">
        <f t="shared" si="6"/>
        <v>29737</v>
      </c>
      <c r="AH36" s="78">
        <f t="shared" si="6"/>
        <v>24323</v>
      </c>
      <c r="AI36" s="78">
        <f t="shared" si="6"/>
        <v>21254</v>
      </c>
      <c r="AJ36" s="78">
        <f t="shared" si="6"/>
        <v>17590</v>
      </c>
      <c r="AK36" s="78">
        <f t="shared" si="6"/>
        <v>13480</v>
      </c>
      <c r="AL36" s="78">
        <f t="shared" si="6"/>
        <v>10018</v>
      </c>
      <c r="AM36" s="78">
        <f t="shared" si="6"/>
        <v>6735</v>
      </c>
      <c r="AN36" s="78">
        <f t="shared" si="6"/>
        <v>4768</v>
      </c>
      <c r="AO36" s="80">
        <f t="shared" si="6"/>
        <v>4768</v>
      </c>
      <c r="AP36" s="81">
        <f t="shared" si="6"/>
        <v>7669</v>
      </c>
      <c r="AQ36" s="78">
        <f t="shared" si="6"/>
        <v>615</v>
      </c>
      <c r="AR36" s="78">
        <f t="shared" si="6"/>
        <v>231120</v>
      </c>
      <c r="AS36" s="78">
        <f t="shared" si="6"/>
        <v>18677</v>
      </c>
      <c r="AT36" s="78">
        <f t="shared" si="6"/>
        <v>21251</v>
      </c>
      <c r="AU36" s="78">
        <f t="shared" si="6"/>
        <v>111530</v>
      </c>
      <c r="AV36" s="80">
        <f t="shared" si="6"/>
        <v>10438</v>
      </c>
    </row>
    <row r="37" spans="1:48" s="71" customFormat="1" ht="15" customHeight="1" x14ac:dyDescent="0.25">
      <c r="A37" s="57"/>
      <c r="B37" s="82">
        <v>24</v>
      </c>
      <c r="C37" s="117" t="s">
        <v>54</v>
      </c>
      <c r="D37" s="118" t="s">
        <v>112</v>
      </c>
      <c r="E37" s="118" t="s">
        <v>113</v>
      </c>
      <c r="F37" s="119" t="s">
        <v>74</v>
      </c>
      <c r="G37" s="120">
        <f t="shared" si="1"/>
        <v>10504</v>
      </c>
      <c r="H37" s="112">
        <f t="shared" ref="H37:H54" si="7">+SUM(I37:N37)</f>
        <v>520</v>
      </c>
      <c r="I37" s="113">
        <v>62</v>
      </c>
      <c r="J37" s="114">
        <v>45</v>
      </c>
      <c r="K37" s="114">
        <v>90</v>
      </c>
      <c r="L37" s="114">
        <v>120</v>
      </c>
      <c r="M37" s="114">
        <v>83</v>
      </c>
      <c r="N37" s="114">
        <v>120</v>
      </c>
      <c r="O37" s="114">
        <v>157</v>
      </c>
      <c r="P37" s="114">
        <v>153</v>
      </c>
      <c r="Q37" s="114">
        <v>154</v>
      </c>
      <c r="R37" s="114">
        <v>152</v>
      </c>
      <c r="S37" s="114">
        <v>151</v>
      </c>
      <c r="T37" s="114">
        <v>151</v>
      </c>
      <c r="U37" s="114">
        <v>214</v>
      </c>
      <c r="V37" s="114">
        <v>217</v>
      </c>
      <c r="W37" s="114">
        <v>222</v>
      </c>
      <c r="X37" s="114">
        <v>228</v>
      </c>
      <c r="Y37" s="114">
        <v>233</v>
      </c>
      <c r="Z37" s="114">
        <v>240</v>
      </c>
      <c r="AA37" s="114">
        <v>226</v>
      </c>
      <c r="AB37" s="115">
        <v>234</v>
      </c>
      <c r="AC37" s="116">
        <v>1220</v>
      </c>
      <c r="AD37" s="114">
        <v>1128</v>
      </c>
      <c r="AE37" s="114">
        <v>972</v>
      </c>
      <c r="AF37" s="114">
        <v>910</v>
      </c>
      <c r="AG37" s="114">
        <v>802</v>
      </c>
      <c r="AH37" s="114">
        <v>656</v>
      </c>
      <c r="AI37" s="114">
        <v>573</v>
      </c>
      <c r="AJ37" s="114">
        <v>474</v>
      </c>
      <c r="AK37" s="114">
        <v>175</v>
      </c>
      <c r="AL37" s="114">
        <v>130</v>
      </c>
      <c r="AM37" s="114">
        <v>88</v>
      </c>
      <c r="AN37" s="114">
        <v>62</v>
      </c>
      <c r="AO37" s="115">
        <v>62</v>
      </c>
      <c r="AP37" s="116">
        <v>182</v>
      </c>
      <c r="AQ37" s="114">
        <v>15</v>
      </c>
      <c r="AR37" s="114">
        <v>5488</v>
      </c>
      <c r="AS37" s="114">
        <v>443</v>
      </c>
      <c r="AT37" s="114">
        <v>505</v>
      </c>
      <c r="AU37" s="114">
        <v>2648</v>
      </c>
      <c r="AV37" s="115">
        <v>248</v>
      </c>
    </row>
    <row r="38" spans="1:48" s="71" customFormat="1" ht="15" customHeight="1" x14ac:dyDescent="0.25">
      <c r="A38" s="57"/>
      <c r="B38" s="94">
        <v>25</v>
      </c>
      <c r="C38" s="121" t="s">
        <v>54</v>
      </c>
      <c r="D38" s="122" t="s">
        <v>114</v>
      </c>
      <c r="E38" s="122" t="s">
        <v>115</v>
      </c>
      <c r="F38" s="123" t="s">
        <v>74</v>
      </c>
      <c r="G38" s="120">
        <f t="shared" si="1"/>
        <v>23652</v>
      </c>
      <c r="H38" s="112">
        <f t="shared" si="7"/>
        <v>2503</v>
      </c>
      <c r="I38" s="113">
        <v>446</v>
      </c>
      <c r="J38" s="114">
        <v>415</v>
      </c>
      <c r="K38" s="114">
        <v>397</v>
      </c>
      <c r="L38" s="114">
        <v>463</v>
      </c>
      <c r="M38" s="114">
        <v>449</v>
      </c>
      <c r="N38" s="114">
        <v>333</v>
      </c>
      <c r="O38" s="114">
        <v>403</v>
      </c>
      <c r="P38" s="114">
        <v>399</v>
      </c>
      <c r="Q38" s="114">
        <v>396</v>
      </c>
      <c r="R38" s="114">
        <v>393</v>
      </c>
      <c r="S38" s="114">
        <v>390</v>
      </c>
      <c r="T38" s="114">
        <v>387</v>
      </c>
      <c r="U38" s="114">
        <v>257</v>
      </c>
      <c r="V38" s="114">
        <v>261</v>
      </c>
      <c r="W38" s="114">
        <v>268</v>
      </c>
      <c r="X38" s="114">
        <v>274</v>
      </c>
      <c r="Y38" s="114">
        <v>281</v>
      </c>
      <c r="Z38" s="114">
        <v>288</v>
      </c>
      <c r="AA38" s="114">
        <v>487</v>
      </c>
      <c r="AB38" s="115">
        <v>505</v>
      </c>
      <c r="AC38" s="116">
        <v>2673</v>
      </c>
      <c r="AD38" s="114">
        <v>2435</v>
      </c>
      <c r="AE38" s="114">
        <v>2111</v>
      </c>
      <c r="AF38" s="114">
        <v>1974</v>
      </c>
      <c r="AG38" s="114">
        <v>1739</v>
      </c>
      <c r="AH38" s="114">
        <v>1422</v>
      </c>
      <c r="AI38" s="114">
        <v>1243</v>
      </c>
      <c r="AJ38" s="114">
        <v>1029</v>
      </c>
      <c r="AK38" s="114">
        <v>520</v>
      </c>
      <c r="AL38" s="114">
        <v>386</v>
      </c>
      <c r="AM38" s="114">
        <v>260</v>
      </c>
      <c r="AN38" s="114">
        <v>184</v>
      </c>
      <c r="AO38" s="115">
        <v>184</v>
      </c>
      <c r="AP38" s="116">
        <v>420</v>
      </c>
      <c r="AQ38" s="114">
        <v>34</v>
      </c>
      <c r="AR38" s="114">
        <v>12649</v>
      </c>
      <c r="AS38" s="114">
        <v>1022</v>
      </c>
      <c r="AT38" s="114">
        <v>1163</v>
      </c>
      <c r="AU38" s="114">
        <v>6104</v>
      </c>
      <c r="AV38" s="115">
        <v>571</v>
      </c>
    </row>
    <row r="39" spans="1:48" s="71" customFormat="1" ht="15" customHeight="1" x14ac:dyDescent="0.25">
      <c r="A39" s="57"/>
      <c r="B39" s="94">
        <v>26</v>
      </c>
      <c r="C39" s="121" t="s">
        <v>54</v>
      </c>
      <c r="D39" s="122" t="s">
        <v>116</v>
      </c>
      <c r="E39" s="122" t="s">
        <v>117</v>
      </c>
      <c r="F39" s="123" t="s">
        <v>77</v>
      </c>
      <c r="G39" s="120">
        <f t="shared" si="1"/>
        <v>26886</v>
      </c>
      <c r="H39" s="112">
        <f t="shared" si="7"/>
        <v>2972</v>
      </c>
      <c r="I39" s="113">
        <v>490</v>
      </c>
      <c r="J39" s="114">
        <v>458</v>
      </c>
      <c r="K39" s="114">
        <v>428</v>
      </c>
      <c r="L39" s="114">
        <v>561</v>
      </c>
      <c r="M39" s="114">
        <v>548</v>
      </c>
      <c r="N39" s="114">
        <v>487</v>
      </c>
      <c r="O39" s="114">
        <v>540</v>
      </c>
      <c r="P39" s="114">
        <v>532</v>
      </c>
      <c r="Q39" s="114">
        <v>530</v>
      </c>
      <c r="R39" s="114">
        <v>526</v>
      </c>
      <c r="S39" s="114">
        <v>523</v>
      </c>
      <c r="T39" s="114">
        <v>519</v>
      </c>
      <c r="U39" s="114">
        <v>435</v>
      </c>
      <c r="V39" s="114">
        <v>443</v>
      </c>
      <c r="W39" s="114">
        <v>454</v>
      </c>
      <c r="X39" s="114">
        <v>465</v>
      </c>
      <c r="Y39" s="114">
        <v>475</v>
      </c>
      <c r="Z39" s="114">
        <v>488</v>
      </c>
      <c r="AA39" s="114">
        <v>505</v>
      </c>
      <c r="AB39" s="115">
        <v>524</v>
      </c>
      <c r="AC39" s="116">
        <v>2775</v>
      </c>
      <c r="AD39" s="114">
        <v>2525</v>
      </c>
      <c r="AE39" s="114">
        <v>2163</v>
      </c>
      <c r="AF39" s="114">
        <v>2023</v>
      </c>
      <c r="AG39" s="114">
        <v>1782</v>
      </c>
      <c r="AH39" s="114">
        <v>1458</v>
      </c>
      <c r="AI39" s="114">
        <v>1274</v>
      </c>
      <c r="AJ39" s="114">
        <v>1054</v>
      </c>
      <c r="AK39" s="114">
        <v>644</v>
      </c>
      <c r="AL39" s="114">
        <v>479</v>
      </c>
      <c r="AM39" s="114">
        <v>322</v>
      </c>
      <c r="AN39" s="114">
        <v>228</v>
      </c>
      <c r="AO39" s="115">
        <v>228</v>
      </c>
      <c r="AP39" s="116">
        <v>477</v>
      </c>
      <c r="AQ39" s="114">
        <v>38</v>
      </c>
      <c r="AR39" s="114">
        <v>14388</v>
      </c>
      <c r="AS39" s="114">
        <v>1163</v>
      </c>
      <c r="AT39" s="114">
        <v>1323</v>
      </c>
      <c r="AU39" s="114">
        <v>6943</v>
      </c>
      <c r="AV39" s="115">
        <v>650</v>
      </c>
    </row>
    <row r="40" spans="1:48" s="71" customFormat="1" ht="15" customHeight="1" x14ac:dyDescent="0.25">
      <c r="A40" s="57"/>
      <c r="B40" s="94">
        <v>27</v>
      </c>
      <c r="C40" s="121" t="s">
        <v>54</v>
      </c>
      <c r="D40" s="122" t="s">
        <v>118</v>
      </c>
      <c r="E40" s="122" t="s">
        <v>119</v>
      </c>
      <c r="F40" s="123" t="s">
        <v>77</v>
      </c>
      <c r="G40" s="120">
        <f t="shared" si="1"/>
        <v>23992</v>
      </c>
      <c r="H40" s="112">
        <f t="shared" si="7"/>
        <v>2076</v>
      </c>
      <c r="I40" s="113">
        <v>340</v>
      </c>
      <c r="J40" s="114">
        <v>330</v>
      </c>
      <c r="K40" s="114">
        <v>307</v>
      </c>
      <c r="L40" s="114">
        <v>253</v>
      </c>
      <c r="M40" s="114">
        <v>359</v>
      </c>
      <c r="N40" s="114">
        <v>487</v>
      </c>
      <c r="O40" s="114">
        <v>432</v>
      </c>
      <c r="P40" s="114">
        <v>427</v>
      </c>
      <c r="Q40" s="114">
        <v>425</v>
      </c>
      <c r="R40" s="114">
        <v>421</v>
      </c>
      <c r="S40" s="114">
        <v>418</v>
      </c>
      <c r="T40" s="114">
        <v>416</v>
      </c>
      <c r="U40" s="114">
        <v>468</v>
      </c>
      <c r="V40" s="114">
        <v>476</v>
      </c>
      <c r="W40" s="114">
        <v>488</v>
      </c>
      <c r="X40" s="114">
        <v>500</v>
      </c>
      <c r="Y40" s="114">
        <v>511</v>
      </c>
      <c r="Z40" s="114">
        <v>525</v>
      </c>
      <c r="AA40" s="114">
        <v>419</v>
      </c>
      <c r="AB40" s="115">
        <v>434</v>
      </c>
      <c r="AC40" s="116">
        <v>2303</v>
      </c>
      <c r="AD40" s="114">
        <v>2098</v>
      </c>
      <c r="AE40" s="114">
        <v>2025</v>
      </c>
      <c r="AF40" s="114">
        <v>1893</v>
      </c>
      <c r="AG40" s="114">
        <v>1668</v>
      </c>
      <c r="AH40" s="114">
        <v>1365</v>
      </c>
      <c r="AI40" s="114">
        <v>1192</v>
      </c>
      <c r="AJ40" s="114">
        <v>987</v>
      </c>
      <c r="AK40" s="114">
        <v>686</v>
      </c>
      <c r="AL40" s="114">
        <v>510</v>
      </c>
      <c r="AM40" s="114">
        <v>343</v>
      </c>
      <c r="AN40" s="114">
        <v>243</v>
      </c>
      <c r="AO40" s="115">
        <v>243</v>
      </c>
      <c r="AP40" s="116">
        <v>422</v>
      </c>
      <c r="AQ40" s="114">
        <v>34</v>
      </c>
      <c r="AR40" s="114">
        <v>12723</v>
      </c>
      <c r="AS40" s="114">
        <v>1028</v>
      </c>
      <c r="AT40" s="114">
        <v>1170</v>
      </c>
      <c r="AU40" s="114">
        <v>6140</v>
      </c>
      <c r="AV40" s="115">
        <v>575</v>
      </c>
    </row>
    <row r="41" spans="1:48" s="71" customFormat="1" ht="15" customHeight="1" x14ac:dyDescent="0.25">
      <c r="A41" s="57"/>
      <c r="B41" s="94">
        <v>28</v>
      </c>
      <c r="C41" s="121" t="s">
        <v>54</v>
      </c>
      <c r="D41" s="122" t="s">
        <v>120</v>
      </c>
      <c r="E41" s="122" t="s">
        <v>121</v>
      </c>
      <c r="F41" s="123" t="s">
        <v>77</v>
      </c>
      <c r="G41" s="120">
        <f t="shared" si="1"/>
        <v>43538</v>
      </c>
      <c r="H41" s="112">
        <f t="shared" si="7"/>
        <v>3385</v>
      </c>
      <c r="I41" s="113">
        <v>642</v>
      </c>
      <c r="J41" s="114">
        <v>620</v>
      </c>
      <c r="K41" s="114">
        <v>394</v>
      </c>
      <c r="L41" s="114">
        <v>436</v>
      </c>
      <c r="M41" s="114">
        <v>796</v>
      </c>
      <c r="N41" s="114">
        <v>497</v>
      </c>
      <c r="O41" s="114">
        <v>526</v>
      </c>
      <c r="P41" s="114">
        <v>515</v>
      </c>
      <c r="Q41" s="114">
        <v>510</v>
      </c>
      <c r="R41" s="114">
        <v>508</v>
      </c>
      <c r="S41" s="114">
        <v>500</v>
      </c>
      <c r="T41" s="114">
        <v>500</v>
      </c>
      <c r="U41" s="114">
        <v>886</v>
      </c>
      <c r="V41" s="114">
        <v>901</v>
      </c>
      <c r="W41" s="114">
        <v>925</v>
      </c>
      <c r="X41" s="114">
        <v>947</v>
      </c>
      <c r="Y41" s="114">
        <v>968</v>
      </c>
      <c r="Z41" s="114">
        <v>995</v>
      </c>
      <c r="AA41" s="114">
        <v>860</v>
      </c>
      <c r="AB41" s="115">
        <v>885</v>
      </c>
      <c r="AC41" s="116">
        <v>4695</v>
      </c>
      <c r="AD41" s="114">
        <v>4300</v>
      </c>
      <c r="AE41" s="114">
        <v>3762</v>
      </c>
      <c r="AF41" s="114">
        <v>3518</v>
      </c>
      <c r="AG41" s="114">
        <v>3099</v>
      </c>
      <c r="AH41" s="114">
        <v>2535</v>
      </c>
      <c r="AI41" s="114">
        <v>2215</v>
      </c>
      <c r="AJ41" s="114">
        <v>1833</v>
      </c>
      <c r="AK41" s="114">
        <v>1278</v>
      </c>
      <c r="AL41" s="114">
        <v>950</v>
      </c>
      <c r="AM41" s="114">
        <v>638</v>
      </c>
      <c r="AN41" s="114">
        <v>452</v>
      </c>
      <c r="AO41" s="115">
        <v>452</v>
      </c>
      <c r="AP41" s="116">
        <v>764</v>
      </c>
      <c r="AQ41" s="114">
        <v>61</v>
      </c>
      <c r="AR41" s="114">
        <v>23028</v>
      </c>
      <c r="AS41" s="114">
        <v>1861</v>
      </c>
      <c r="AT41" s="114">
        <v>2117</v>
      </c>
      <c r="AU41" s="114">
        <v>11112</v>
      </c>
      <c r="AV41" s="115">
        <v>1040</v>
      </c>
    </row>
    <row r="42" spans="1:48" s="71" customFormat="1" ht="15" customHeight="1" x14ac:dyDescent="0.25">
      <c r="A42" s="57"/>
      <c r="B42" s="94">
        <v>29</v>
      </c>
      <c r="C42" s="121" t="s">
        <v>54</v>
      </c>
      <c r="D42" s="122" t="s">
        <v>122</v>
      </c>
      <c r="E42" s="122" t="s">
        <v>123</v>
      </c>
      <c r="F42" s="123" t="s">
        <v>77</v>
      </c>
      <c r="G42" s="120">
        <f t="shared" si="1"/>
        <v>18517</v>
      </c>
      <c r="H42" s="112">
        <f t="shared" si="7"/>
        <v>2216</v>
      </c>
      <c r="I42" s="113">
        <v>444</v>
      </c>
      <c r="J42" s="114">
        <v>392</v>
      </c>
      <c r="K42" s="114">
        <v>269</v>
      </c>
      <c r="L42" s="114">
        <v>263</v>
      </c>
      <c r="M42" s="114">
        <v>525</v>
      </c>
      <c r="N42" s="114">
        <v>323</v>
      </c>
      <c r="O42" s="114">
        <v>361</v>
      </c>
      <c r="P42" s="114">
        <v>358</v>
      </c>
      <c r="Q42" s="114">
        <v>355</v>
      </c>
      <c r="R42" s="114">
        <v>353</v>
      </c>
      <c r="S42" s="114">
        <v>351</v>
      </c>
      <c r="T42" s="114">
        <v>348</v>
      </c>
      <c r="U42" s="114">
        <v>349</v>
      </c>
      <c r="V42" s="114">
        <v>355</v>
      </c>
      <c r="W42" s="114">
        <v>364</v>
      </c>
      <c r="X42" s="114">
        <v>373</v>
      </c>
      <c r="Y42" s="114">
        <v>381</v>
      </c>
      <c r="Z42" s="114">
        <v>392</v>
      </c>
      <c r="AA42" s="114">
        <v>339</v>
      </c>
      <c r="AB42" s="115">
        <v>351</v>
      </c>
      <c r="AC42" s="116">
        <v>1860</v>
      </c>
      <c r="AD42" s="114">
        <v>1695</v>
      </c>
      <c r="AE42" s="114">
        <v>1428</v>
      </c>
      <c r="AF42" s="114">
        <v>1336</v>
      </c>
      <c r="AG42" s="114">
        <v>1177</v>
      </c>
      <c r="AH42" s="114">
        <v>963</v>
      </c>
      <c r="AI42" s="114">
        <v>841</v>
      </c>
      <c r="AJ42" s="114">
        <v>696</v>
      </c>
      <c r="AK42" s="114">
        <v>432</v>
      </c>
      <c r="AL42" s="114">
        <v>321</v>
      </c>
      <c r="AM42" s="114">
        <v>216</v>
      </c>
      <c r="AN42" s="114">
        <v>153</v>
      </c>
      <c r="AO42" s="115">
        <v>153</v>
      </c>
      <c r="AP42" s="116">
        <v>330</v>
      </c>
      <c r="AQ42" s="114">
        <v>26</v>
      </c>
      <c r="AR42" s="114">
        <v>9948</v>
      </c>
      <c r="AS42" s="114">
        <v>804</v>
      </c>
      <c r="AT42" s="114">
        <v>915</v>
      </c>
      <c r="AU42" s="114">
        <v>4801</v>
      </c>
      <c r="AV42" s="115">
        <v>449</v>
      </c>
    </row>
    <row r="43" spans="1:48" s="71" customFormat="1" ht="15" customHeight="1" x14ac:dyDescent="0.25">
      <c r="A43" s="57"/>
      <c r="B43" s="94">
        <v>30</v>
      </c>
      <c r="C43" s="121" t="s">
        <v>54</v>
      </c>
      <c r="D43" s="122" t="s">
        <v>124</v>
      </c>
      <c r="E43" s="122" t="s">
        <v>125</v>
      </c>
      <c r="F43" s="123" t="s">
        <v>74</v>
      </c>
      <c r="G43" s="120">
        <f t="shared" si="1"/>
        <v>15321</v>
      </c>
      <c r="H43" s="112">
        <f t="shared" si="7"/>
        <v>1656</v>
      </c>
      <c r="I43" s="113">
        <v>344</v>
      </c>
      <c r="J43" s="114">
        <v>268</v>
      </c>
      <c r="K43" s="114">
        <v>207</v>
      </c>
      <c r="L43" s="114">
        <v>326</v>
      </c>
      <c r="M43" s="114">
        <v>277</v>
      </c>
      <c r="N43" s="114">
        <v>234</v>
      </c>
      <c r="O43" s="114">
        <v>226</v>
      </c>
      <c r="P43" s="114">
        <v>225</v>
      </c>
      <c r="Q43" s="114">
        <v>220</v>
      </c>
      <c r="R43" s="114">
        <v>221</v>
      </c>
      <c r="S43" s="114">
        <v>220</v>
      </c>
      <c r="T43" s="114">
        <v>218</v>
      </c>
      <c r="U43" s="114">
        <v>161</v>
      </c>
      <c r="V43" s="114">
        <v>164</v>
      </c>
      <c r="W43" s="114">
        <v>168</v>
      </c>
      <c r="X43" s="114">
        <v>173</v>
      </c>
      <c r="Y43" s="114">
        <v>176</v>
      </c>
      <c r="Z43" s="114">
        <v>181</v>
      </c>
      <c r="AA43" s="114">
        <v>339</v>
      </c>
      <c r="AB43" s="115">
        <v>351</v>
      </c>
      <c r="AC43" s="116">
        <v>1862</v>
      </c>
      <c r="AD43" s="114">
        <v>1695</v>
      </c>
      <c r="AE43" s="114">
        <v>1382</v>
      </c>
      <c r="AF43" s="114">
        <v>1293</v>
      </c>
      <c r="AG43" s="114">
        <v>1139</v>
      </c>
      <c r="AH43" s="114">
        <v>932</v>
      </c>
      <c r="AI43" s="114">
        <v>814</v>
      </c>
      <c r="AJ43" s="114">
        <v>674</v>
      </c>
      <c r="AK43" s="114">
        <v>281</v>
      </c>
      <c r="AL43" s="114">
        <v>209</v>
      </c>
      <c r="AM43" s="114">
        <v>141</v>
      </c>
      <c r="AN43" s="114">
        <v>100</v>
      </c>
      <c r="AO43" s="115">
        <v>100</v>
      </c>
      <c r="AP43" s="116">
        <v>272</v>
      </c>
      <c r="AQ43" s="114">
        <v>22</v>
      </c>
      <c r="AR43" s="114">
        <v>8198</v>
      </c>
      <c r="AS43" s="114">
        <v>662</v>
      </c>
      <c r="AT43" s="114">
        <v>754</v>
      </c>
      <c r="AU43" s="114">
        <v>3956</v>
      </c>
      <c r="AV43" s="115">
        <v>370</v>
      </c>
    </row>
    <row r="44" spans="1:48" s="71" customFormat="1" ht="15" customHeight="1" x14ac:dyDescent="0.25">
      <c r="A44" s="57"/>
      <c r="B44" s="94">
        <v>31</v>
      </c>
      <c r="C44" s="121" t="s">
        <v>54</v>
      </c>
      <c r="D44" s="122" t="s">
        <v>126</v>
      </c>
      <c r="E44" s="122" t="s">
        <v>127</v>
      </c>
      <c r="F44" s="123" t="s">
        <v>77</v>
      </c>
      <c r="G44" s="120">
        <f t="shared" si="1"/>
        <v>21529</v>
      </c>
      <c r="H44" s="112">
        <f t="shared" si="7"/>
        <v>1962</v>
      </c>
      <c r="I44" s="113">
        <v>262</v>
      </c>
      <c r="J44" s="114">
        <v>235</v>
      </c>
      <c r="K44" s="114">
        <v>321</v>
      </c>
      <c r="L44" s="114">
        <v>515</v>
      </c>
      <c r="M44" s="114">
        <v>291</v>
      </c>
      <c r="N44" s="114">
        <v>338</v>
      </c>
      <c r="O44" s="114">
        <v>437</v>
      </c>
      <c r="P44" s="114">
        <v>434</v>
      </c>
      <c r="Q44" s="114">
        <v>430</v>
      </c>
      <c r="R44" s="114">
        <v>427</v>
      </c>
      <c r="S44" s="114">
        <v>424</v>
      </c>
      <c r="T44" s="114">
        <v>422</v>
      </c>
      <c r="U44" s="114">
        <v>269</v>
      </c>
      <c r="V44" s="114">
        <v>274</v>
      </c>
      <c r="W44" s="114">
        <v>281</v>
      </c>
      <c r="X44" s="114">
        <v>288</v>
      </c>
      <c r="Y44" s="114">
        <v>294</v>
      </c>
      <c r="Z44" s="114">
        <v>302</v>
      </c>
      <c r="AA44" s="114">
        <v>439</v>
      </c>
      <c r="AB44" s="115">
        <v>455</v>
      </c>
      <c r="AC44" s="116">
        <v>2412</v>
      </c>
      <c r="AD44" s="114">
        <v>2198</v>
      </c>
      <c r="AE44" s="114">
        <v>1782</v>
      </c>
      <c r="AF44" s="114">
        <v>1666</v>
      </c>
      <c r="AG44" s="114">
        <v>1468</v>
      </c>
      <c r="AH44" s="114">
        <v>1200</v>
      </c>
      <c r="AI44" s="114">
        <v>1049</v>
      </c>
      <c r="AJ44" s="114">
        <v>869</v>
      </c>
      <c r="AK44" s="114">
        <v>592</v>
      </c>
      <c r="AL44" s="114">
        <v>440</v>
      </c>
      <c r="AM44" s="114">
        <v>296</v>
      </c>
      <c r="AN44" s="114">
        <v>210</v>
      </c>
      <c r="AO44" s="115">
        <v>209</v>
      </c>
      <c r="AP44" s="116">
        <v>379</v>
      </c>
      <c r="AQ44" s="114">
        <v>30</v>
      </c>
      <c r="AR44" s="114">
        <v>11427</v>
      </c>
      <c r="AS44" s="114">
        <v>923</v>
      </c>
      <c r="AT44" s="114">
        <v>1051</v>
      </c>
      <c r="AU44" s="114">
        <v>5514</v>
      </c>
      <c r="AV44" s="115">
        <v>516</v>
      </c>
    </row>
    <row r="45" spans="1:48" s="71" customFormat="1" ht="15" customHeight="1" x14ac:dyDescent="0.25">
      <c r="A45" s="57"/>
      <c r="B45" s="94">
        <v>32</v>
      </c>
      <c r="C45" s="121" t="s">
        <v>54</v>
      </c>
      <c r="D45" s="122" t="s">
        <v>128</v>
      </c>
      <c r="E45" s="122" t="s">
        <v>129</v>
      </c>
      <c r="F45" s="123" t="s">
        <v>74</v>
      </c>
      <c r="G45" s="120">
        <f t="shared" si="1"/>
        <v>12092</v>
      </c>
      <c r="H45" s="112">
        <f t="shared" si="7"/>
        <v>1345</v>
      </c>
      <c r="I45" s="113">
        <v>231</v>
      </c>
      <c r="J45" s="114">
        <v>246</v>
      </c>
      <c r="K45" s="114">
        <v>214</v>
      </c>
      <c r="L45" s="114">
        <v>211</v>
      </c>
      <c r="M45" s="114">
        <v>363</v>
      </c>
      <c r="N45" s="114">
        <v>80</v>
      </c>
      <c r="O45" s="114">
        <v>165</v>
      </c>
      <c r="P45" s="114">
        <v>165</v>
      </c>
      <c r="Q45" s="114">
        <v>164</v>
      </c>
      <c r="R45" s="114">
        <v>162</v>
      </c>
      <c r="S45" s="114">
        <v>160</v>
      </c>
      <c r="T45" s="114">
        <v>161</v>
      </c>
      <c r="U45" s="114">
        <v>163</v>
      </c>
      <c r="V45" s="114">
        <v>165</v>
      </c>
      <c r="W45" s="114">
        <v>170</v>
      </c>
      <c r="X45" s="114">
        <v>174</v>
      </c>
      <c r="Y45" s="114">
        <v>177</v>
      </c>
      <c r="Z45" s="114">
        <v>182</v>
      </c>
      <c r="AA45" s="114">
        <v>264</v>
      </c>
      <c r="AB45" s="115">
        <v>273</v>
      </c>
      <c r="AC45" s="116">
        <v>1450</v>
      </c>
      <c r="AD45" s="114">
        <v>1322</v>
      </c>
      <c r="AE45" s="114">
        <v>972</v>
      </c>
      <c r="AF45" s="114">
        <v>908</v>
      </c>
      <c r="AG45" s="114">
        <v>800</v>
      </c>
      <c r="AH45" s="114">
        <v>655</v>
      </c>
      <c r="AI45" s="114">
        <v>572</v>
      </c>
      <c r="AJ45" s="114">
        <v>474</v>
      </c>
      <c r="AK45" s="114">
        <v>355</v>
      </c>
      <c r="AL45" s="114">
        <v>264</v>
      </c>
      <c r="AM45" s="114">
        <v>178</v>
      </c>
      <c r="AN45" s="114">
        <v>126</v>
      </c>
      <c r="AO45" s="115">
        <v>126</v>
      </c>
      <c r="AP45" s="116">
        <v>215</v>
      </c>
      <c r="AQ45" s="114">
        <v>18</v>
      </c>
      <c r="AR45" s="114">
        <v>6479</v>
      </c>
      <c r="AS45" s="114">
        <v>524</v>
      </c>
      <c r="AT45" s="114">
        <v>596</v>
      </c>
      <c r="AU45" s="114">
        <v>3126</v>
      </c>
      <c r="AV45" s="115">
        <v>293</v>
      </c>
    </row>
    <row r="46" spans="1:48" s="71" customFormat="1" ht="15" customHeight="1" x14ac:dyDescent="0.25">
      <c r="A46" s="57"/>
      <c r="B46" s="94">
        <v>33</v>
      </c>
      <c r="C46" s="121" t="s">
        <v>54</v>
      </c>
      <c r="D46" s="122" t="s">
        <v>130</v>
      </c>
      <c r="E46" s="122" t="s">
        <v>131</v>
      </c>
      <c r="F46" s="123" t="s">
        <v>77</v>
      </c>
      <c r="G46" s="120">
        <f t="shared" si="1"/>
        <v>42909</v>
      </c>
      <c r="H46" s="112">
        <f t="shared" si="7"/>
        <v>4662</v>
      </c>
      <c r="I46" s="113">
        <v>969</v>
      </c>
      <c r="J46" s="114">
        <v>940</v>
      </c>
      <c r="K46" s="114">
        <v>530</v>
      </c>
      <c r="L46" s="114">
        <v>466</v>
      </c>
      <c r="M46" s="114">
        <v>1409</v>
      </c>
      <c r="N46" s="114">
        <v>348</v>
      </c>
      <c r="O46" s="114">
        <v>726</v>
      </c>
      <c r="P46" s="114">
        <v>719</v>
      </c>
      <c r="Q46" s="114">
        <v>713</v>
      </c>
      <c r="R46" s="114">
        <v>705</v>
      </c>
      <c r="S46" s="114">
        <v>702</v>
      </c>
      <c r="T46" s="114">
        <v>697</v>
      </c>
      <c r="U46" s="114">
        <v>927</v>
      </c>
      <c r="V46" s="114">
        <v>943</v>
      </c>
      <c r="W46" s="114">
        <v>968</v>
      </c>
      <c r="X46" s="114">
        <v>991</v>
      </c>
      <c r="Y46" s="114">
        <v>1013</v>
      </c>
      <c r="Z46" s="114">
        <v>1041</v>
      </c>
      <c r="AA46" s="114">
        <v>792</v>
      </c>
      <c r="AB46" s="115">
        <v>820</v>
      </c>
      <c r="AC46" s="116">
        <v>4350</v>
      </c>
      <c r="AD46" s="114">
        <v>3963</v>
      </c>
      <c r="AE46" s="114">
        <v>3080</v>
      </c>
      <c r="AF46" s="114">
        <v>2880</v>
      </c>
      <c r="AG46" s="114">
        <v>2537</v>
      </c>
      <c r="AH46" s="114">
        <v>2076</v>
      </c>
      <c r="AI46" s="114">
        <v>1813</v>
      </c>
      <c r="AJ46" s="114">
        <v>1501</v>
      </c>
      <c r="AK46" s="114">
        <v>1454</v>
      </c>
      <c r="AL46" s="114">
        <v>1081</v>
      </c>
      <c r="AM46" s="114">
        <v>727</v>
      </c>
      <c r="AN46" s="114">
        <v>514</v>
      </c>
      <c r="AO46" s="115">
        <v>514</v>
      </c>
      <c r="AP46" s="116">
        <v>762</v>
      </c>
      <c r="AQ46" s="114">
        <v>62</v>
      </c>
      <c r="AR46" s="114">
        <v>22971</v>
      </c>
      <c r="AS46" s="114">
        <v>1856</v>
      </c>
      <c r="AT46" s="114">
        <v>2112</v>
      </c>
      <c r="AU46" s="114">
        <v>11085</v>
      </c>
      <c r="AV46" s="115">
        <v>1037</v>
      </c>
    </row>
    <row r="47" spans="1:48" s="71" customFormat="1" ht="15" customHeight="1" x14ac:dyDescent="0.25">
      <c r="A47" s="57"/>
      <c r="B47" s="94">
        <v>34</v>
      </c>
      <c r="C47" s="121" t="s">
        <v>54</v>
      </c>
      <c r="D47" s="122" t="s">
        <v>132</v>
      </c>
      <c r="E47" s="122" t="s">
        <v>133</v>
      </c>
      <c r="F47" s="123" t="s">
        <v>77</v>
      </c>
      <c r="G47" s="120">
        <f t="shared" si="1"/>
        <v>28457</v>
      </c>
      <c r="H47" s="112">
        <f t="shared" si="7"/>
        <v>2813</v>
      </c>
      <c r="I47" s="113">
        <v>561</v>
      </c>
      <c r="J47" s="114">
        <v>548</v>
      </c>
      <c r="K47" s="114">
        <v>164</v>
      </c>
      <c r="L47" s="114">
        <v>340</v>
      </c>
      <c r="M47" s="114">
        <v>936</v>
      </c>
      <c r="N47" s="114">
        <v>264</v>
      </c>
      <c r="O47" s="114">
        <v>430</v>
      </c>
      <c r="P47" s="114">
        <v>428</v>
      </c>
      <c r="Q47" s="114">
        <v>415</v>
      </c>
      <c r="R47" s="114">
        <v>415</v>
      </c>
      <c r="S47" s="114">
        <v>410</v>
      </c>
      <c r="T47" s="114">
        <v>400</v>
      </c>
      <c r="U47" s="114">
        <v>462</v>
      </c>
      <c r="V47" s="114">
        <v>470</v>
      </c>
      <c r="W47" s="114">
        <v>482</v>
      </c>
      <c r="X47" s="114">
        <v>494</v>
      </c>
      <c r="Y47" s="114">
        <v>505</v>
      </c>
      <c r="Z47" s="114">
        <v>518</v>
      </c>
      <c r="AA47" s="114">
        <v>505</v>
      </c>
      <c r="AB47" s="115">
        <v>525</v>
      </c>
      <c r="AC47" s="116">
        <v>2795</v>
      </c>
      <c r="AD47" s="114">
        <v>2500</v>
      </c>
      <c r="AE47" s="114">
        <v>2141</v>
      </c>
      <c r="AF47" s="114">
        <v>2002</v>
      </c>
      <c r="AG47" s="114">
        <v>1764</v>
      </c>
      <c r="AH47" s="114">
        <v>1443</v>
      </c>
      <c r="AI47" s="114">
        <v>1261</v>
      </c>
      <c r="AJ47" s="114">
        <v>1043</v>
      </c>
      <c r="AK47" s="114">
        <v>1436</v>
      </c>
      <c r="AL47" s="114">
        <v>1067</v>
      </c>
      <c r="AM47" s="114">
        <v>717</v>
      </c>
      <c r="AN47" s="114">
        <v>508</v>
      </c>
      <c r="AO47" s="115">
        <v>508</v>
      </c>
      <c r="AP47" s="116">
        <v>503</v>
      </c>
      <c r="AQ47" s="114">
        <v>40</v>
      </c>
      <c r="AR47" s="114">
        <v>15161</v>
      </c>
      <c r="AS47" s="114">
        <v>1225</v>
      </c>
      <c r="AT47" s="114">
        <v>1394</v>
      </c>
      <c r="AU47" s="114">
        <v>7316</v>
      </c>
      <c r="AV47" s="115">
        <v>685</v>
      </c>
    </row>
    <row r="48" spans="1:48" s="71" customFormat="1" ht="15" customHeight="1" x14ac:dyDescent="0.25">
      <c r="A48" s="57"/>
      <c r="B48" s="94">
        <v>35</v>
      </c>
      <c r="C48" s="121" t="s">
        <v>54</v>
      </c>
      <c r="D48" s="122" t="s">
        <v>134</v>
      </c>
      <c r="E48" s="122" t="s">
        <v>135</v>
      </c>
      <c r="F48" s="123" t="s">
        <v>74</v>
      </c>
      <c r="G48" s="120">
        <f t="shared" si="1"/>
        <v>40183</v>
      </c>
      <c r="H48" s="112">
        <f t="shared" si="7"/>
        <v>2424</v>
      </c>
      <c r="I48" s="113">
        <v>358</v>
      </c>
      <c r="J48" s="114">
        <v>343</v>
      </c>
      <c r="K48" s="114">
        <v>383</v>
      </c>
      <c r="L48" s="114">
        <v>330</v>
      </c>
      <c r="M48" s="114">
        <v>592</v>
      </c>
      <c r="N48" s="114">
        <v>418</v>
      </c>
      <c r="O48" s="114">
        <v>339</v>
      </c>
      <c r="P48" s="114">
        <v>335</v>
      </c>
      <c r="Q48" s="114">
        <v>333</v>
      </c>
      <c r="R48" s="114">
        <v>330</v>
      </c>
      <c r="S48" s="114">
        <v>328</v>
      </c>
      <c r="T48" s="114">
        <v>325</v>
      </c>
      <c r="U48" s="114">
        <v>1388</v>
      </c>
      <c r="V48" s="114">
        <v>1404</v>
      </c>
      <c r="W48" s="114">
        <v>1448</v>
      </c>
      <c r="X48" s="114">
        <v>1484</v>
      </c>
      <c r="Y48" s="114">
        <v>1512</v>
      </c>
      <c r="Z48" s="114">
        <v>1550</v>
      </c>
      <c r="AA48" s="114">
        <v>810</v>
      </c>
      <c r="AB48" s="115">
        <v>838</v>
      </c>
      <c r="AC48" s="116">
        <v>4446</v>
      </c>
      <c r="AD48" s="114">
        <v>4051</v>
      </c>
      <c r="AE48" s="114">
        <v>3075</v>
      </c>
      <c r="AF48" s="114">
        <v>2876</v>
      </c>
      <c r="AG48" s="114">
        <v>2534</v>
      </c>
      <c r="AH48" s="114">
        <v>2072</v>
      </c>
      <c r="AI48" s="114">
        <v>1811</v>
      </c>
      <c r="AJ48" s="114">
        <v>1499</v>
      </c>
      <c r="AK48" s="114">
        <v>1007</v>
      </c>
      <c r="AL48" s="114">
        <v>749</v>
      </c>
      <c r="AM48" s="114">
        <v>503</v>
      </c>
      <c r="AN48" s="114">
        <v>356</v>
      </c>
      <c r="AO48" s="115">
        <v>356</v>
      </c>
      <c r="AP48" s="116">
        <v>700</v>
      </c>
      <c r="AQ48" s="114">
        <v>56</v>
      </c>
      <c r="AR48" s="114">
        <v>21099</v>
      </c>
      <c r="AS48" s="114">
        <v>1705</v>
      </c>
      <c r="AT48" s="114">
        <v>1940</v>
      </c>
      <c r="AU48" s="114">
        <v>10182</v>
      </c>
      <c r="AV48" s="115">
        <v>953</v>
      </c>
    </row>
    <row r="49" spans="1:48" s="71" customFormat="1" ht="15" customHeight="1" x14ac:dyDescent="0.25">
      <c r="A49" s="57"/>
      <c r="B49" s="94">
        <v>36</v>
      </c>
      <c r="C49" s="121" t="s">
        <v>54</v>
      </c>
      <c r="D49" s="122" t="s">
        <v>136</v>
      </c>
      <c r="E49" s="122" t="s">
        <v>137</v>
      </c>
      <c r="F49" s="123" t="s">
        <v>74</v>
      </c>
      <c r="G49" s="120">
        <f t="shared" si="1"/>
        <v>16254</v>
      </c>
      <c r="H49" s="112">
        <f t="shared" si="7"/>
        <v>2390</v>
      </c>
      <c r="I49" s="113">
        <v>474</v>
      </c>
      <c r="J49" s="114">
        <v>546</v>
      </c>
      <c r="K49" s="114">
        <v>112</v>
      </c>
      <c r="L49" s="114">
        <v>183</v>
      </c>
      <c r="M49" s="114">
        <v>766</v>
      </c>
      <c r="N49" s="114">
        <v>309</v>
      </c>
      <c r="O49" s="114">
        <v>222</v>
      </c>
      <c r="P49" s="114">
        <v>219</v>
      </c>
      <c r="Q49" s="114">
        <v>218</v>
      </c>
      <c r="R49" s="114">
        <v>217</v>
      </c>
      <c r="S49" s="114">
        <v>215</v>
      </c>
      <c r="T49" s="114">
        <v>215</v>
      </c>
      <c r="U49" s="114">
        <v>244</v>
      </c>
      <c r="V49" s="114">
        <v>248</v>
      </c>
      <c r="W49" s="114">
        <v>254</v>
      </c>
      <c r="X49" s="114">
        <v>260</v>
      </c>
      <c r="Y49" s="114">
        <v>266</v>
      </c>
      <c r="Z49" s="114">
        <v>273</v>
      </c>
      <c r="AA49" s="114">
        <v>271</v>
      </c>
      <c r="AB49" s="115">
        <v>281</v>
      </c>
      <c r="AC49" s="116">
        <v>1492</v>
      </c>
      <c r="AD49" s="114">
        <v>1360</v>
      </c>
      <c r="AE49" s="114">
        <v>1278</v>
      </c>
      <c r="AF49" s="114">
        <v>1195</v>
      </c>
      <c r="AG49" s="114">
        <v>1053</v>
      </c>
      <c r="AH49" s="114">
        <v>861</v>
      </c>
      <c r="AI49" s="114">
        <v>752</v>
      </c>
      <c r="AJ49" s="114">
        <v>623</v>
      </c>
      <c r="AK49" s="114">
        <v>626</v>
      </c>
      <c r="AL49" s="114">
        <v>465</v>
      </c>
      <c r="AM49" s="114">
        <v>313</v>
      </c>
      <c r="AN49" s="114">
        <v>222</v>
      </c>
      <c r="AO49" s="115">
        <v>221</v>
      </c>
      <c r="AP49" s="116">
        <v>293</v>
      </c>
      <c r="AQ49" s="114">
        <v>23</v>
      </c>
      <c r="AR49" s="114">
        <v>8819</v>
      </c>
      <c r="AS49" s="114">
        <v>713</v>
      </c>
      <c r="AT49" s="114">
        <v>811</v>
      </c>
      <c r="AU49" s="114">
        <v>4256</v>
      </c>
      <c r="AV49" s="115">
        <v>398</v>
      </c>
    </row>
    <row r="50" spans="1:48" s="71" customFormat="1" ht="15" customHeight="1" x14ac:dyDescent="0.25">
      <c r="A50" s="57"/>
      <c r="B50" s="94">
        <v>37</v>
      </c>
      <c r="C50" s="121" t="s">
        <v>54</v>
      </c>
      <c r="D50" s="122" t="s">
        <v>138</v>
      </c>
      <c r="E50" s="122" t="s">
        <v>139</v>
      </c>
      <c r="F50" s="123" t="s">
        <v>74</v>
      </c>
      <c r="G50" s="120">
        <f t="shared" si="1"/>
        <v>15901</v>
      </c>
      <c r="H50" s="112">
        <f t="shared" si="7"/>
        <v>1090</v>
      </c>
      <c r="I50" s="113">
        <v>148</v>
      </c>
      <c r="J50" s="114">
        <v>163</v>
      </c>
      <c r="K50" s="114">
        <v>143</v>
      </c>
      <c r="L50" s="114">
        <v>151</v>
      </c>
      <c r="M50" s="114">
        <v>276</v>
      </c>
      <c r="N50" s="114">
        <v>209</v>
      </c>
      <c r="O50" s="114">
        <v>168</v>
      </c>
      <c r="P50" s="114">
        <v>166</v>
      </c>
      <c r="Q50" s="114">
        <v>165</v>
      </c>
      <c r="R50" s="114">
        <v>163</v>
      </c>
      <c r="S50" s="114">
        <v>163</v>
      </c>
      <c r="T50" s="114">
        <v>162</v>
      </c>
      <c r="U50" s="114">
        <v>439</v>
      </c>
      <c r="V50" s="114">
        <v>447</v>
      </c>
      <c r="W50" s="114">
        <v>456</v>
      </c>
      <c r="X50" s="114">
        <v>468</v>
      </c>
      <c r="Y50" s="114">
        <v>480</v>
      </c>
      <c r="Z50" s="114">
        <v>493</v>
      </c>
      <c r="AA50" s="114">
        <v>309</v>
      </c>
      <c r="AB50" s="115">
        <v>319</v>
      </c>
      <c r="AC50" s="116">
        <v>1691</v>
      </c>
      <c r="AD50" s="114">
        <v>1540</v>
      </c>
      <c r="AE50" s="114">
        <v>1401</v>
      </c>
      <c r="AF50" s="114">
        <v>1310</v>
      </c>
      <c r="AG50" s="114">
        <v>1154</v>
      </c>
      <c r="AH50" s="114">
        <v>944</v>
      </c>
      <c r="AI50" s="114">
        <v>825</v>
      </c>
      <c r="AJ50" s="114">
        <v>682</v>
      </c>
      <c r="AK50" s="114">
        <v>293</v>
      </c>
      <c r="AL50" s="114">
        <v>218</v>
      </c>
      <c r="AM50" s="114">
        <v>147</v>
      </c>
      <c r="AN50" s="114">
        <v>104</v>
      </c>
      <c r="AO50" s="115">
        <v>104</v>
      </c>
      <c r="AP50" s="116">
        <v>278</v>
      </c>
      <c r="AQ50" s="114">
        <v>22</v>
      </c>
      <c r="AR50" s="114">
        <v>8375</v>
      </c>
      <c r="AS50" s="114">
        <v>677</v>
      </c>
      <c r="AT50" s="114">
        <v>770</v>
      </c>
      <c r="AU50" s="114">
        <v>4041</v>
      </c>
      <c r="AV50" s="115">
        <v>378</v>
      </c>
    </row>
    <row r="51" spans="1:48" s="71" customFormat="1" ht="15" customHeight="1" x14ac:dyDescent="0.25">
      <c r="A51" s="57"/>
      <c r="B51" s="94">
        <v>38</v>
      </c>
      <c r="C51" s="121" t="s">
        <v>54</v>
      </c>
      <c r="D51" s="122" t="s">
        <v>140</v>
      </c>
      <c r="E51" s="122" t="s">
        <v>141</v>
      </c>
      <c r="F51" s="123" t="s">
        <v>77</v>
      </c>
      <c r="G51" s="120">
        <f t="shared" si="1"/>
        <v>27289</v>
      </c>
      <c r="H51" s="112">
        <f t="shared" si="7"/>
        <v>2105</v>
      </c>
      <c r="I51" s="113">
        <v>276</v>
      </c>
      <c r="J51" s="114">
        <v>303</v>
      </c>
      <c r="K51" s="114">
        <v>311</v>
      </c>
      <c r="L51" s="114">
        <v>326</v>
      </c>
      <c r="M51" s="114">
        <v>367</v>
      </c>
      <c r="N51" s="114">
        <v>522</v>
      </c>
      <c r="O51" s="114">
        <v>407</v>
      </c>
      <c r="P51" s="114">
        <v>403</v>
      </c>
      <c r="Q51" s="114">
        <v>401</v>
      </c>
      <c r="R51" s="114">
        <v>398</v>
      </c>
      <c r="S51" s="114">
        <v>395</v>
      </c>
      <c r="T51" s="114">
        <v>392</v>
      </c>
      <c r="U51" s="114">
        <v>314</v>
      </c>
      <c r="V51" s="114">
        <v>318</v>
      </c>
      <c r="W51" s="114">
        <v>328</v>
      </c>
      <c r="X51" s="114">
        <v>336</v>
      </c>
      <c r="Y51" s="114">
        <v>343</v>
      </c>
      <c r="Z51" s="114">
        <v>353</v>
      </c>
      <c r="AA51" s="114">
        <v>597</v>
      </c>
      <c r="AB51" s="115">
        <v>618</v>
      </c>
      <c r="AC51" s="116">
        <v>3281</v>
      </c>
      <c r="AD51" s="114">
        <v>2989</v>
      </c>
      <c r="AE51" s="114">
        <v>2174</v>
      </c>
      <c r="AF51" s="114">
        <v>2033</v>
      </c>
      <c r="AG51" s="114">
        <v>1791</v>
      </c>
      <c r="AH51" s="114">
        <v>1465</v>
      </c>
      <c r="AI51" s="114">
        <v>1280</v>
      </c>
      <c r="AJ51" s="114">
        <v>1060</v>
      </c>
      <c r="AK51" s="114">
        <v>1192</v>
      </c>
      <c r="AL51" s="114">
        <v>884</v>
      </c>
      <c r="AM51" s="114">
        <v>591</v>
      </c>
      <c r="AN51" s="114">
        <v>420</v>
      </c>
      <c r="AO51" s="115">
        <v>421</v>
      </c>
      <c r="AP51" s="116">
        <v>478</v>
      </c>
      <c r="AQ51" s="114">
        <v>38</v>
      </c>
      <c r="AR51" s="114">
        <v>14414</v>
      </c>
      <c r="AS51" s="114">
        <v>1165</v>
      </c>
      <c r="AT51" s="114">
        <v>1325</v>
      </c>
      <c r="AU51" s="114">
        <v>6956</v>
      </c>
      <c r="AV51" s="115">
        <v>651</v>
      </c>
    </row>
    <row r="52" spans="1:48" s="71" customFormat="1" ht="15" customHeight="1" x14ac:dyDescent="0.25">
      <c r="A52" s="57"/>
      <c r="B52" s="94">
        <v>39</v>
      </c>
      <c r="C52" s="121" t="s">
        <v>54</v>
      </c>
      <c r="D52" s="122" t="s">
        <v>142</v>
      </c>
      <c r="E52" s="122" t="s">
        <v>143</v>
      </c>
      <c r="F52" s="123" t="s">
        <v>77</v>
      </c>
      <c r="G52" s="120">
        <f t="shared" si="1"/>
        <v>48993</v>
      </c>
      <c r="H52" s="112">
        <f t="shared" si="7"/>
        <v>2083</v>
      </c>
      <c r="I52" s="113">
        <v>234</v>
      </c>
      <c r="J52" s="114">
        <v>242</v>
      </c>
      <c r="K52" s="114">
        <v>368</v>
      </c>
      <c r="L52" s="114">
        <v>407</v>
      </c>
      <c r="M52" s="114">
        <v>305</v>
      </c>
      <c r="N52" s="114">
        <v>527</v>
      </c>
      <c r="O52" s="114">
        <v>678</v>
      </c>
      <c r="P52" s="114">
        <v>673</v>
      </c>
      <c r="Q52" s="114">
        <v>667</v>
      </c>
      <c r="R52" s="114">
        <v>661</v>
      </c>
      <c r="S52" s="114">
        <v>658</v>
      </c>
      <c r="T52" s="114">
        <v>652</v>
      </c>
      <c r="U52" s="114">
        <v>662</v>
      </c>
      <c r="V52" s="114">
        <v>678</v>
      </c>
      <c r="W52" s="114">
        <v>696</v>
      </c>
      <c r="X52" s="114">
        <v>710</v>
      </c>
      <c r="Y52" s="114">
        <v>724</v>
      </c>
      <c r="Z52" s="114">
        <v>745</v>
      </c>
      <c r="AA52" s="114">
        <v>962</v>
      </c>
      <c r="AB52" s="115">
        <v>998</v>
      </c>
      <c r="AC52" s="116">
        <v>5286</v>
      </c>
      <c r="AD52" s="114">
        <v>4814</v>
      </c>
      <c r="AE52" s="114">
        <v>4832</v>
      </c>
      <c r="AF52" s="114">
        <v>4516</v>
      </c>
      <c r="AG52" s="114">
        <v>3978</v>
      </c>
      <c r="AH52" s="114">
        <v>3252</v>
      </c>
      <c r="AI52" s="114">
        <v>2844</v>
      </c>
      <c r="AJ52" s="114">
        <v>2352</v>
      </c>
      <c r="AK52" s="114">
        <v>1652</v>
      </c>
      <c r="AL52" s="114">
        <v>1228</v>
      </c>
      <c r="AM52" s="114">
        <v>826</v>
      </c>
      <c r="AN52" s="114">
        <v>582</v>
      </c>
      <c r="AO52" s="115">
        <v>584</v>
      </c>
      <c r="AP52" s="116">
        <v>848</v>
      </c>
      <c r="AQ52" s="114">
        <v>68</v>
      </c>
      <c r="AR52" s="114">
        <v>25553</v>
      </c>
      <c r="AS52" s="114">
        <v>2065</v>
      </c>
      <c r="AT52" s="114">
        <v>2349</v>
      </c>
      <c r="AU52" s="114">
        <v>12331</v>
      </c>
      <c r="AV52" s="115">
        <v>1154</v>
      </c>
    </row>
    <row r="53" spans="1:48" s="71" customFormat="1" ht="15" customHeight="1" x14ac:dyDescent="0.25">
      <c r="A53" s="57"/>
      <c r="B53" s="94">
        <v>40</v>
      </c>
      <c r="C53" s="121" t="s">
        <v>54</v>
      </c>
      <c r="D53" s="122" t="s">
        <v>144</v>
      </c>
      <c r="E53" s="122" t="s">
        <v>145</v>
      </c>
      <c r="F53" s="123" t="s">
        <v>77</v>
      </c>
      <c r="G53" s="120">
        <f t="shared" si="1"/>
        <v>7087</v>
      </c>
      <c r="H53" s="112">
        <f t="shared" si="7"/>
        <v>701</v>
      </c>
      <c r="I53" s="113">
        <v>131</v>
      </c>
      <c r="J53" s="114">
        <v>152</v>
      </c>
      <c r="K53" s="114">
        <v>122</v>
      </c>
      <c r="L53" s="114">
        <v>71</v>
      </c>
      <c r="M53" s="114">
        <v>155</v>
      </c>
      <c r="N53" s="114">
        <v>70</v>
      </c>
      <c r="O53" s="114">
        <v>98</v>
      </c>
      <c r="P53" s="114">
        <v>98</v>
      </c>
      <c r="Q53" s="114">
        <v>98</v>
      </c>
      <c r="R53" s="114">
        <v>97</v>
      </c>
      <c r="S53" s="114">
        <v>96</v>
      </c>
      <c r="T53" s="114">
        <v>96</v>
      </c>
      <c r="U53" s="114">
        <v>83</v>
      </c>
      <c r="V53" s="114">
        <v>84</v>
      </c>
      <c r="W53" s="114">
        <v>86</v>
      </c>
      <c r="X53" s="114">
        <v>88</v>
      </c>
      <c r="Y53" s="114">
        <v>90</v>
      </c>
      <c r="Z53" s="114">
        <v>93</v>
      </c>
      <c r="AA53" s="114">
        <v>167</v>
      </c>
      <c r="AB53" s="115">
        <v>173</v>
      </c>
      <c r="AC53" s="116">
        <v>910</v>
      </c>
      <c r="AD53" s="114">
        <v>832</v>
      </c>
      <c r="AE53" s="114">
        <v>567</v>
      </c>
      <c r="AF53" s="114">
        <v>530</v>
      </c>
      <c r="AG53" s="114">
        <v>467</v>
      </c>
      <c r="AH53" s="114">
        <v>382</v>
      </c>
      <c r="AI53" s="114">
        <v>334</v>
      </c>
      <c r="AJ53" s="114">
        <v>276</v>
      </c>
      <c r="AK53" s="114">
        <v>217</v>
      </c>
      <c r="AL53" s="114">
        <v>161</v>
      </c>
      <c r="AM53" s="114">
        <v>109</v>
      </c>
      <c r="AN53" s="114">
        <v>77</v>
      </c>
      <c r="AO53" s="115">
        <v>77</v>
      </c>
      <c r="AP53" s="116">
        <v>126</v>
      </c>
      <c r="AQ53" s="114">
        <v>10</v>
      </c>
      <c r="AR53" s="114">
        <v>3784</v>
      </c>
      <c r="AS53" s="114">
        <v>306</v>
      </c>
      <c r="AT53" s="114">
        <v>348</v>
      </c>
      <c r="AU53" s="114">
        <v>1826</v>
      </c>
      <c r="AV53" s="115">
        <v>171</v>
      </c>
    </row>
    <row r="54" spans="1:48" s="71" customFormat="1" ht="15" customHeight="1" thickBot="1" x14ac:dyDescent="0.3">
      <c r="A54" s="57"/>
      <c r="B54" s="106">
        <v>41</v>
      </c>
      <c r="C54" s="128" t="s">
        <v>54</v>
      </c>
      <c r="D54" s="126" t="s">
        <v>146</v>
      </c>
      <c r="E54" s="126" t="s">
        <v>147</v>
      </c>
      <c r="F54" s="127" t="s">
        <v>110</v>
      </c>
      <c r="G54" s="120">
        <f t="shared" si="1"/>
        <v>12286</v>
      </c>
      <c r="H54" s="112">
        <f t="shared" si="7"/>
        <v>1507</v>
      </c>
      <c r="I54" s="113">
        <v>359</v>
      </c>
      <c r="J54" s="114">
        <v>340</v>
      </c>
      <c r="K54" s="114">
        <v>126</v>
      </c>
      <c r="L54" s="114">
        <v>127</v>
      </c>
      <c r="M54" s="114">
        <v>405</v>
      </c>
      <c r="N54" s="114">
        <v>150</v>
      </c>
      <c r="O54" s="114">
        <v>170</v>
      </c>
      <c r="P54" s="114">
        <v>175</v>
      </c>
      <c r="Q54" s="114">
        <v>175</v>
      </c>
      <c r="R54" s="114">
        <v>170</v>
      </c>
      <c r="S54" s="114">
        <v>170</v>
      </c>
      <c r="T54" s="114">
        <v>169</v>
      </c>
      <c r="U54" s="114">
        <v>129</v>
      </c>
      <c r="V54" s="114">
        <v>131</v>
      </c>
      <c r="W54" s="114">
        <v>134</v>
      </c>
      <c r="X54" s="114">
        <v>137</v>
      </c>
      <c r="Y54" s="114">
        <v>141</v>
      </c>
      <c r="Z54" s="114">
        <v>144</v>
      </c>
      <c r="AA54" s="114">
        <v>220</v>
      </c>
      <c r="AB54" s="115">
        <v>230</v>
      </c>
      <c r="AC54" s="116">
        <v>1200</v>
      </c>
      <c r="AD54" s="114">
        <v>1100</v>
      </c>
      <c r="AE54" s="114">
        <v>952</v>
      </c>
      <c r="AF54" s="114">
        <v>891</v>
      </c>
      <c r="AG54" s="114">
        <v>785</v>
      </c>
      <c r="AH54" s="114">
        <v>642</v>
      </c>
      <c r="AI54" s="114">
        <v>561</v>
      </c>
      <c r="AJ54" s="114">
        <v>464</v>
      </c>
      <c r="AK54" s="114">
        <v>640</v>
      </c>
      <c r="AL54" s="114">
        <v>476</v>
      </c>
      <c r="AM54" s="114">
        <v>320</v>
      </c>
      <c r="AN54" s="114">
        <v>227</v>
      </c>
      <c r="AO54" s="115">
        <v>226</v>
      </c>
      <c r="AP54" s="116">
        <v>220</v>
      </c>
      <c r="AQ54" s="114">
        <v>18</v>
      </c>
      <c r="AR54" s="114">
        <v>6616</v>
      </c>
      <c r="AS54" s="114">
        <v>535</v>
      </c>
      <c r="AT54" s="114">
        <v>608</v>
      </c>
      <c r="AU54" s="114">
        <v>3193</v>
      </c>
      <c r="AV54" s="115">
        <v>299</v>
      </c>
    </row>
    <row r="55" spans="1:48" s="71" customFormat="1" ht="18" customHeight="1" thickBot="1" x14ac:dyDescent="0.3">
      <c r="A55" s="57"/>
      <c r="B55" s="58"/>
      <c r="C55" s="72"/>
      <c r="D55" s="73"/>
      <c r="E55" s="73" t="s">
        <v>148</v>
      </c>
      <c r="F55" s="74"/>
      <c r="G55" s="75">
        <f t="shared" si="1"/>
        <v>220718</v>
      </c>
      <c r="H55" s="76">
        <f>+SUM(H56:H63)</f>
        <v>9101</v>
      </c>
      <c r="I55" s="77">
        <f t="shared" ref="I55:AV55" si="8">+SUM(I56:I63)</f>
        <v>903</v>
      </c>
      <c r="J55" s="78">
        <f t="shared" si="8"/>
        <v>320</v>
      </c>
      <c r="K55" s="78">
        <f t="shared" si="8"/>
        <v>1048</v>
      </c>
      <c r="L55" s="78">
        <f t="shared" si="8"/>
        <v>2183</v>
      </c>
      <c r="M55" s="78">
        <f t="shared" si="8"/>
        <v>2288</v>
      </c>
      <c r="N55" s="78">
        <f t="shared" si="8"/>
        <v>2359</v>
      </c>
      <c r="O55" s="79">
        <f t="shared" si="8"/>
        <v>2986</v>
      </c>
      <c r="P55" s="79">
        <f t="shared" si="8"/>
        <v>2981</v>
      </c>
      <c r="Q55" s="79">
        <f t="shared" si="8"/>
        <v>2976</v>
      </c>
      <c r="R55" s="79">
        <f t="shared" si="8"/>
        <v>2974</v>
      </c>
      <c r="S55" s="79">
        <f t="shared" si="8"/>
        <v>2967</v>
      </c>
      <c r="T55" s="79">
        <f t="shared" si="8"/>
        <v>2948</v>
      </c>
      <c r="U55" s="78">
        <f t="shared" si="8"/>
        <v>2989</v>
      </c>
      <c r="V55" s="78">
        <f t="shared" si="8"/>
        <v>3121</v>
      </c>
      <c r="W55" s="78">
        <f t="shared" si="8"/>
        <v>3311</v>
      </c>
      <c r="X55" s="78">
        <f t="shared" si="8"/>
        <v>3486</v>
      </c>
      <c r="Y55" s="78">
        <f t="shared" si="8"/>
        <v>3664</v>
      </c>
      <c r="Z55" s="78">
        <f t="shared" si="8"/>
        <v>3807</v>
      </c>
      <c r="AA55" s="78">
        <f t="shared" si="8"/>
        <v>3893</v>
      </c>
      <c r="AB55" s="80">
        <f t="shared" si="8"/>
        <v>3936</v>
      </c>
      <c r="AC55" s="81">
        <f t="shared" si="8"/>
        <v>19928</v>
      </c>
      <c r="AD55" s="78">
        <f t="shared" si="8"/>
        <v>18445</v>
      </c>
      <c r="AE55" s="78">
        <f t="shared" si="8"/>
        <v>16790</v>
      </c>
      <c r="AF55" s="78">
        <f t="shared" si="8"/>
        <v>17098</v>
      </c>
      <c r="AG55" s="78">
        <f t="shared" si="8"/>
        <v>16400</v>
      </c>
      <c r="AH55" s="78">
        <f t="shared" si="8"/>
        <v>14956</v>
      </c>
      <c r="AI55" s="78">
        <f t="shared" si="8"/>
        <v>15335</v>
      </c>
      <c r="AJ55" s="78">
        <f t="shared" si="8"/>
        <v>13883</v>
      </c>
      <c r="AK55" s="78">
        <f t="shared" si="8"/>
        <v>11028</v>
      </c>
      <c r="AL55" s="78">
        <f t="shared" si="8"/>
        <v>7839</v>
      </c>
      <c r="AM55" s="78">
        <f t="shared" si="8"/>
        <v>5557</v>
      </c>
      <c r="AN55" s="78">
        <f t="shared" si="8"/>
        <v>3868</v>
      </c>
      <c r="AO55" s="80">
        <f t="shared" si="8"/>
        <v>4451</v>
      </c>
      <c r="AP55" s="81">
        <f t="shared" si="8"/>
        <v>2662</v>
      </c>
      <c r="AQ55" s="78">
        <f t="shared" si="8"/>
        <v>211</v>
      </c>
      <c r="AR55" s="78">
        <f t="shared" si="8"/>
        <v>117590</v>
      </c>
      <c r="AS55" s="78">
        <f t="shared" si="8"/>
        <v>7493</v>
      </c>
      <c r="AT55" s="78">
        <f t="shared" si="8"/>
        <v>9363</v>
      </c>
      <c r="AU55" s="78">
        <f t="shared" si="8"/>
        <v>53239</v>
      </c>
      <c r="AV55" s="80">
        <f t="shared" si="8"/>
        <v>3624</v>
      </c>
    </row>
    <row r="56" spans="1:48" s="71" customFormat="1" ht="15" customHeight="1" x14ac:dyDescent="0.25">
      <c r="A56" s="57"/>
      <c r="B56" s="82">
        <v>42</v>
      </c>
      <c r="C56" s="117" t="s">
        <v>149</v>
      </c>
      <c r="D56" s="118" t="s">
        <v>150</v>
      </c>
      <c r="E56" s="118" t="s">
        <v>151</v>
      </c>
      <c r="F56" s="119" t="s">
        <v>77</v>
      </c>
      <c r="G56" s="120">
        <f t="shared" si="1"/>
        <v>62797</v>
      </c>
      <c r="H56" s="112">
        <f t="shared" ref="H56:H63" si="9">+SUM(I56:N56)</f>
        <v>2060</v>
      </c>
      <c r="I56" s="113">
        <v>46</v>
      </c>
      <c r="J56" s="114">
        <v>14</v>
      </c>
      <c r="K56" s="114">
        <v>150</v>
      </c>
      <c r="L56" s="114">
        <v>627</v>
      </c>
      <c r="M56" s="114">
        <v>621</v>
      </c>
      <c r="N56" s="114">
        <v>602</v>
      </c>
      <c r="O56" s="114">
        <v>587</v>
      </c>
      <c r="P56" s="114">
        <v>585</v>
      </c>
      <c r="Q56" s="114">
        <v>581</v>
      </c>
      <c r="R56" s="114">
        <v>576</v>
      </c>
      <c r="S56" s="114">
        <v>569</v>
      </c>
      <c r="T56" s="114">
        <v>558</v>
      </c>
      <c r="U56" s="114">
        <v>611</v>
      </c>
      <c r="V56" s="114">
        <v>641</v>
      </c>
      <c r="W56" s="114">
        <v>687</v>
      </c>
      <c r="X56" s="114">
        <v>729</v>
      </c>
      <c r="Y56" s="114">
        <v>772</v>
      </c>
      <c r="Z56" s="114">
        <v>806</v>
      </c>
      <c r="AA56" s="114">
        <v>1131</v>
      </c>
      <c r="AB56" s="115">
        <v>1147</v>
      </c>
      <c r="AC56" s="116">
        <v>5870</v>
      </c>
      <c r="AD56" s="114">
        <v>5548</v>
      </c>
      <c r="AE56" s="114">
        <v>5088</v>
      </c>
      <c r="AF56" s="114">
        <v>5353</v>
      </c>
      <c r="AG56" s="114">
        <v>5181</v>
      </c>
      <c r="AH56" s="114">
        <v>4846</v>
      </c>
      <c r="AI56" s="114">
        <v>5015</v>
      </c>
      <c r="AJ56" s="114">
        <v>4550</v>
      </c>
      <c r="AK56" s="114">
        <v>3136</v>
      </c>
      <c r="AL56" s="114">
        <v>2184</v>
      </c>
      <c r="AM56" s="114">
        <v>1580</v>
      </c>
      <c r="AN56" s="114">
        <v>1100</v>
      </c>
      <c r="AO56" s="115">
        <v>1306</v>
      </c>
      <c r="AP56" s="116">
        <v>624</v>
      </c>
      <c r="AQ56" s="114">
        <v>49</v>
      </c>
      <c r="AR56" s="114">
        <v>33356</v>
      </c>
      <c r="AS56" s="114">
        <v>1956</v>
      </c>
      <c r="AT56" s="114">
        <v>2505</v>
      </c>
      <c r="AU56" s="114">
        <v>15116</v>
      </c>
      <c r="AV56" s="115">
        <v>848</v>
      </c>
    </row>
    <row r="57" spans="1:48" s="71" customFormat="1" ht="15" customHeight="1" x14ac:dyDescent="0.25">
      <c r="A57" s="57"/>
      <c r="B57" s="94">
        <v>43</v>
      </c>
      <c r="C57" s="121" t="s">
        <v>149</v>
      </c>
      <c r="D57" s="122" t="s">
        <v>152</v>
      </c>
      <c r="E57" s="122" t="s">
        <v>153</v>
      </c>
      <c r="F57" s="123" t="s">
        <v>77</v>
      </c>
      <c r="G57" s="120">
        <f t="shared" si="1"/>
        <v>50692</v>
      </c>
      <c r="H57" s="112">
        <f t="shared" si="9"/>
        <v>1681</v>
      </c>
      <c r="I57" s="113">
        <v>33</v>
      </c>
      <c r="J57" s="114">
        <v>8</v>
      </c>
      <c r="K57" s="114">
        <v>132</v>
      </c>
      <c r="L57" s="114">
        <v>464</v>
      </c>
      <c r="M57" s="114">
        <v>412</v>
      </c>
      <c r="N57" s="114">
        <v>632</v>
      </c>
      <c r="O57" s="114">
        <v>904</v>
      </c>
      <c r="P57" s="114">
        <v>903</v>
      </c>
      <c r="Q57" s="114">
        <v>897</v>
      </c>
      <c r="R57" s="114">
        <v>888</v>
      </c>
      <c r="S57" s="114">
        <v>877</v>
      </c>
      <c r="T57" s="114">
        <v>860</v>
      </c>
      <c r="U57" s="114">
        <v>792</v>
      </c>
      <c r="V57" s="114">
        <v>830</v>
      </c>
      <c r="W57" s="114">
        <v>889</v>
      </c>
      <c r="X57" s="114">
        <v>943</v>
      </c>
      <c r="Y57" s="114">
        <v>999</v>
      </c>
      <c r="Z57" s="114">
        <v>1046</v>
      </c>
      <c r="AA57" s="114">
        <v>766</v>
      </c>
      <c r="AB57" s="115">
        <v>775</v>
      </c>
      <c r="AC57" s="116">
        <v>3984</v>
      </c>
      <c r="AD57" s="114">
        <v>3765</v>
      </c>
      <c r="AE57" s="114">
        <v>3904</v>
      </c>
      <c r="AF57" s="114">
        <v>4107</v>
      </c>
      <c r="AG57" s="114">
        <v>3974</v>
      </c>
      <c r="AH57" s="114">
        <v>3717</v>
      </c>
      <c r="AI57" s="114">
        <v>3847</v>
      </c>
      <c r="AJ57" s="114">
        <v>3490</v>
      </c>
      <c r="AK57" s="114">
        <v>1974</v>
      </c>
      <c r="AL57" s="114">
        <v>1374</v>
      </c>
      <c r="AM57" s="114">
        <v>994</v>
      </c>
      <c r="AN57" s="114">
        <v>691</v>
      </c>
      <c r="AO57" s="115">
        <v>821</v>
      </c>
      <c r="AP57" s="116">
        <v>501</v>
      </c>
      <c r="AQ57" s="114">
        <v>39</v>
      </c>
      <c r="AR57" s="114">
        <v>26834</v>
      </c>
      <c r="AS57" s="114">
        <v>1573</v>
      </c>
      <c r="AT57" s="114">
        <v>2015</v>
      </c>
      <c r="AU57" s="114">
        <v>12161</v>
      </c>
      <c r="AV57" s="115">
        <v>682</v>
      </c>
    </row>
    <row r="58" spans="1:48" s="71" customFormat="1" ht="15" customHeight="1" x14ac:dyDescent="0.25">
      <c r="A58" s="57"/>
      <c r="B58" s="94">
        <v>44</v>
      </c>
      <c r="C58" s="121" t="s">
        <v>149</v>
      </c>
      <c r="D58" s="122" t="s">
        <v>154</v>
      </c>
      <c r="E58" s="122" t="s">
        <v>155</v>
      </c>
      <c r="F58" s="123" t="s">
        <v>74</v>
      </c>
      <c r="G58" s="120">
        <f t="shared" si="1"/>
        <v>6410</v>
      </c>
      <c r="H58" s="112">
        <f t="shared" si="9"/>
        <v>238</v>
      </c>
      <c r="I58" s="113">
        <v>6</v>
      </c>
      <c r="J58" s="114">
        <v>2</v>
      </c>
      <c r="K58" s="114">
        <v>16</v>
      </c>
      <c r="L58" s="114">
        <v>40</v>
      </c>
      <c r="M58" s="114">
        <v>127</v>
      </c>
      <c r="N58" s="114">
        <v>47</v>
      </c>
      <c r="O58" s="114">
        <v>61</v>
      </c>
      <c r="P58" s="114">
        <v>60</v>
      </c>
      <c r="Q58" s="114">
        <v>60</v>
      </c>
      <c r="R58" s="114">
        <v>60</v>
      </c>
      <c r="S58" s="114">
        <v>59</v>
      </c>
      <c r="T58" s="114">
        <v>58</v>
      </c>
      <c r="U58" s="114">
        <v>59</v>
      </c>
      <c r="V58" s="114">
        <v>62</v>
      </c>
      <c r="W58" s="114">
        <v>67</v>
      </c>
      <c r="X58" s="114">
        <v>71</v>
      </c>
      <c r="Y58" s="114">
        <v>75</v>
      </c>
      <c r="Z58" s="114">
        <v>78</v>
      </c>
      <c r="AA58" s="114">
        <v>89</v>
      </c>
      <c r="AB58" s="115">
        <v>91</v>
      </c>
      <c r="AC58" s="116">
        <v>462</v>
      </c>
      <c r="AD58" s="114">
        <v>437</v>
      </c>
      <c r="AE58" s="114">
        <v>433</v>
      </c>
      <c r="AF58" s="114">
        <v>455</v>
      </c>
      <c r="AG58" s="114">
        <v>441</v>
      </c>
      <c r="AH58" s="114">
        <v>412</v>
      </c>
      <c r="AI58" s="114">
        <v>427</v>
      </c>
      <c r="AJ58" s="114">
        <v>387</v>
      </c>
      <c r="AK58" s="114">
        <v>596</v>
      </c>
      <c r="AL58" s="114">
        <v>415</v>
      </c>
      <c r="AM58" s="114">
        <v>300</v>
      </c>
      <c r="AN58" s="114">
        <v>209</v>
      </c>
      <c r="AO58" s="115">
        <v>248</v>
      </c>
      <c r="AP58" s="116">
        <v>64</v>
      </c>
      <c r="AQ58" s="114">
        <v>5</v>
      </c>
      <c r="AR58" s="114">
        <v>3431</v>
      </c>
      <c r="AS58" s="114">
        <v>201</v>
      </c>
      <c r="AT58" s="114">
        <v>258</v>
      </c>
      <c r="AU58" s="114">
        <v>1555</v>
      </c>
      <c r="AV58" s="115">
        <v>88</v>
      </c>
    </row>
    <row r="59" spans="1:48" s="71" customFormat="1" ht="15" customHeight="1" x14ac:dyDescent="0.25">
      <c r="A59" s="57"/>
      <c r="B59" s="94">
        <v>45</v>
      </c>
      <c r="C59" s="121" t="s">
        <v>149</v>
      </c>
      <c r="D59" s="122" t="s">
        <v>156</v>
      </c>
      <c r="E59" s="122" t="s">
        <v>157</v>
      </c>
      <c r="F59" s="123" t="s">
        <v>74</v>
      </c>
      <c r="G59" s="120">
        <f t="shared" si="1"/>
        <v>40152</v>
      </c>
      <c r="H59" s="112">
        <f t="shared" si="9"/>
        <v>1774</v>
      </c>
      <c r="I59" s="113">
        <v>23</v>
      </c>
      <c r="J59" s="114">
        <v>8</v>
      </c>
      <c r="K59" s="114">
        <v>96</v>
      </c>
      <c r="L59" s="114">
        <v>656</v>
      </c>
      <c r="M59" s="114">
        <v>371</v>
      </c>
      <c r="N59" s="114">
        <v>620</v>
      </c>
      <c r="O59" s="114">
        <v>619</v>
      </c>
      <c r="P59" s="114">
        <v>616</v>
      </c>
      <c r="Q59" s="114">
        <v>612</v>
      </c>
      <c r="R59" s="114">
        <v>608</v>
      </c>
      <c r="S59" s="114">
        <v>601</v>
      </c>
      <c r="T59" s="114">
        <v>588</v>
      </c>
      <c r="U59" s="114">
        <v>614</v>
      </c>
      <c r="V59" s="114">
        <v>644</v>
      </c>
      <c r="W59" s="114">
        <v>690</v>
      </c>
      <c r="X59" s="114">
        <v>733</v>
      </c>
      <c r="Y59" s="114">
        <v>776</v>
      </c>
      <c r="Z59" s="114">
        <v>810</v>
      </c>
      <c r="AA59" s="114">
        <v>763</v>
      </c>
      <c r="AB59" s="115">
        <v>774</v>
      </c>
      <c r="AC59" s="116">
        <v>3960</v>
      </c>
      <c r="AD59" s="114">
        <v>3742</v>
      </c>
      <c r="AE59" s="114">
        <v>2756</v>
      </c>
      <c r="AF59" s="114">
        <v>2900</v>
      </c>
      <c r="AG59" s="114">
        <v>2806</v>
      </c>
      <c r="AH59" s="114">
        <v>2625</v>
      </c>
      <c r="AI59" s="114">
        <v>2717</v>
      </c>
      <c r="AJ59" s="114">
        <v>2465</v>
      </c>
      <c r="AK59" s="114">
        <v>1671</v>
      </c>
      <c r="AL59" s="114">
        <v>1164</v>
      </c>
      <c r="AM59" s="114">
        <v>842</v>
      </c>
      <c r="AN59" s="114">
        <v>586</v>
      </c>
      <c r="AO59" s="115">
        <v>696</v>
      </c>
      <c r="AP59" s="116">
        <v>397</v>
      </c>
      <c r="AQ59" s="114">
        <v>31</v>
      </c>
      <c r="AR59" s="114">
        <v>21271</v>
      </c>
      <c r="AS59" s="114">
        <v>1247</v>
      </c>
      <c r="AT59" s="114">
        <v>1598</v>
      </c>
      <c r="AU59" s="114">
        <v>9640</v>
      </c>
      <c r="AV59" s="115">
        <v>541</v>
      </c>
    </row>
    <row r="60" spans="1:48" s="71" customFormat="1" ht="15" customHeight="1" x14ac:dyDescent="0.25">
      <c r="A60" s="57"/>
      <c r="B60" s="94">
        <v>46</v>
      </c>
      <c r="C60" s="121" t="s">
        <v>149</v>
      </c>
      <c r="D60" s="122" t="s">
        <v>158</v>
      </c>
      <c r="E60" s="122" t="s">
        <v>159</v>
      </c>
      <c r="F60" s="123" t="s">
        <v>77</v>
      </c>
      <c r="G60" s="120">
        <f t="shared" si="1"/>
        <v>13628</v>
      </c>
      <c r="H60" s="112">
        <f t="shared" si="9"/>
        <v>588</v>
      </c>
      <c r="I60" s="113">
        <v>19</v>
      </c>
      <c r="J60" s="114">
        <v>6</v>
      </c>
      <c r="K60" s="114">
        <v>28</v>
      </c>
      <c r="L60" s="114">
        <v>100</v>
      </c>
      <c r="M60" s="114">
        <v>359</v>
      </c>
      <c r="N60" s="114">
        <v>76</v>
      </c>
      <c r="O60" s="114">
        <v>70</v>
      </c>
      <c r="P60" s="114">
        <v>70</v>
      </c>
      <c r="Q60" s="114">
        <v>69</v>
      </c>
      <c r="R60" s="114">
        <v>69</v>
      </c>
      <c r="S60" s="114">
        <v>68</v>
      </c>
      <c r="T60" s="114">
        <v>66</v>
      </c>
      <c r="U60" s="114">
        <v>68</v>
      </c>
      <c r="V60" s="114">
        <v>71</v>
      </c>
      <c r="W60" s="114">
        <v>76</v>
      </c>
      <c r="X60" s="114">
        <v>81</v>
      </c>
      <c r="Y60" s="114">
        <v>85</v>
      </c>
      <c r="Z60" s="114">
        <v>89</v>
      </c>
      <c r="AA60" s="114">
        <v>155</v>
      </c>
      <c r="AB60" s="115">
        <v>157</v>
      </c>
      <c r="AC60" s="116">
        <v>801</v>
      </c>
      <c r="AD60" s="114">
        <v>757</v>
      </c>
      <c r="AE60" s="114">
        <v>797</v>
      </c>
      <c r="AF60" s="114">
        <v>838</v>
      </c>
      <c r="AG60" s="114">
        <v>811</v>
      </c>
      <c r="AH60" s="114">
        <v>759</v>
      </c>
      <c r="AI60" s="114">
        <v>785</v>
      </c>
      <c r="AJ60" s="114">
        <v>712</v>
      </c>
      <c r="AK60" s="114">
        <v>1882</v>
      </c>
      <c r="AL60" s="114">
        <v>1311</v>
      </c>
      <c r="AM60" s="114">
        <v>949</v>
      </c>
      <c r="AN60" s="114">
        <v>660</v>
      </c>
      <c r="AO60" s="115">
        <v>784</v>
      </c>
      <c r="AP60" s="116">
        <v>138</v>
      </c>
      <c r="AQ60" s="114">
        <v>11</v>
      </c>
      <c r="AR60" s="114">
        <v>7388</v>
      </c>
      <c r="AS60" s="114">
        <v>434</v>
      </c>
      <c r="AT60" s="114">
        <v>555</v>
      </c>
      <c r="AU60" s="114">
        <v>3347</v>
      </c>
      <c r="AV60" s="115">
        <v>188</v>
      </c>
    </row>
    <row r="61" spans="1:48" s="71" customFormat="1" ht="15" customHeight="1" x14ac:dyDescent="0.25">
      <c r="A61" s="57"/>
      <c r="B61" s="94">
        <v>47</v>
      </c>
      <c r="C61" s="121" t="s">
        <v>160</v>
      </c>
      <c r="D61" s="122" t="s">
        <v>161</v>
      </c>
      <c r="E61" s="122" t="s">
        <v>162</v>
      </c>
      <c r="F61" s="123" t="s">
        <v>110</v>
      </c>
      <c r="G61" s="120">
        <f t="shared" si="1"/>
        <v>43137</v>
      </c>
      <c r="H61" s="112">
        <f t="shared" si="9"/>
        <v>2227</v>
      </c>
      <c r="I61" s="113">
        <v>602</v>
      </c>
      <c r="J61" s="114">
        <v>207</v>
      </c>
      <c r="K61" s="114">
        <v>576</v>
      </c>
      <c r="L61" s="114">
        <v>262</v>
      </c>
      <c r="M61" s="114">
        <v>244</v>
      </c>
      <c r="N61" s="114">
        <v>336</v>
      </c>
      <c r="O61" s="114">
        <v>689</v>
      </c>
      <c r="P61" s="114">
        <v>691</v>
      </c>
      <c r="Q61" s="114">
        <v>699</v>
      </c>
      <c r="R61" s="114">
        <v>715</v>
      </c>
      <c r="S61" s="114">
        <v>733</v>
      </c>
      <c r="T61" s="114">
        <v>756</v>
      </c>
      <c r="U61" s="114">
        <v>797</v>
      </c>
      <c r="V61" s="114">
        <v>823</v>
      </c>
      <c r="W61" s="114">
        <v>851</v>
      </c>
      <c r="X61" s="114">
        <v>877</v>
      </c>
      <c r="Y61" s="114">
        <v>903</v>
      </c>
      <c r="Z61" s="114">
        <v>922</v>
      </c>
      <c r="AA61" s="114">
        <v>922</v>
      </c>
      <c r="AB61" s="115">
        <v>925</v>
      </c>
      <c r="AC61" s="116">
        <v>4527</v>
      </c>
      <c r="AD61" s="114">
        <v>3915</v>
      </c>
      <c r="AE61" s="114">
        <v>3593</v>
      </c>
      <c r="AF61" s="114">
        <v>3247</v>
      </c>
      <c r="AG61" s="114">
        <v>3004</v>
      </c>
      <c r="AH61" s="114">
        <v>2448</v>
      </c>
      <c r="AI61" s="114">
        <v>2398</v>
      </c>
      <c r="AJ61" s="114">
        <v>2148</v>
      </c>
      <c r="AK61" s="114">
        <v>1453</v>
      </c>
      <c r="AL61" s="114">
        <v>1143</v>
      </c>
      <c r="AM61" s="114">
        <v>732</v>
      </c>
      <c r="AN61" s="114">
        <v>510</v>
      </c>
      <c r="AO61" s="115">
        <v>489</v>
      </c>
      <c r="AP61" s="116">
        <v>854</v>
      </c>
      <c r="AQ61" s="114">
        <v>69</v>
      </c>
      <c r="AR61" s="114">
        <v>23065</v>
      </c>
      <c r="AS61" s="114">
        <v>1897</v>
      </c>
      <c r="AT61" s="114">
        <v>2216</v>
      </c>
      <c r="AU61" s="114">
        <v>10407</v>
      </c>
      <c r="AV61" s="115">
        <v>1164</v>
      </c>
    </row>
    <row r="62" spans="1:48" s="71" customFormat="1" ht="15" customHeight="1" x14ac:dyDescent="0.25">
      <c r="A62" s="57"/>
      <c r="B62" s="94">
        <v>48</v>
      </c>
      <c r="C62" s="121" t="s">
        <v>160</v>
      </c>
      <c r="D62" s="122" t="s">
        <v>163</v>
      </c>
      <c r="E62" s="122" t="s">
        <v>164</v>
      </c>
      <c r="F62" s="123" t="s">
        <v>74</v>
      </c>
      <c r="G62" s="120">
        <f t="shared" si="1"/>
        <v>2240</v>
      </c>
      <c r="H62" s="112">
        <f t="shared" si="9"/>
        <v>304</v>
      </c>
      <c r="I62" s="113">
        <v>96</v>
      </c>
      <c r="J62" s="114">
        <v>39</v>
      </c>
      <c r="K62" s="114">
        <v>32</v>
      </c>
      <c r="L62" s="114">
        <v>20</v>
      </c>
      <c r="M62" s="114">
        <v>79</v>
      </c>
      <c r="N62" s="114">
        <v>38</v>
      </c>
      <c r="O62" s="114">
        <v>39</v>
      </c>
      <c r="P62" s="114">
        <v>39</v>
      </c>
      <c r="Q62" s="114">
        <v>40</v>
      </c>
      <c r="R62" s="114">
        <v>40</v>
      </c>
      <c r="S62" s="114">
        <v>41</v>
      </c>
      <c r="T62" s="114">
        <v>43</v>
      </c>
      <c r="U62" s="114">
        <v>26</v>
      </c>
      <c r="V62" s="114">
        <v>27</v>
      </c>
      <c r="W62" s="114">
        <v>27</v>
      </c>
      <c r="X62" s="114">
        <v>28</v>
      </c>
      <c r="Y62" s="114">
        <v>29</v>
      </c>
      <c r="Z62" s="114">
        <v>30</v>
      </c>
      <c r="AA62" s="114">
        <v>41</v>
      </c>
      <c r="AB62" s="115">
        <v>41</v>
      </c>
      <c r="AC62" s="116">
        <v>201</v>
      </c>
      <c r="AD62" s="114">
        <v>174</v>
      </c>
      <c r="AE62" s="114">
        <v>147</v>
      </c>
      <c r="AF62" s="114">
        <v>133</v>
      </c>
      <c r="AG62" s="114">
        <v>123</v>
      </c>
      <c r="AH62" s="114">
        <v>100</v>
      </c>
      <c r="AI62" s="114">
        <v>98</v>
      </c>
      <c r="AJ62" s="114">
        <v>88</v>
      </c>
      <c r="AK62" s="114">
        <v>128</v>
      </c>
      <c r="AL62" s="114">
        <v>100</v>
      </c>
      <c r="AM62" s="114">
        <v>65</v>
      </c>
      <c r="AN62" s="114">
        <v>45</v>
      </c>
      <c r="AO62" s="115">
        <v>43</v>
      </c>
      <c r="AP62" s="116">
        <v>48</v>
      </c>
      <c r="AQ62" s="114">
        <v>4</v>
      </c>
      <c r="AR62" s="114">
        <v>1285</v>
      </c>
      <c r="AS62" s="114">
        <v>106</v>
      </c>
      <c r="AT62" s="114">
        <v>124</v>
      </c>
      <c r="AU62" s="114">
        <v>580</v>
      </c>
      <c r="AV62" s="115">
        <v>65</v>
      </c>
    </row>
    <row r="63" spans="1:48" s="71" customFormat="1" ht="15" customHeight="1" thickBot="1" x14ac:dyDescent="0.3">
      <c r="A63" s="57"/>
      <c r="B63" s="106">
        <v>49</v>
      </c>
      <c r="C63" s="128" t="s">
        <v>160</v>
      </c>
      <c r="D63" s="126" t="s">
        <v>165</v>
      </c>
      <c r="E63" s="126" t="s">
        <v>166</v>
      </c>
      <c r="F63" s="127" t="s">
        <v>74</v>
      </c>
      <c r="G63" s="120">
        <f t="shared" si="1"/>
        <v>1662</v>
      </c>
      <c r="H63" s="112">
        <f t="shared" si="9"/>
        <v>229</v>
      </c>
      <c r="I63" s="113">
        <v>78</v>
      </c>
      <c r="J63" s="114">
        <v>36</v>
      </c>
      <c r="K63" s="114">
        <v>18</v>
      </c>
      <c r="L63" s="114">
        <v>14</v>
      </c>
      <c r="M63" s="114">
        <v>75</v>
      </c>
      <c r="N63" s="114">
        <v>8</v>
      </c>
      <c r="O63" s="114">
        <v>17</v>
      </c>
      <c r="P63" s="114">
        <v>17</v>
      </c>
      <c r="Q63" s="114">
        <v>18</v>
      </c>
      <c r="R63" s="114">
        <v>18</v>
      </c>
      <c r="S63" s="114">
        <v>19</v>
      </c>
      <c r="T63" s="114">
        <v>19</v>
      </c>
      <c r="U63" s="114">
        <v>22</v>
      </c>
      <c r="V63" s="114">
        <v>23</v>
      </c>
      <c r="W63" s="114">
        <v>24</v>
      </c>
      <c r="X63" s="114">
        <v>24</v>
      </c>
      <c r="Y63" s="114">
        <v>25</v>
      </c>
      <c r="Z63" s="114">
        <v>26</v>
      </c>
      <c r="AA63" s="114">
        <v>26</v>
      </c>
      <c r="AB63" s="115">
        <v>26</v>
      </c>
      <c r="AC63" s="116">
        <v>123</v>
      </c>
      <c r="AD63" s="114">
        <v>107</v>
      </c>
      <c r="AE63" s="114">
        <v>72</v>
      </c>
      <c r="AF63" s="114">
        <v>65</v>
      </c>
      <c r="AG63" s="114">
        <v>60</v>
      </c>
      <c r="AH63" s="114">
        <v>49</v>
      </c>
      <c r="AI63" s="114">
        <v>48</v>
      </c>
      <c r="AJ63" s="114">
        <v>43</v>
      </c>
      <c r="AK63" s="114">
        <v>188</v>
      </c>
      <c r="AL63" s="114">
        <v>148</v>
      </c>
      <c r="AM63" s="114">
        <v>95</v>
      </c>
      <c r="AN63" s="114">
        <v>67</v>
      </c>
      <c r="AO63" s="115">
        <v>64</v>
      </c>
      <c r="AP63" s="116">
        <v>36</v>
      </c>
      <c r="AQ63" s="114">
        <v>3</v>
      </c>
      <c r="AR63" s="114">
        <v>960</v>
      </c>
      <c r="AS63" s="114">
        <v>79</v>
      </c>
      <c r="AT63" s="114">
        <v>92</v>
      </c>
      <c r="AU63" s="114">
        <v>433</v>
      </c>
      <c r="AV63" s="115">
        <v>48</v>
      </c>
    </row>
    <row r="64" spans="1:48" s="71" customFormat="1" ht="18" customHeight="1" thickBot="1" x14ac:dyDescent="0.3">
      <c r="A64" s="57"/>
      <c r="B64" s="58"/>
      <c r="C64" s="72"/>
      <c r="D64" s="73"/>
      <c r="E64" s="73" t="s">
        <v>167</v>
      </c>
      <c r="F64" s="74"/>
      <c r="G64" s="75">
        <f t="shared" si="1"/>
        <v>264994</v>
      </c>
      <c r="H64" s="76">
        <f>+SUM(H65:H93)</f>
        <v>17914</v>
      </c>
      <c r="I64" s="77">
        <f t="shared" ref="I64:AV64" si="10">+SUM(I65:I93)</f>
        <v>2554</v>
      </c>
      <c r="J64" s="78">
        <f t="shared" si="10"/>
        <v>2455</v>
      </c>
      <c r="K64" s="78">
        <f t="shared" si="10"/>
        <v>2463</v>
      </c>
      <c r="L64" s="78">
        <f t="shared" si="10"/>
        <v>3253</v>
      </c>
      <c r="M64" s="78">
        <f t="shared" si="10"/>
        <v>3673</v>
      </c>
      <c r="N64" s="78">
        <f t="shared" si="10"/>
        <v>3516</v>
      </c>
      <c r="O64" s="79">
        <f t="shared" si="10"/>
        <v>4579</v>
      </c>
      <c r="P64" s="79">
        <f t="shared" si="10"/>
        <v>4600</v>
      </c>
      <c r="Q64" s="79">
        <f t="shared" si="10"/>
        <v>4628</v>
      </c>
      <c r="R64" s="79">
        <f t="shared" si="10"/>
        <v>4662</v>
      </c>
      <c r="S64" s="79">
        <f t="shared" si="10"/>
        <v>4702</v>
      </c>
      <c r="T64" s="79">
        <f t="shared" si="10"/>
        <v>4748</v>
      </c>
      <c r="U64" s="78">
        <f t="shared" si="10"/>
        <v>4791</v>
      </c>
      <c r="V64" s="78">
        <f t="shared" si="10"/>
        <v>4827</v>
      </c>
      <c r="W64" s="78">
        <f t="shared" si="10"/>
        <v>4860</v>
      </c>
      <c r="X64" s="78">
        <f t="shared" si="10"/>
        <v>4888</v>
      </c>
      <c r="Y64" s="78">
        <f t="shared" si="10"/>
        <v>4909</v>
      </c>
      <c r="Z64" s="78">
        <f t="shared" si="10"/>
        <v>4950</v>
      </c>
      <c r="AA64" s="78">
        <f t="shared" si="10"/>
        <v>5022</v>
      </c>
      <c r="AB64" s="80">
        <f t="shared" si="10"/>
        <v>5109</v>
      </c>
      <c r="AC64" s="81">
        <f t="shared" si="10"/>
        <v>26078</v>
      </c>
      <c r="AD64" s="78">
        <f t="shared" si="10"/>
        <v>23984</v>
      </c>
      <c r="AE64" s="78">
        <f t="shared" si="10"/>
        <v>21374</v>
      </c>
      <c r="AF64" s="78">
        <f t="shared" si="10"/>
        <v>20835</v>
      </c>
      <c r="AG64" s="78">
        <f t="shared" si="10"/>
        <v>18243</v>
      </c>
      <c r="AH64" s="78">
        <f t="shared" si="10"/>
        <v>15102</v>
      </c>
      <c r="AI64" s="78">
        <f t="shared" si="10"/>
        <v>13420</v>
      </c>
      <c r="AJ64" s="78">
        <f t="shared" si="10"/>
        <v>11490</v>
      </c>
      <c r="AK64" s="78">
        <f t="shared" si="10"/>
        <v>9004</v>
      </c>
      <c r="AL64" s="78">
        <f t="shared" si="10"/>
        <v>7070</v>
      </c>
      <c r="AM64" s="78">
        <f t="shared" si="10"/>
        <v>5167</v>
      </c>
      <c r="AN64" s="78">
        <f t="shared" si="10"/>
        <v>4074</v>
      </c>
      <c r="AO64" s="80">
        <f t="shared" si="10"/>
        <v>3964</v>
      </c>
      <c r="AP64" s="81">
        <f t="shared" si="10"/>
        <v>4558</v>
      </c>
      <c r="AQ64" s="78">
        <f t="shared" si="10"/>
        <v>365</v>
      </c>
      <c r="AR64" s="78">
        <f t="shared" si="10"/>
        <v>141073</v>
      </c>
      <c r="AS64" s="78">
        <f t="shared" si="10"/>
        <v>11774</v>
      </c>
      <c r="AT64" s="78">
        <f t="shared" si="10"/>
        <v>12490</v>
      </c>
      <c r="AU64" s="78">
        <f t="shared" si="10"/>
        <v>64959</v>
      </c>
      <c r="AV64" s="80">
        <f t="shared" si="10"/>
        <v>6204</v>
      </c>
    </row>
    <row r="65" spans="1:48" s="71" customFormat="1" ht="15" customHeight="1" x14ac:dyDescent="0.25">
      <c r="A65" s="57"/>
      <c r="B65" s="82">
        <v>50</v>
      </c>
      <c r="C65" s="117" t="s">
        <v>168</v>
      </c>
      <c r="D65" s="118" t="s">
        <v>169</v>
      </c>
      <c r="E65" s="118" t="s">
        <v>170</v>
      </c>
      <c r="F65" s="119" t="s">
        <v>77</v>
      </c>
      <c r="G65" s="120">
        <f t="shared" si="1"/>
        <v>14247</v>
      </c>
      <c r="H65" s="112">
        <f t="shared" ref="H65:H93" si="11">+SUM(I65:N65)</f>
        <v>502</v>
      </c>
      <c r="I65" s="113">
        <v>10</v>
      </c>
      <c r="J65" s="114">
        <v>3</v>
      </c>
      <c r="K65" s="114">
        <v>20</v>
      </c>
      <c r="L65" s="114">
        <v>172</v>
      </c>
      <c r="M65" s="114">
        <v>127</v>
      </c>
      <c r="N65" s="114">
        <v>170</v>
      </c>
      <c r="O65" s="114">
        <v>182</v>
      </c>
      <c r="P65" s="114">
        <v>184</v>
      </c>
      <c r="Q65" s="114">
        <v>186</v>
      </c>
      <c r="R65" s="114">
        <v>189</v>
      </c>
      <c r="S65" s="114">
        <v>190</v>
      </c>
      <c r="T65" s="114">
        <v>191</v>
      </c>
      <c r="U65" s="114">
        <v>228</v>
      </c>
      <c r="V65" s="114">
        <v>230</v>
      </c>
      <c r="W65" s="114">
        <v>234</v>
      </c>
      <c r="X65" s="114">
        <v>236</v>
      </c>
      <c r="Y65" s="114">
        <v>238</v>
      </c>
      <c r="Z65" s="114">
        <v>242</v>
      </c>
      <c r="AA65" s="114">
        <v>220</v>
      </c>
      <c r="AB65" s="115">
        <v>222</v>
      </c>
      <c r="AC65" s="116">
        <v>1147</v>
      </c>
      <c r="AD65" s="114">
        <v>1108</v>
      </c>
      <c r="AE65" s="114">
        <v>1200</v>
      </c>
      <c r="AF65" s="114">
        <v>1182</v>
      </c>
      <c r="AG65" s="114">
        <v>1044</v>
      </c>
      <c r="AH65" s="114">
        <v>924</v>
      </c>
      <c r="AI65" s="114">
        <v>855</v>
      </c>
      <c r="AJ65" s="114">
        <v>812</v>
      </c>
      <c r="AK65" s="114">
        <v>727</v>
      </c>
      <c r="AL65" s="114">
        <v>603</v>
      </c>
      <c r="AM65" s="114">
        <v>441</v>
      </c>
      <c r="AN65" s="114">
        <v>366</v>
      </c>
      <c r="AO65" s="115">
        <v>364</v>
      </c>
      <c r="AP65" s="116">
        <v>210</v>
      </c>
      <c r="AQ65" s="114">
        <v>16</v>
      </c>
      <c r="AR65" s="114">
        <v>7528</v>
      </c>
      <c r="AS65" s="114">
        <v>546</v>
      </c>
      <c r="AT65" s="114">
        <v>591</v>
      </c>
      <c r="AU65" s="114">
        <v>3370</v>
      </c>
      <c r="AV65" s="115">
        <v>286</v>
      </c>
    </row>
    <row r="66" spans="1:48" s="71" customFormat="1" ht="15" customHeight="1" x14ac:dyDescent="0.25">
      <c r="A66" s="57"/>
      <c r="B66" s="94">
        <v>51</v>
      </c>
      <c r="C66" s="121" t="s">
        <v>168</v>
      </c>
      <c r="D66" s="122" t="s">
        <v>171</v>
      </c>
      <c r="E66" s="122" t="s">
        <v>172</v>
      </c>
      <c r="F66" s="123" t="s">
        <v>77</v>
      </c>
      <c r="G66" s="120">
        <f t="shared" si="1"/>
        <v>2295</v>
      </c>
      <c r="H66" s="112">
        <f t="shared" si="11"/>
        <v>159</v>
      </c>
      <c r="I66" s="113">
        <v>8</v>
      </c>
      <c r="J66" s="114">
        <v>2</v>
      </c>
      <c r="K66" s="114">
        <v>6</v>
      </c>
      <c r="L66" s="114">
        <v>30</v>
      </c>
      <c r="M66" s="114">
        <v>88</v>
      </c>
      <c r="N66" s="114">
        <v>25</v>
      </c>
      <c r="O66" s="114">
        <v>33</v>
      </c>
      <c r="P66" s="114">
        <v>33</v>
      </c>
      <c r="Q66" s="114">
        <v>33</v>
      </c>
      <c r="R66" s="114">
        <v>34</v>
      </c>
      <c r="S66" s="114">
        <v>34</v>
      </c>
      <c r="T66" s="114">
        <v>35</v>
      </c>
      <c r="U66" s="114">
        <v>34</v>
      </c>
      <c r="V66" s="114">
        <v>35</v>
      </c>
      <c r="W66" s="114">
        <v>35</v>
      </c>
      <c r="X66" s="114">
        <v>35</v>
      </c>
      <c r="Y66" s="114">
        <v>36</v>
      </c>
      <c r="Z66" s="114">
        <v>36</v>
      </c>
      <c r="AA66" s="114">
        <v>39</v>
      </c>
      <c r="AB66" s="115">
        <v>39</v>
      </c>
      <c r="AC66" s="116">
        <v>197</v>
      </c>
      <c r="AD66" s="114">
        <v>191</v>
      </c>
      <c r="AE66" s="114">
        <v>176</v>
      </c>
      <c r="AF66" s="114">
        <v>173</v>
      </c>
      <c r="AG66" s="114">
        <v>153</v>
      </c>
      <c r="AH66" s="114">
        <v>135</v>
      </c>
      <c r="AI66" s="114">
        <v>125</v>
      </c>
      <c r="AJ66" s="114">
        <v>119</v>
      </c>
      <c r="AK66" s="114">
        <v>109</v>
      </c>
      <c r="AL66" s="114">
        <v>90</v>
      </c>
      <c r="AM66" s="114">
        <v>67</v>
      </c>
      <c r="AN66" s="114">
        <v>55</v>
      </c>
      <c r="AO66" s="115">
        <v>55</v>
      </c>
      <c r="AP66" s="116">
        <v>36</v>
      </c>
      <c r="AQ66" s="114">
        <v>3</v>
      </c>
      <c r="AR66" s="114">
        <v>1290</v>
      </c>
      <c r="AS66" s="114">
        <v>94</v>
      </c>
      <c r="AT66" s="114">
        <v>101</v>
      </c>
      <c r="AU66" s="114">
        <v>578</v>
      </c>
      <c r="AV66" s="115">
        <v>48</v>
      </c>
    </row>
    <row r="67" spans="1:48" s="71" customFormat="1" ht="15" customHeight="1" x14ac:dyDescent="0.25">
      <c r="A67" s="57"/>
      <c r="B67" s="94">
        <v>52</v>
      </c>
      <c r="C67" s="121" t="s">
        <v>168</v>
      </c>
      <c r="D67" s="122" t="s">
        <v>173</v>
      </c>
      <c r="E67" s="122" t="s">
        <v>174</v>
      </c>
      <c r="F67" s="123" t="s">
        <v>77</v>
      </c>
      <c r="G67" s="120">
        <f t="shared" si="1"/>
        <v>3854</v>
      </c>
      <c r="H67" s="112">
        <f t="shared" si="11"/>
        <v>217</v>
      </c>
      <c r="I67" s="113">
        <v>8</v>
      </c>
      <c r="J67" s="114">
        <v>3</v>
      </c>
      <c r="K67" s="114">
        <v>8</v>
      </c>
      <c r="L67" s="114">
        <v>51</v>
      </c>
      <c r="M67" s="114">
        <v>98</v>
      </c>
      <c r="N67" s="114">
        <v>49</v>
      </c>
      <c r="O67" s="114">
        <v>79</v>
      </c>
      <c r="P67" s="114">
        <v>80</v>
      </c>
      <c r="Q67" s="114">
        <v>81</v>
      </c>
      <c r="R67" s="114">
        <v>81</v>
      </c>
      <c r="S67" s="114">
        <v>82</v>
      </c>
      <c r="T67" s="114">
        <v>84</v>
      </c>
      <c r="U67" s="114">
        <v>77</v>
      </c>
      <c r="V67" s="114">
        <v>78</v>
      </c>
      <c r="W67" s="114">
        <v>79</v>
      </c>
      <c r="X67" s="114">
        <v>79</v>
      </c>
      <c r="Y67" s="114">
        <v>80</v>
      </c>
      <c r="Z67" s="114">
        <v>81</v>
      </c>
      <c r="AA67" s="114">
        <v>59</v>
      </c>
      <c r="AB67" s="115">
        <v>60</v>
      </c>
      <c r="AC67" s="116">
        <v>301</v>
      </c>
      <c r="AD67" s="114">
        <v>291</v>
      </c>
      <c r="AE67" s="114">
        <v>288</v>
      </c>
      <c r="AF67" s="114">
        <v>284</v>
      </c>
      <c r="AG67" s="114">
        <v>251</v>
      </c>
      <c r="AH67" s="114">
        <v>222</v>
      </c>
      <c r="AI67" s="114">
        <v>206</v>
      </c>
      <c r="AJ67" s="114">
        <v>196</v>
      </c>
      <c r="AK67" s="114">
        <v>150</v>
      </c>
      <c r="AL67" s="114">
        <v>125</v>
      </c>
      <c r="AM67" s="114">
        <v>92</v>
      </c>
      <c r="AN67" s="114">
        <v>76</v>
      </c>
      <c r="AO67" s="115">
        <v>75</v>
      </c>
      <c r="AP67" s="116">
        <v>60</v>
      </c>
      <c r="AQ67" s="114">
        <v>5</v>
      </c>
      <c r="AR67" s="114">
        <v>2110</v>
      </c>
      <c r="AS67" s="114">
        <v>153</v>
      </c>
      <c r="AT67" s="114">
        <v>166</v>
      </c>
      <c r="AU67" s="114">
        <v>945</v>
      </c>
      <c r="AV67" s="115">
        <v>80</v>
      </c>
    </row>
    <row r="68" spans="1:48" s="71" customFormat="1" ht="15" customHeight="1" x14ac:dyDescent="0.25">
      <c r="A68" s="57"/>
      <c r="B68" s="94">
        <v>53</v>
      </c>
      <c r="C68" s="121" t="s">
        <v>168</v>
      </c>
      <c r="D68" s="122" t="s">
        <v>175</v>
      </c>
      <c r="E68" s="122" t="s">
        <v>176</v>
      </c>
      <c r="F68" s="123" t="s">
        <v>110</v>
      </c>
      <c r="G68" s="120">
        <f t="shared" si="1"/>
        <v>13587</v>
      </c>
      <c r="H68" s="112">
        <f t="shared" si="11"/>
        <v>565</v>
      </c>
      <c r="I68" s="113">
        <v>18</v>
      </c>
      <c r="J68" s="114">
        <v>4</v>
      </c>
      <c r="K68" s="114">
        <v>26</v>
      </c>
      <c r="L68" s="114">
        <v>192</v>
      </c>
      <c r="M68" s="114">
        <v>117</v>
      </c>
      <c r="N68" s="114">
        <v>208</v>
      </c>
      <c r="O68" s="114">
        <v>213</v>
      </c>
      <c r="P68" s="114">
        <v>214</v>
      </c>
      <c r="Q68" s="114">
        <v>215</v>
      </c>
      <c r="R68" s="114">
        <v>216</v>
      </c>
      <c r="S68" s="114">
        <v>222</v>
      </c>
      <c r="T68" s="114">
        <v>224</v>
      </c>
      <c r="U68" s="114">
        <v>210</v>
      </c>
      <c r="V68" s="114">
        <v>214</v>
      </c>
      <c r="W68" s="114">
        <v>216</v>
      </c>
      <c r="X68" s="114">
        <v>220</v>
      </c>
      <c r="Y68" s="114">
        <v>223</v>
      </c>
      <c r="Z68" s="114">
        <v>224</v>
      </c>
      <c r="AA68" s="114">
        <v>255</v>
      </c>
      <c r="AB68" s="115">
        <v>257</v>
      </c>
      <c r="AC68" s="116">
        <v>1309</v>
      </c>
      <c r="AD68" s="114">
        <v>1265</v>
      </c>
      <c r="AE68" s="114">
        <v>1086</v>
      </c>
      <c r="AF68" s="114">
        <v>1070</v>
      </c>
      <c r="AG68" s="114">
        <v>944</v>
      </c>
      <c r="AH68" s="114">
        <v>835</v>
      </c>
      <c r="AI68" s="114">
        <v>774</v>
      </c>
      <c r="AJ68" s="114">
        <v>737</v>
      </c>
      <c r="AK68" s="114">
        <v>542</v>
      </c>
      <c r="AL68" s="114">
        <v>453</v>
      </c>
      <c r="AM68" s="114">
        <v>333</v>
      </c>
      <c r="AN68" s="114">
        <v>277</v>
      </c>
      <c r="AO68" s="115">
        <v>274</v>
      </c>
      <c r="AP68" s="116">
        <v>202</v>
      </c>
      <c r="AQ68" s="114">
        <v>16</v>
      </c>
      <c r="AR68" s="114">
        <v>7260</v>
      </c>
      <c r="AS68" s="114">
        <v>527</v>
      </c>
      <c r="AT68" s="114">
        <v>570</v>
      </c>
      <c r="AU68" s="114">
        <v>3251</v>
      </c>
      <c r="AV68" s="115">
        <v>276</v>
      </c>
    </row>
    <row r="69" spans="1:48" s="71" customFormat="1" ht="15" customHeight="1" x14ac:dyDescent="0.25">
      <c r="A69" s="57"/>
      <c r="B69" s="94">
        <v>54</v>
      </c>
      <c r="C69" s="121" t="s">
        <v>168</v>
      </c>
      <c r="D69" s="122" t="s">
        <v>177</v>
      </c>
      <c r="E69" s="122" t="s">
        <v>178</v>
      </c>
      <c r="F69" s="123" t="s">
        <v>74</v>
      </c>
      <c r="G69" s="120">
        <f t="shared" si="1"/>
        <v>1269</v>
      </c>
      <c r="H69" s="112">
        <f t="shared" si="11"/>
        <v>92</v>
      </c>
      <c r="I69" s="113">
        <v>2</v>
      </c>
      <c r="J69" s="114">
        <v>1</v>
      </c>
      <c r="K69" s="114">
        <v>2</v>
      </c>
      <c r="L69" s="114">
        <v>22</v>
      </c>
      <c r="M69" s="114">
        <v>44</v>
      </c>
      <c r="N69" s="114">
        <v>21</v>
      </c>
      <c r="O69" s="114">
        <v>17</v>
      </c>
      <c r="P69" s="114">
        <v>17</v>
      </c>
      <c r="Q69" s="114">
        <v>17</v>
      </c>
      <c r="R69" s="114">
        <v>17</v>
      </c>
      <c r="S69" s="114">
        <v>17</v>
      </c>
      <c r="T69" s="114">
        <v>18</v>
      </c>
      <c r="U69" s="114">
        <v>11</v>
      </c>
      <c r="V69" s="114">
        <v>11</v>
      </c>
      <c r="W69" s="114">
        <v>11</v>
      </c>
      <c r="X69" s="114">
        <v>11</v>
      </c>
      <c r="Y69" s="114">
        <v>11</v>
      </c>
      <c r="Z69" s="114">
        <v>11</v>
      </c>
      <c r="AA69" s="114">
        <v>20</v>
      </c>
      <c r="AB69" s="115">
        <v>20</v>
      </c>
      <c r="AC69" s="116">
        <v>102</v>
      </c>
      <c r="AD69" s="114">
        <v>98</v>
      </c>
      <c r="AE69" s="114">
        <v>105</v>
      </c>
      <c r="AF69" s="114">
        <v>103</v>
      </c>
      <c r="AG69" s="114">
        <v>91</v>
      </c>
      <c r="AH69" s="114">
        <v>81</v>
      </c>
      <c r="AI69" s="114">
        <v>75</v>
      </c>
      <c r="AJ69" s="114">
        <v>71</v>
      </c>
      <c r="AK69" s="114">
        <v>70</v>
      </c>
      <c r="AL69" s="114">
        <v>58</v>
      </c>
      <c r="AM69" s="114">
        <v>43</v>
      </c>
      <c r="AN69" s="114">
        <v>36</v>
      </c>
      <c r="AO69" s="115">
        <v>35</v>
      </c>
      <c r="AP69" s="116">
        <v>19</v>
      </c>
      <c r="AQ69" s="114">
        <v>2</v>
      </c>
      <c r="AR69" s="114">
        <v>678</v>
      </c>
      <c r="AS69" s="114">
        <v>49</v>
      </c>
      <c r="AT69" s="114">
        <v>53</v>
      </c>
      <c r="AU69" s="114">
        <v>304</v>
      </c>
      <c r="AV69" s="115">
        <v>26</v>
      </c>
    </row>
    <row r="70" spans="1:48" s="71" customFormat="1" ht="15" customHeight="1" x14ac:dyDescent="0.25">
      <c r="A70" s="57"/>
      <c r="B70" s="94">
        <v>55</v>
      </c>
      <c r="C70" s="121" t="s">
        <v>168</v>
      </c>
      <c r="D70" s="122" t="s">
        <v>179</v>
      </c>
      <c r="E70" s="122" t="s">
        <v>180</v>
      </c>
      <c r="F70" s="123" t="s">
        <v>74</v>
      </c>
      <c r="G70" s="120">
        <f t="shared" si="1"/>
        <v>4029</v>
      </c>
      <c r="H70" s="112">
        <f t="shared" si="11"/>
        <v>228</v>
      </c>
      <c r="I70" s="113">
        <v>7</v>
      </c>
      <c r="J70" s="114">
        <v>3</v>
      </c>
      <c r="K70" s="114">
        <v>14</v>
      </c>
      <c r="L70" s="114">
        <v>62</v>
      </c>
      <c r="M70" s="114">
        <v>54</v>
      </c>
      <c r="N70" s="114">
        <v>88</v>
      </c>
      <c r="O70" s="114">
        <v>78</v>
      </c>
      <c r="P70" s="114">
        <v>78</v>
      </c>
      <c r="Q70" s="114">
        <v>79</v>
      </c>
      <c r="R70" s="114">
        <v>80</v>
      </c>
      <c r="S70" s="114">
        <v>81</v>
      </c>
      <c r="T70" s="114">
        <v>82</v>
      </c>
      <c r="U70" s="114">
        <v>76</v>
      </c>
      <c r="V70" s="114">
        <v>77</v>
      </c>
      <c r="W70" s="114">
        <v>78</v>
      </c>
      <c r="X70" s="114">
        <v>78</v>
      </c>
      <c r="Y70" s="114">
        <v>79</v>
      </c>
      <c r="Z70" s="114">
        <v>80</v>
      </c>
      <c r="AA70" s="114">
        <v>71</v>
      </c>
      <c r="AB70" s="115">
        <v>72</v>
      </c>
      <c r="AC70" s="116">
        <v>364</v>
      </c>
      <c r="AD70" s="114">
        <v>352</v>
      </c>
      <c r="AE70" s="114">
        <v>306</v>
      </c>
      <c r="AF70" s="114">
        <v>301</v>
      </c>
      <c r="AG70" s="114">
        <v>266</v>
      </c>
      <c r="AH70" s="114">
        <v>236</v>
      </c>
      <c r="AI70" s="114">
        <v>218</v>
      </c>
      <c r="AJ70" s="114">
        <v>208</v>
      </c>
      <c r="AK70" s="114">
        <v>133</v>
      </c>
      <c r="AL70" s="114">
        <v>111</v>
      </c>
      <c r="AM70" s="114">
        <v>82</v>
      </c>
      <c r="AN70" s="114">
        <v>68</v>
      </c>
      <c r="AO70" s="115">
        <v>67</v>
      </c>
      <c r="AP70" s="116">
        <v>61</v>
      </c>
      <c r="AQ70" s="114">
        <v>5</v>
      </c>
      <c r="AR70" s="114">
        <v>2204</v>
      </c>
      <c r="AS70" s="114">
        <v>160</v>
      </c>
      <c r="AT70" s="114">
        <v>173</v>
      </c>
      <c r="AU70" s="114">
        <v>987</v>
      </c>
      <c r="AV70" s="115">
        <v>84</v>
      </c>
    </row>
    <row r="71" spans="1:48" s="71" customFormat="1" ht="15" customHeight="1" x14ac:dyDescent="0.25">
      <c r="A71" s="57"/>
      <c r="B71" s="94">
        <v>56</v>
      </c>
      <c r="C71" s="121" t="s">
        <v>168</v>
      </c>
      <c r="D71" s="122" t="s">
        <v>181</v>
      </c>
      <c r="E71" s="122" t="s">
        <v>182</v>
      </c>
      <c r="F71" s="123" t="s">
        <v>74</v>
      </c>
      <c r="G71" s="120">
        <f t="shared" si="1"/>
        <v>2124</v>
      </c>
      <c r="H71" s="112">
        <f t="shared" si="11"/>
        <v>132</v>
      </c>
      <c r="I71" s="113">
        <v>5</v>
      </c>
      <c r="J71" s="114">
        <v>1</v>
      </c>
      <c r="K71" s="114">
        <v>6</v>
      </c>
      <c r="L71" s="114">
        <v>36</v>
      </c>
      <c r="M71" s="114">
        <v>52</v>
      </c>
      <c r="N71" s="114">
        <v>32</v>
      </c>
      <c r="O71" s="114">
        <v>27</v>
      </c>
      <c r="P71" s="114">
        <v>28</v>
      </c>
      <c r="Q71" s="114">
        <v>28</v>
      </c>
      <c r="R71" s="114">
        <v>28</v>
      </c>
      <c r="S71" s="114">
        <v>28</v>
      </c>
      <c r="T71" s="114">
        <v>29</v>
      </c>
      <c r="U71" s="114">
        <v>30</v>
      </c>
      <c r="V71" s="114">
        <v>30</v>
      </c>
      <c r="W71" s="114">
        <v>30</v>
      </c>
      <c r="X71" s="114">
        <v>31</v>
      </c>
      <c r="Y71" s="114">
        <v>31</v>
      </c>
      <c r="Z71" s="114">
        <v>31</v>
      </c>
      <c r="AA71" s="114">
        <v>37</v>
      </c>
      <c r="AB71" s="115">
        <v>38</v>
      </c>
      <c r="AC71" s="116">
        <v>191</v>
      </c>
      <c r="AD71" s="114">
        <v>184</v>
      </c>
      <c r="AE71" s="114">
        <v>171</v>
      </c>
      <c r="AF71" s="114">
        <v>169</v>
      </c>
      <c r="AG71" s="114">
        <v>149</v>
      </c>
      <c r="AH71" s="114">
        <v>132</v>
      </c>
      <c r="AI71" s="114">
        <v>122</v>
      </c>
      <c r="AJ71" s="114">
        <v>116</v>
      </c>
      <c r="AK71" s="114">
        <v>96</v>
      </c>
      <c r="AL71" s="114">
        <v>80</v>
      </c>
      <c r="AM71" s="114">
        <v>59</v>
      </c>
      <c r="AN71" s="114">
        <v>49</v>
      </c>
      <c r="AO71" s="115">
        <v>48</v>
      </c>
      <c r="AP71" s="116">
        <v>32</v>
      </c>
      <c r="AQ71" s="114">
        <v>3</v>
      </c>
      <c r="AR71" s="114">
        <v>1162</v>
      </c>
      <c r="AS71" s="114">
        <v>84</v>
      </c>
      <c r="AT71" s="114">
        <v>91</v>
      </c>
      <c r="AU71" s="114">
        <v>520</v>
      </c>
      <c r="AV71" s="115">
        <v>44</v>
      </c>
    </row>
    <row r="72" spans="1:48" s="71" customFormat="1" ht="15" customHeight="1" x14ac:dyDescent="0.25">
      <c r="A72" s="57"/>
      <c r="B72" s="94">
        <v>57</v>
      </c>
      <c r="C72" s="121" t="s">
        <v>168</v>
      </c>
      <c r="D72" s="122" t="s">
        <v>183</v>
      </c>
      <c r="E72" s="122" t="s">
        <v>184</v>
      </c>
      <c r="F72" s="123" t="s">
        <v>74</v>
      </c>
      <c r="G72" s="120">
        <f t="shared" si="1"/>
        <v>2115</v>
      </c>
      <c r="H72" s="112">
        <f t="shared" si="11"/>
        <v>65</v>
      </c>
      <c r="I72" s="113">
        <v>1</v>
      </c>
      <c r="J72" s="114">
        <v>1</v>
      </c>
      <c r="K72" s="114">
        <v>4</v>
      </c>
      <c r="L72" s="114">
        <v>15</v>
      </c>
      <c r="M72" s="114">
        <v>18</v>
      </c>
      <c r="N72" s="114">
        <v>26</v>
      </c>
      <c r="O72" s="114">
        <v>20</v>
      </c>
      <c r="P72" s="114">
        <v>20</v>
      </c>
      <c r="Q72" s="114">
        <v>21</v>
      </c>
      <c r="R72" s="114">
        <v>21</v>
      </c>
      <c r="S72" s="114">
        <v>21</v>
      </c>
      <c r="T72" s="114">
        <v>21</v>
      </c>
      <c r="U72" s="114">
        <v>27</v>
      </c>
      <c r="V72" s="114">
        <v>27</v>
      </c>
      <c r="W72" s="114">
        <v>28</v>
      </c>
      <c r="X72" s="114">
        <v>28</v>
      </c>
      <c r="Y72" s="114">
        <v>28</v>
      </c>
      <c r="Z72" s="114">
        <v>29</v>
      </c>
      <c r="AA72" s="114">
        <v>42</v>
      </c>
      <c r="AB72" s="115">
        <v>43</v>
      </c>
      <c r="AC72" s="116">
        <v>215</v>
      </c>
      <c r="AD72" s="114">
        <v>208</v>
      </c>
      <c r="AE72" s="114">
        <v>198</v>
      </c>
      <c r="AF72" s="114">
        <v>195</v>
      </c>
      <c r="AG72" s="114">
        <v>173</v>
      </c>
      <c r="AH72" s="114">
        <v>153</v>
      </c>
      <c r="AI72" s="114">
        <v>141</v>
      </c>
      <c r="AJ72" s="114">
        <v>135</v>
      </c>
      <c r="AK72" s="114">
        <v>74</v>
      </c>
      <c r="AL72" s="114">
        <v>62</v>
      </c>
      <c r="AM72" s="114">
        <v>45</v>
      </c>
      <c r="AN72" s="114">
        <v>38</v>
      </c>
      <c r="AO72" s="115">
        <v>37</v>
      </c>
      <c r="AP72" s="116">
        <v>31</v>
      </c>
      <c r="AQ72" s="114">
        <v>2</v>
      </c>
      <c r="AR72" s="114">
        <v>1115</v>
      </c>
      <c r="AS72" s="114">
        <v>81</v>
      </c>
      <c r="AT72" s="114">
        <v>87</v>
      </c>
      <c r="AU72" s="114">
        <v>499</v>
      </c>
      <c r="AV72" s="115">
        <v>42</v>
      </c>
    </row>
    <row r="73" spans="1:48" s="71" customFormat="1" ht="15" customHeight="1" x14ac:dyDescent="0.25">
      <c r="A73" s="57"/>
      <c r="B73" s="94">
        <v>58</v>
      </c>
      <c r="C73" s="121" t="s">
        <v>62</v>
      </c>
      <c r="D73" s="122" t="s">
        <v>185</v>
      </c>
      <c r="E73" s="122" t="s">
        <v>186</v>
      </c>
      <c r="F73" s="123" t="s">
        <v>74</v>
      </c>
      <c r="G73" s="120">
        <f t="shared" si="1"/>
        <v>4080</v>
      </c>
      <c r="H73" s="112">
        <f t="shared" si="11"/>
        <v>193</v>
      </c>
      <c r="I73" s="113">
        <v>24</v>
      </c>
      <c r="J73" s="114">
        <v>8</v>
      </c>
      <c r="K73" s="114">
        <v>44</v>
      </c>
      <c r="L73" s="114">
        <v>50</v>
      </c>
      <c r="M73" s="114">
        <v>23</v>
      </c>
      <c r="N73" s="114">
        <v>44</v>
      </c>
      <c r="O73" s="114">
        <v>61</v>
      </c>
      <c r="P73" s="114">
        <v>62</v>
      </c>
      <c r="Q73" s="114">
        <v>62</v>
      </c>
      <c r="R73" s="114">
        <v>62</v>
      </c>
      <c r="S73" s="114">
        <v>63</v>
      </c>
      <c r="T73" s="114">
        <v>63</v>
      </c>
      <c r="U73" s="114">
        <v>63</v>
      </c>
      <c r="V73" s="114">
        <v>64</v>
      </c>
      <c r="W73" s="114">
        <v>64</v>
      </c>
      <c r="X73" s="114">
        <v>64</v>
      </c>
      <c r="Y73" s="114">
        <v>65</v>
      </c>
      <c r="Z73" s="114">
        <v>65</v>
      </c>
      <c r="AA73" s="114">
        <v>76</v>
      </c>
      <c r="AB73" s="115">
        <v>78</v>
      </c>
      <c r="AC73" s="116">
        <v>394</v>
      </c>
      <c r="AD73" s="114">
        <v>359</v>
      </c>
      <c r="AE73" s="114">
        <v>371</v>
      </c>
      <c r="AF73" s="114">
        <v>361</v>
      </c>
      <c r="AG73" s="114">
        <v>316</v>
      </c>
      <c r="AH73" s="114">
        <v>258</v>
      </c>
      <c r="AI73" s="114">
        <v>227</v>
      </c>
      <c r="AJ73" s="114">
        <v>190</v>
      </c>
      <c r="AK73" s="114">
        <v>156</v>
      </c>
      <c r="AL73" s="114">
        <v>121</v>
      </c>
      <c r="AM73" s="114">
        <v>88</v>
      </c>
      <c r="AN73" s="114">
        <v>68</v>
      </c>
      <c r="AO73" s="115">
        <v>66</v>
      </c>
      <c r="AP73" s="116">
        <v>72</v>
      </c>
      <c r="AQ73" s="114">
        <v>6</v>
      </c>
      <c r="AR73" s="114">
        <v>2155</v>
      </c>
      <c r="AS73" s="114">
        <v>185</v>
      </c>
      <c r="AT73" s="114">
        <v>195</v>
      </c>
      <c r="AU73" s="114">
        <v>998</v>
      </c>
      <c r="AV73" s="115">
        <v>97</v>
      </c>
    </row>
    <row r="74" spans="1:48" s="71" customFormat="1" ht="15" customHeight="1" x14ac:dyDescent="0.25">
      <c r="A74" s="57"/>
      <c r="B74" s="94">
        <v>59</v>
      </c>
      <c r="C74" s="121" t="s">
        <v>62</v>
      </c>
      <c r="D74" s="122" t="s">
        <v>187</v>
      </c>
      <c r="E74" s="122" t="s">
        <v>188</v>
      </c>
      <c r="F74" s="123" t="s">
        <v>77</v>
      </c>
      <c r="G74" s="120">
        <f t="shared" si="1"/>
        <v>18203</v>
      </c>
      <c r="H74" s="112">
        <f t="shared" si="11"/>
        <v>1041</v>
      </c>
      <c r="I74" s="113">
        <v>113</v>
      </c>
      <c r="J74" s="114">
        <v>130</v>
      </c>
      <c r="K74" s="114">
        <v>204</v>
      </c>
      <c r="L74" s="114">
        <v>185</v>
      </c>
      <c r="M74" s="114">
        <v>149</v>
      </c>
      <c r="N74" s="114">
        <v>260</v>
      </c>
      <c r="O74" s="114">
        <v>498</v>
      </c>
      <c r="P74" s="114">
        <v>500</v>
      </c>
      <c r="Q74" s="114">
        <v>503</v>
      </c>
      <c r="R74" s="114">
        <v>506</v>
      </c>
      <c r="S74" s="114">
        <v>510</v>
      </c>
      <c r="T74" s="114">
        <v>515</v>
      </c>
      <c r="U74" s="114">
        <v>428</v>
      </c>
      <c r="V74" s="114">
        <v>430</v>
      </c>
      <c r="W74" s="114">
        <v>433</v>
      </c>
      <c r="X74" s="114">
        <v>435</v>
      </c>
      <c r="Y74" s="114">
        <v>437</v>
      </c>
      <c r="Z74" s="114">
        <v>440</v>
      </c>
      <c r="AA74" s="114">
        <v>352</v>
      </c>
      <c r="AB74" s="115">
        <v>358</v>
      </c>
      <c r="AC74" s="116">
        <v>1826</v>
      </c>
      <c r="AD74" s="114">
        <v>1665</v>
      </c>
      <c r="AE74" s="114">
        <v>1247</v>
      </c>
      <c r="AF74" s="114">
        <v>1213</v>
      </c>
      <c r="AG74" s="114">
        <v>1060</v>
      </c>
      <c r="AH74" s="114">
        <v>865</v>
      </c>
      <c r="AI74" s="114">
        <v>762</v>
      </c>
      <c r="AJ74" s="114">
        <v>636</v>
      </c>
      <c r="AK74" s="114">
        <v>482</v>
      </c>
      <c r="AL74" s="114">
        <v>373</v>
      </c>
      <c r="AM74" s="114">
        <v>272</v>
      </c>
      <c r="AN74" s="114">
        <v>211</v>
      </c>
      <c r="AO74" s="115">
        <v>205</v>
      </c>
      <c r="AP74" s="116">
        <v>318</v>
      </c>
      <c r="AQ74" s="114">
        <v>26</v>
      </c>
      <c r="AR74" s="114">
        <v>9605</v>
      </c>
      <c r="AS74" s="114">
        <v>822</v>
      </c>
      <c r="AT74" s="114">
        <v>870</v>
      </c>
      <c r="AU74" s="114">
        <v>4447</v>
      </c>
      <c r="AV74" s="115">
        <v>434</v>
      </c>
    </row>
    <row r="75" spans="1:48" s="71" customFormat="1" ht="15" customHeight="1" x14ac:dyDescent="0.25">
      <c r="A75" s="57"/>
      <c r="B75" s="94">
        <v>60</v>
      </c>
      <c r="C75" s="121" t="s">
        <v>62</v>
      </c>
      <c r="D75" s="122" t="s">
        <v>189</v>
      </c>
      <c r="E75" s="122" t="s">
        <v>190</v>
      </c>
      <c r="F75" s="123" t="s">
        <v>77</v>
      </c>
      <c r="G75" s="120">
        <f t="shared" ref="G75:G93" si="12">+SUM(I75:AO75)</f>
        <v>12111</v>
      </c>
      <c r="H75" s="112">
        <f t="shared" si="11"/>
        <v>719</v>
      </c>
      <c r="I75" s="113">
        <v>79</v>
      </c>
      <c r="J75" s="114">
        <v>88</v>
      </c>
      <c r="K75" s="114">
        <v>57</v>
      </c>
      <c r="L75" s="114">
        <v>102</v>
      </c>
      <c r="M75" s="114">
        <v>109</v>
      </c>
      <c r="N75" s="114">
        <v>284</v>
      </c>
      <c r="O75" s="114">
        <v>122</v>
      </c>
      <c r="P75" s="114">
        <v>122</v>
      </c>
      <c r="Q75" s="114">
        <v>123</v>
      </c>
      <c r="R75" s="114">
        <v>124</v>
      </c>
      <c r="S75" s="114">
        <v>125</v>
      </c>
      <c r="T75" s="114">
        <v>126</v>
      </c>
      <c r="U75" s="114">
        <v>129</v>
      </c>
      <c r="V75" s="114">
        <v>129</v>
      </c>
      <c r="W75" s="114">
        <v>130</v>
      </c>
      <c r="X75" s="114">
        <v>131</v>
      </c>
      <c r="Y75" s="114">
        <v>131</v>
      </c>
      <c r="Z75" s="114">
        <v>132</v>
      </c>
      <c r="AA75" s="114">
        <v>261</v>
      </c>
      <c r="AB75" s="115">
        <v>266</v>
      </c>
      <c r="AC75" s="116">
        <v>1354</v>
      </c>
      <c r="AD75" s="114">
        <v>1234</v>
      </c>
      <c r="AE75" s="114">
        <v>1139</v>
      </c>
      <c r="AF75" s="114">
        <v>1108</v>
      </c>
      <c r="AG75" s="114">
        <v>969</v>
      </c>
      <c r="AH75" s="114">
        <v>791</v>
      </c>
      <c r="AI75" s="114">
        <v>696</v>
      </c>
      <c r="AJ75" s="114">
        <v>581</v>
      </c>
      <c r="AK75" s="114">
        <v>459</v>
      </c>
      <c r="AL75" s="114">
        <v>355</v>
      </c>
      <c r="AM75" s="114">
        <v>259</v>
      </c>
      <c r="AN75" s="114">
        <v>201</v>
      </c>
      <c r="AO75" s="115">
        <v>195</v>
      </c>
      <c r="AP75" s="116">
        <v>212</v>
      </c>
      <c r="AQ75" s="114">
        <v>17</v>
      </c>
      <c r="AR75" s="114">
        <v>6384</v>
      </c>
      <c r="AS75" s="114">
        <v>547</v>
      </c>
      <c r="AT75" s="114">
        <v>578</v>
      </c>
      <c r="AU75" s="114">
        <v>2956</v>
      </c>
      <c r="AV75" s="115">
        <v>288</v>
      </c>
    </row>
    <row r="76" spans="1:48" s="71" customFormat="1" ht="15" customHeight="1" x14ac:dyDescent="0.25">
      <c r="A76" s="57"/>
      <c r="B76" s="94">
        <v>61</v>
      </c>
      <c r="C76" s="121" t="s">
        <v>62</v>
      </c>
      <c r="D76" s="122" t="s">
        <v>191</v>
      </c>
      <c r="E76" s="122" t="s">
        <v>192</v>
      </c>
      <c r="F76" s="123" t="s">
        <v>77</v>
      </c>
      <c r="G76" s="120">
        <f t="shared" si="12"/>
        <v>14186</v>
      </c>
      <c r="H76" s="112">
        <f t="shared" si="11"/>
        <v>924</v>
      </c>
      <c r="I76" s="113">
        <v>152</v>
      </c>
      <c r="J76" s="114">
        <v>164</v>
      </c>
      <c r="K76" s="114">
        <v>152</v>
      </c>
      <c r="L76" s="114">
        <v>124</v>
      </c>
      <c r="M76" s="114">
        <v>210</v>
      </c>
      <c r="N76" s="114">
        <v>122</v>
      </c>
      <c r="O76" s="114">
        <v>155</v>
      </c>
      <c r="P76" s="114">
        <v>155</v>
      </c>
      <c r="Q76" s="114">
        <v>156</v>
      </c>
      <c r="R76" s="114">
        <v>157</v>
      </c>
      <c r="S76" s="114">
        <v>159</v>
      </c>
      <c r="T76" s="114">
        <v>160</v>
      </c>
      <c r="U76" s="114">
        <v>218</v>
      </c>
      <c r="V76" s="114">
        <v>220</v>
      </c>
      <c r="W76" s="114">
        <v>221</v>
      </c>
      <c r="X76" s="114">
        <v>222</v>
      </c>
      <c r="Y76" s="114">
        <v>223</v>
      </c>
      <c r="Z76" s="114">
        <v>224</v>
      </c>
      <c r="AA76" s="114">
        <v>247</v>
      </c>
      <c r="AB76" s="115">
        <v>252</v>
      </c>
      <c r="AC76" s="116">
        <v>1285</v>
      </c>
      <c r="AD76" s="114">
        <v>1171</v>
      </c>
      <c r="AE76" s="114">
        <v>1241</v>
      </c>
      <c r="AF76" s="114">
        <v>1207</v>
      </c>
      <c r="AG76" s="114">
        <v>1055</v>
      </c>
      <c r="AH76" s="114">
        <v>861</v>
      </c>
      <c r="AI76" s="114">
        <v>758</v>
      </c>
      <c r="AJ76" s="114">
        <v>633</v>
      </c>
      <c r="AK76" s="114">
        <v>710</v>
      </c>
      <c r="AL76" s="114">
        <v>553</v>
      </c>
      <c r="AM76" s="114">
        <v>403</v>
      </c>
      <c r="AN76" s="114">
        <v>313</v>
      </c>
      <c r="AO76" s="115">
        <v>303</v>
      </c>
      <c r="AP76" s="116">
        <v>250</v>
      </c>
      <c r="AQ76" s="114">
        <v>20</v>
      </c>
      <c r="AR76" s="114">
        <v>7520</v>
      </c>
      <c r="AS76" s="114">
        <v>644</v>
      </c>
      <c r="AT76" s="114">
        <v>681</v>
      </c>
      <c r="AU76" s="114">
        <v>3482</v>
      </c>
      <c r="AV76" s="115">
        <v>340</v>
      </c>
    </row>
    <row r="77" spans="1:48" s="71" customFormat="1" ht="15" customHeight="1" x14ac:dyDescent="0.25">
      <c r="A77" s="57"/>
      <c r="B77" s="94">
        <v>62</v>
      </c>
      <c r="C77" s="121" t="s">
        <v>62</v>
      </c>
      <c r="D77" s="122" t="s">
        <v>193</v>
      </c>
      <c r="E77" s="122" t="s">
        <v>194</v>
      </c>
      <c r="F77" s="123" t="s">
        <v>77</v>
      </c>
      <c r="G77" s="120">
        <f t="shared" si="12"/>
        <v>17305</v>
      </c>
      <c r="H77" s="112">
        <f t="shared" si="11"/>
        <v>798</v>
      </c>
      <c r="I77" s="113">
        <v>90</v>
      </c>
      <c r="J77" s="114">
        <v>100</v>
      </c>
      <c r="K77" s="114">
        <v>144</v>
      </c>
      <c r="L77" s="114">
        <v>170</v>
      </c>
      <c r="M77" s="114">
        <v>123</v>
      </c>
      <c r="N77" s="114">
        <v>171</v>
      </c>
      <c r="O77" s="114">
        <v>265</v>
      </c>
      <c r="P77" s="114">
        <v>267</v>
      </c>
      <c r="Q77" s="114">
        <v>268</v>
      </c>
      <c r="R77" s="114">
        <v>270</v>
      </c>
      <c r="S77" s="114">
        <v>272</v>
      </c>
      <c r="T77" s="114">
        <v>275</v>
      </c>
      <c r="U77" s="114">
        <v>343</v>
      </c>
      <c r="V77" s="114">
        <v>345</v>
      </c>
      <c r="W77" s="114">
        <v>347</v>
      </c>
      <c r="X77" s="114">
        <v>349</v>
      </c>
      <c r="Y77" s="114">
        <v>350</v>
      </c>
      <c r="Z77" s="114">
        <v>353</v>
      </c>
      <c r="AA77" s="114">
        <v>307</v>
      </c>
      <c r="AB77" s="115">
        <v>312</v>
      </c>
      <c r="AC77" s="116">
        <v>1601</v>
      </c>
      <c r="AD77" s="114">
        <v>1460</v>
      </c>
      <c r="AE77" s="114">
        <v>1475</v>
      </c>
      <c r="AF77" s="114">
        <v>1434</v>
      </c>
      <c r="AG77" s="114">
        <v>1254</v>
      </c>
      <c r="AH77" s="114">
        <v>1023</v>
      </c>
      <c r="AI77" s="114">
        <v>900</v>
      </c>
      <c r="AJ77" s="114">
        <v>750</v>
      </c>
      <c r="AK77" s="114">
        <v>722</v>
      </c>
      <c r="AL77" s="114">
        <v>551</v>
      </c>
      <c r="AM77" s="114">
        <v>404</v>
      </c>
      <c r="AN77" s="114">
        <v>312</v>
      </c>
      <c r="AO77" s="115">
        <v>298</v>
      </c>
      <c r="AP77" s="116">
        <v>298</v>
      </c>
      <c r="AQ77" s="114">
        <v>24</v>
      </c>
      <c r="AR77" s="114">
        <v>9086</v>
      </c>
      <c r="AS77" s="114">
        <v>778</v>
      </c>
      <c r="AT77" s="114">
        <v>823</v>
      </c>
      <c r="AU77" s="114">
        <v>4207</v>
      </c>
      <c r="AV77" s="115">
        <v>410</v>
      </c>
    </row>
    <row r="78" spans="1:48" s="71" customFormat="1" ht="15" customHeight="1" x14ac:dyDescent="0.25">
      <c r="A78" s="57"/>
      <c r="B78" s="94">
        <v>63</v>
      </c>
      <c r="C78" s="121" t="s">
        <v>62</v>
      </c>
      <c r="D78" s="122" t="s">
        <v>195</v>
      </c>
      <c r="E78" s="122" t="s">
        <v>196</v>
      </c>
      <c r="F78" s="123" t="s">
        <v>77</v>
      </c>
      <c r="G78" s="120">
        <f t="shared" si="12"/>
        <v>9333</v>
      </c>
      <c r="H78" s="112">
        <f t="shared" si="11"/>
        <v>556</v>
      </c>
      <c r="I78" s="113">
        <v>86</v>
      </c>
      <c r="J78" s="114">
        <v>65</v>
      </c>
      <c r="K78" s="114">
        <v>125</v>
      </c>
      <c r="L78" s="114">
        <v>123</v>
      </c>
      <c r="M78" s="114">
        <v>64</v>
      </c>
      <c r="N78" s="114">
        <v>93</v>
      </c>
      <c r="O78" s="114">
        <v>138</v>
      </c>
      <c r="P78" s="114">
        <v>138</v>
      </c>
      <c r="Q78" s="114">
        <v>139</v>
      </c>
      <c r="R78" s="114">
        <v>140</v>
      </c>
      <c r="S78" s="114">
        <v>141</v>
      </c>
      <c r="T78" s="114">
        <v>142</v>
      </c>
      <c r="U78" s="114">
        <v>170</v>
      </c>
      <c r="V78" s="114">
        <v>171</v>
      </c>
      <c r="W78" s="114">
        <v>172</v>
      </c>
      <c r="X78" s="114">
        <v>173</v>
      </c>
      <c r="Y78" s="114">
        <v>173</v>
      </c>
      <c r="Z78" s="114">
        <v>174</v>
      </c>
      <c r="AA78" s="114">
        <v>182</v>
      </c>
      <c r="AB78" s="115">
        <v>185</v>
      </c>
      <c r="AC78" s="116">
        <v>944</v>
      </c>
      <c r="AD78" s="114">
        <v>861</v>
      </c>
      <c r="AE78" s="114">
        <v>792</v>
      </c>
      <c r="AF78" s="114">
        <v>770</v>
      </c>
      <c r="AG78" s="114">
        <v>673</v>
      </c>
      <c r="AH78" s="114">
        <v>550</v>
      </c>
      <c r="AI78" s="114">
        <v>484</v>
      </c>
      <c r="AJ78" s="114">
        <v>404</v>
      </c>
      <c r="AK78" s="114">
        <v>332</v>
      </c>
      <c r="AL78" s="114">
        <v>256</v>
      </c>
      <c r="AM78" s="114">
        <v>187</v>
      </c>
      <c r="AN78" s="114">
        <v>145</v>
      </c>
      <c r="AO78" s="115">
        <v>141</v>
      </c>
      <c r="AP78" s="116">
        <v>164</v>
      </c>
      <c r="AQ78" s="114">
        <v>13</v>
      </c>
      <c r="AR78" s="114">
        <v>4938</v>
      </c>
      <c r="AS78" s="114">
        <v>423</v>
      </c>
      <c r="AT78" s="114">
        <v>447</v>
      </c>
      <c r="AU78" s="114">
        <v>2286</v>
      </c>
      <c r="AV78" s="115">
        <v>223</v>
      </c>
    </row>
    <row r="79" spans="1:48" s="71" customFormat="1" ht="15" customHeight="1" x14ac:dyDescent="0.25">
      <c r="A79" s="57"/>
      <c r="B79" s="94">
        <v>64</v>
      </c>
      <c r="C79" s="121" t="s">
        <v>62</v>
      </c>
      <c r="D79" s="122" t="s">
        <v>197</v>
      </c>
      <c r="E79" s="122" t="s">
        <v>198</v>
      </c>
      <c r="F79" s="123" t="s">
        <v>74</v>
      </c>
      <c r="G79" s="120">
        <f t="shared" si="12"/>
        <v>5714</v>
      </c>
      <c r="H79" s="112">
        <f t="shared" si="11"/>
        <v>292</v>
      </c>
      <c r="I79" s="113">
        <v>28</v>
      </c>
      <c r="J79" s="114">
        <v>30</v>
      </c>
      <c r="K79" s="114">
        <v>52</v>
      </c>
      <c r="L79" s="114">
        <v>68</v>
      </c>
      <c r="M79" s="114">
        <v>34</v>
      </c>
      <c r="N79" s="114">
        <v>80</v>
      </c>
      <c r="O79" s="114">
        <v>94</v>
      </c>
      <c r="P79" s="114">
        <v>94</v>
      </c>
      <c r="Q79" s="114">
        <v>95</v>
      </c>
      <c r="R79" s="114">
        <v>96</v>
      </c>
      <c r="S79" s="114">
        <v>96</v>
      </c>
      <c r="T79" s="114">
        <v>97</v>
      </c>
      <c r="U79" s="114">
        <v>96</v>
      </c>
      <c r="V79" s="114">
        <v>96</v>
      </c>
      <c r="W79" s="114">
        <v>97</v>
      </c>
      <c r="X79" s="114">
        <v>97</v>
      </c>
      <c r="Y79" s="114">
        <v>98</v>
      </c>
      <c r="Z79" s="114">
        <v>98</v>
      </c>
      <c r="AA79" s="114">
        <v>95</v>
      </c>
      <c r="AB79" s="115">
        <v>97</v>
      </c>
      <c r="AC79" s="116">
        <v>493</v>
      </c>
      <c r="AD79" s="114">
        <v>449</v>
      </c>
      <c r="AE79" s="114">
        <v>496</v>
      </c>
      <c r="AF79" s="114">
        <v>485</v>
      </c>
      <c r="AG79" s="114">
        <v>424</v>
      </c>
      <c r="AH79" s="114">
        <v>346</v>
      </c>
      <c r="AI79" s="114">
        <v>305</v>
      </c>
      <c r="AJ79" s="114">
        <v>255</v>
      </c>
      <c r="AK79" s="114">
        <v>257</v>
      </c>
      <c r="AL79" s="114">
        <v>199</v>
      </c>
      <c r="AM79" s="114">
        <v>145</v>
      </c>
      <c r="AN79" s="114">
        <v>113</v>
      </c>
      <c r="AO79" s="115">
        <v>109</v>
      </c>
      <c r="AP79" s="116">
        <v>100</v>
      </c>
      <c r="AQ79" s="114">
        <v>8</v>
      </c>
      <c r="AR79" s="114">
        <v>3012</v>
      </c>
      <c r="AS79" s="114">
        <v>258</v>
      </c>
      <c r="AT79" s="114">
        <v>273</v>
      </c>
      <c r="AU79" s="114">
        <v>1395</v>
      </c>
      <c r="AV79" s="115">
        <v>136</v>
      </c>
    </row>
    <row r="80" spans="1:48" s="71" customFormat="1" ht="15" customHeight="1" x14ac:dyDescent="0.25">
      <c r="A80" s="57"/>
      <c r="B80" s="94">
        <v>65</v>
      </c>
      <c r="C80" s="121" t="s">
        <v>62</v>
      </c>
      <c r="D80" s="122" t="s">
        <v>199</v>
      </c>
      <c r="E80" s="122" t="s">
        <v>200</v>
      </c>
      <c r="F80" s="123" t="s">
        <v>74</v>
      </c>
      <c r="G80" s="120">
        <f t="shared" si="12"/>
        <v>5414</v>
      </c>
      <c r="H80" s="112">
        <f t="shared" si="11"/>
        <v>316</v>
      </c>
      <c r="I80" s="113">
        <v>36</v>
      </c>
      <c r="J80" s="114">
        <v>32</v>
      </c>
      <c r="K80" s="114">
        <v>86</v>
      </c>
      <c r="L80" s="114">
        <v>60</v>
      </c>
      <c r="M80" s="114">
        <v>40</v>
      </c>
      <c r="N80" s="114">
        <v>62</v>
      </c>
      <c r="O80" s="114">
        <v>87</v>
      </c>
      <c r="P80" s="114">
        <v>88</v>
      </c>
      <c r="Q80" s="114">
        <v>88</v>
      </c>
      <c r="R80" s="114">
        <v>89</v>
      </c>
      <c r="S80" s="114">
        <v>90</v>
      </c>
      <c r="T80" s="114">
        <v>90</v>
      </c>
      <c r="U80" s="114">
        <v>96</v>
      </c>
      <c r="V80" s="114">
        <v>97</v>
      </c>
      <c r="W80" s="114">
        <v>97</v>
      </c>
      <c r="X80" s="114">
        <v>98</v>
      </c>
      <c r="Y80" s="114">
        <v>98</v>
      </c>
      <c r="Z80" s="114">
        <v>99</v>
      </c>
      <c r="AA80" s="114">
        <v>120</v>
      </c>
      <c r="AB80" s="115">
        <v>122</v>
      </c>
      <c r="AC80" s="116">
        <v>619</v>
      </c>
      <c r="AD80" s="114">
        <v>565</v>
      </c>
      <c r="AE80" s="114">
        <v>413</v>
      </c>
      <c r="AF80" s="114">
        <v>402</v>
      </c>
      <c r="AG80" s="114">
        <v>352</v>
      </c>
      <c r="AH80" s="114">
        <v>287</v>
      </c>
      <c r="AI80" s="114">
        <v>253</v>
      </c>
      <c r="AJ80" s="114">
        <v>211</v>
      </c>
      <c r="AK80" s="114">
        <v>199</v>
      </c>
      <c r="AL80" s="114">
        <v>154</v>
      </c>
      <c r="AM80" s="114">
        <v>112</v>
      </c>
      <c r="AN80" s="114">
        <v>87</v>
      </c>
      <c r="AO80" s="115">
        <v>85</v>
      </c>
      <c r="AP80" s="116">
        <v>95</v>
      </c>
      <c r="AQ80" s="114">
        <v>8</v>
      </c>
      <c r="AR80" s="114">
        <v>2871</v>
      </c>
      <c r="AS80" s="114">
        <v>246</v>
      </c>
      <c r="AT80" s="114">
        <v>260</v>
      </c>
      <c r="AU80" s="114">
        <v>1329</v>
      </c>
      <c r="AV80" s="115">
        <v>130</v>
      </c>
    </row>
    <row r="81" spans="1:48" s="71" customFormat="1" ht="15" customHeight="1" x14ac:dyDescent="0.25">
      <c r="A81" s="57"/>
      <c r="B81" s="94">
        <v>66</v>
      </c>
      <c r="C81" s="121" t="s">
        <v>62</v>
      </c>
      <c r="D81" s="122" t="s">
        <v>201</v>
      </c>
      <c r="E81" s="122" t="s">
        <v>202</v>
      </c>
      <c r="F81" s="123" t="s">
        <v>74</v>
      </c>
      <c r="G81" s="120">
        <f t="shared" si="12"/>
        <v>5727</v>
      </c>
      <c r="H81" s="112">
        <f t="shared" si="11"/>
        <v>386</v>
      </c>
      <c r="I81" s="113">
        <v>31</v>
      </c>
      <c r="J81" s="114">
        <v>38</v>
      </c>
      <c r="K81" s="114">
        <v>48</v>
      </c>
      <c r="L81" s="114">
        <v>102</v>
      </c>
      <c r="M81" s="114">
        <v>40</v>
      </c>
      <c r="N81" s="114">
        <v>127</v>
      </c>
      <c r="O81" s="114">
        <v>98</v>
      </c>
      <c r="P81" s="114">
        <v>98</v>
      </c>
      <c r="Q81" s="114">
        <v>98</v>
      </c>
      <c r="R81" s="114">
        <v>99</v>
      </c>
      <c r="S81" s="114">
        <v>100</v>
      </c>
      <c r="T81" s="114">
        <v>101</v>
      </c>
      <c r="U81" s="114">
        <v>88</v>
      </c>
      <c r="V81" s="114">
        <v>88</v>
      </c>
      <c r="W81" s="114">
        <v>89</v>
      </c>
      <c r="X81" s="114">
        <v>89</v>
      </c>
      <c r="Y81" s="114">
        <v>89</v>
      </c>
      <c r="Z81" s="114">
        <v>90</v>
      </c>
      <c r="AA81" s="114">
        <v>97</v>
      </c>
      <c r="AB81" s="115">
        <v>99</v>
      </c>
      <c r="AC81" s="116">
        <v>503</v>
      </c>
      <c r="AD81" s="114">
        <v>459</v>
      </c>
      <c r="AE81" s="114">
        <v>505</v>
      </c>
      <c r="AF81" s="114">
        <v>491</v>
      </c>
      <c r="AG81" s="114">
        <v>429</v>
      </c>
      <c r="AH81" s="114">
        <v>350</v>
      </c>
      <c r="AI81" s="114">
        <v>309</v>
      </c>
      <c r="AJ81" s="114">
        <v>258</v>
      </c>
      <c r="AK81" s="114">
        <v>223</v>
      </c>
      <c r="AL81" s="114">
        <v>172</v>
      </c>
      <c r="AM81" s="114">
        <v>126</v>
      </c>
      <c r="AN81" s="114">
        <v>98</v>
      </c>
      <c r="AO81" s="115">
        <v>95</v>
      </c>
      <c r="AP81" s="116">
        <v>101</v>
      </c>
      <c r="AQ81" s="114">
        <v>8</v>
      </c>
      <c r="AR81" s="114">
        <v>3032</v>
      </c>
      <c r="AS81" s="114">
        <v>260</v>
      </c>
      <c r="AT81" s="114">
        <v>274</v>
      </c>
      <c r="AU81" s="114">
        <v>1404</v>
      </c>
      <c r="AV81" s="115">
        <v>137</v>
      </c>
    </row>
    <row r="82" spans="1:48" s="71" customFormat="1" ht="15" customHeight="1" x14ac:dyDescent="0.25">
      <c r="A82" s="57"/>
      <c r="B82" s="94">
        <v>67</v>
      </c>
      <c r="C82" s="121" t="s">
        <v>62</v>
      </c>
      <c r="D82" s="122" t="s">
        <v>203</v>
      </c>
      <c r="E82" s="122" t="s">
        <v>204</v>
      </c>
      <c r="F82" s="123" t="s">
        <v>74</v>
      </c>
      <c r="G82" s="120">
        <f t="shared" si="12"/>
        <v>7785</v>
      </c>
      <c r="H82" s="112">
        <f t="shared" si="11"/>
        <v>532</v>
      </c>
      <c r="I82" s="113">
        <v>52</v>
      </c>
      <c r="J82" s="114">
        <v>65</v>
      </c>
      <c r="K82" s="114">
        <v>49</v>
      </c>
      <c r="L82" s="114">
        <v>153</v>
      </c>
      <c r="M82" s="114">
        <v>73</v>
      </c>
      <c r="N82" s="114">
        <v>140</v>
      </c>
      <c r="O82" s="114">
        <v>119</v>
      </c>
      <c r="P82" s="114">
        <v>120</v>
      </c>
      <c r="Q82" s="114">
        <v>120</v>
      </c>
      <c r="R82" s="114">
        <v>121</v>
      </c>
      <c r="S82" s="114">
        <v>122</v>
      </c>
      <c r="T82" s="114">
        <v>123</v>
      </c>
      <c r="U82" s="114">
        <v>127</v>
      </c>
      <c r="V82" s="114">
        <v>128</v>
      </c>
      <c r="W82" s="114">
        <v>128</v>
      </c>
      <c r="X82" s="114">
        <v>129</v>
      </c>
      <c r="Y82" s="114">
        <v>129</v>
      </c>
      <c r="Z82" s="114">
        <v>130</v>
      </c>
      <c r="AA82" s="114">
        <v>147</v>
      </c>
      <c r="AB82" s="115">
        <v>150</v>
      </c>
      <c r="AC82" s="116">
        <v>762</v>
      </c>
      <c r="AD82" s="114">
        <v>695</v>
      </c>
      <c r="AE82" s="114">
        <v>650</v>
      </c>
      <c r="AF82" s="114">
        <v>634</v>
      </c>
      <c r="AG82" s="114">
        <v>554</v>
      </c>
      <c r="AH82" s="114">
        <v>453</v>
      </c>
      <c r="AI82" s="114">
        <v>399</v>
      </c>
      <c r="AJ82" s="114">
        <v>333</v>
      </c>
      <c r="AK82" s="114">
        <v>306</v>
      </c>
      <c r="AL82" s="114">
        <v>237</v>
      </c>
      <c r="AM82" s="114">
        <v>173</v>
      </c>
      <c r="AN82" s="114">
        <v>134</v>
      </c>
      <c r="AO82" s="115">
        <v>130</v>
      </c>
      <c r="AP82" s="116">
        <v>137</v>
      </c>
      <c r="AQ82" s="114">
        <v>11</v>
      </c>
      <c r="AR82" s="114">
        <v>4124</v>
      </c>
      <c r="AS82" s="114">
        <v>353</v>
      </c>
      <c r="AT82" s="114">
        <v>373</v>
      </c>
      <c r="AU82" s="114">
        <v>1909</v>
      </c>
      <c r="AV82" s="115">
        <v>186</v>
      </c>
    </row>
    <row r="83" spans="1:48" s="71" customFormat="1" ht="15" customHeight="1" x14ac:dyDescent="0.25">
      <c r="A83" s="57"/>
      <c r="B83" s="94">
        <v>68</v>
      </c>
      <c r="C83" s="121" t="s">
        <v>62</v>
      </c>
      <c r="D83" s="122" t="s">
        <v>205</v>
      </c>
      <c r="E83" s="122" t="s">
        <v>206</v>
      </c>
      <c r="F83" s="123" t="s">
        <v>74</v>
      </c>
      <c r="G83" s="120">
        <f t="shared" si="12"/>
        <v>10404</v>
      </c>
      <c r="H83" s="112">
        <f t="shared" si="11"/>
        <v>533</v>
      </c>
      <c r="I83" s="113">
        <v>71</v>
      </c>
      <c r="J83" s="114">
        <v>56</v>
      </c>
      <c r="K83" s="114">
        <v>91</v>
      </c>
      <c r="L83" s="114">
        <v>118</v>
      </c>
      <c r="M83" s="114">
        <v>65</v>
      </c>
      <c r="N83" s="114">
        <v>132</v>
      </c>
      <c r="O83" s="114">
        <v>146</v>
      </c>
      <c r="P83" s="114">
        <v>147</v>
      </c>
      <c r="Q83" s="114">
        <v>148</v>
      </c>
      <c r="R83" s="114">
        <v>149</v>
      </c>
      <c r="S83" s="114">
        <v>150</v>
      </c>
      <c r="T83" s="114">
        <v>151</v>
      </c>
      <c r="U83" s="114">
        <v>153</v>
      </c>
      <c r="V83" s="114">
        <v>154</v>
      </c>
      <c r="W83" s="114">
        <v>155</v>
      </c>
      <c r="X83" s="114">
        <v>156</v>
      </c>
      <c r="Y83" s="114">
        <v>157</v>
      </c>
      <c r="Z83" s="114">
        <v>158</v>
      </c>
      <c r="AA83" s="114">
        <v>236</v>
      </c>
      <c r="AB83" s="115">
        <v>240</v>
      </c>
      <c r="AC83" s="116">
        <v>1225</v>
      </c>
      <c r="AD83" s="114">
        <v>1117</v>
      </c>
      <c r="AE83" s="114">
        <v>848</v>
      </c>
      <c r="AF83" s="114">
        <v>825</v>
      </c>
      <c r="AG83" s="114">
        <v>721</v>
      </c>
      <c r="AH83" s="114">
        <v>589</v>
      </c>
      <c r="AI83" s="114">
        <v>519</v>
      </c>
      <c r="AJ83" s="114">
        <v>433</v>
      </c>
      <c r="AK83" s="114">
        <v>404</v>
      </c>
      <c r="AL83" s="114">
        <v>313</v>
      </c>
      <c r="AM83" s="114">
        <v>228</v>
      </c>
      <c r="AN83" s="114">
        <v>177</v>
      </c>
      <c r="AO83" s="115">
        <v>172</v>
      </c>
      <c r="AP83" s="116">
        <v>182</v>
      </c>
      <c r="AQ83" s="114">
        <v>15</v>
      </c>
      <c r="AR83" s="114">
        <v>5476</v>
      </c>
      <c r="AS83" s="114">
        <v>469</v>
      </c>
      <c r="AT83" s="114">
        <v>496</v>
      </c>
      <c r="AU83" s="114">
        <v>2535</v>
      </c>
      <c r="AV83" s="115">
        <v>247</v>
      </c>
    </row>
    <row r="84" spans="1:48" s="71" customFormat="1" ht="15" customHeight="1" x14ac:dyDescent="0.25">
      <c r="A84" s="57"/>
      <c r="B84" s="94">
        <v>69</v>
      </c>
      <c r="C84" s="121" t="s">
        <v>62</v>
      </c>
      <c r="D84" s="122" t="s">
        <v>207</v>
      </c>
      <c r="E84" s="122" t="s">
        <v>208</v>
      </c>
      <c r="F84" s="123" t="s">
        <v>74</v>
      </c>
      <c r="G84" s="120">
        <f t="shared" si="12"/>
        <v>3559</v>
      </c>
      <c r="H84" s="112">
        <f t="shared" si="11"/>
        <v>236</v>
      </c>
      <c r="I84" s="113">
        <v>31</v>
      </c>
      <c r="J84" s="114">
        <v>29</v>
      </c>
      <c r="K84" s="114">
        <v>39</v>
      </c>
      <c r="L84" s="114">
        <v>58</v>
      </c>
      <c r="M84" s="114">
        <v>37</v>
      </c>
      <c r="N84" s="114">
        <v>42</v>
      </c>
      <c r="O84" s="114">
        <v>61</v>
      </c>
      <c r="P84" s="114">
        <v>61</v>
      </c>
      <c r="Q84" s="114">
        <v>61</v>
      </c>
      <c r="R84" s="114">
        <v>62</v>
      </c>
      <c r="S84" s="114">
        <v>62</v>
      </c>
      <c r="T84" s="114">
        <v>63</v>
      </c>
      <c r="U84" s="114">
        <v>58</v>
      </c>
      <c r="V84" s="114">
        <v>59</v>
      </c>
      <c r="W84" s="114">
        <v>59</v>
      </c>
      <c r="X84" s="114">
        <v>59</v>
      </c>
      <c r="Y84" s="114">
        <v>60</v>
      </c>
      <c r="Z84" s="114">
        <v>60</v>
      </c>
      <c r="AA84" s="114">
        <v>66</v>
      </c>
      <c r="AB84" s="115">
        <v>67</v>
      </c>
      <c r="AC84" s="116">
        <v>339</v>
      </c>
      <c r="AD84" s="114">
        <v>309</v>
      </c>
      <c r="AE84" s="114">
        <v>285</v>
      </c>
      <c r="AF84" s="114">
        <v>277</v>
      </c>
      <c r="AG84" s="114">
        <v>242</v>
      </c>
      <c r="AH84" s="114">
        <v>198</v>
      </c>
      <c r="AI84" s="114">
        <v>174</v>
      </c>
      <c r="AJ84" s="114">
        <v>145</v>
      </c>
      <c r="AK84" s="114">
        <v>155</v>
      </c>
      <c r="AL84" s="114">
        <v>120</v>
      </c>
      <c r="AM84" s="114">
        <v>87</v>
      </c>
      <c r="AN84" s="114">
        <v>68</v>
      </c>
      <c r="AO84" s="115">
        <v>66</v>
      </c>
      <c r="AP84" s="116">
        <v>63</v>
      </c>
      <c r="AQ84" s="114">
        <v>5</v>
      </c>
      <c r="AR84" s="114">
        <v>1886</v>
      </c>
      <c r="AS84" s="114">
        <v>162</v>
      </c>
      <c r="AT84" s="114">
        <v>171</v>
      </c>
      <c r="AU84" s="114">
        <v>873</v>
      </c>
      <c r="AV84" s="115">
        <v>85</v>
      </c>
    </row>
    <row r="85" spans="1:48" s="71" customFormat="1" ht="15" customHeight="1" x14ac:dyDescent="0.25">
      <c r="A85" s="57"/>
      <c r="B85" s="94">
        <v>70</v>
      </c>
      <c r="C85" s="121" t="s">
        <v>62</v>
      </c>
      <c r="D85" s="122" t="s">
        <v>209</v>
      </c>
      <c r="E85" s="122" t="s">
        <v>210</v>
      </c>
      <c r="F85" s="123" t="s">
        <v>77</v>
      </c>
      <c r="G85" s="120">
        <f t="shared" si="12"/>
        <v>0</v>
      </c>
      <c r="H85" s="112">
        <f t="shared" si="11"/>
        <v>0</v>
      </c>
      <c r="I85" s="113">
        <v>0</v>
      </c>
      <c r="J85" s="114">
        <v>0</v>
      </c>
      <c r="K85" s="114">
        <v>0</v>
      </c>
      <c r="L85" s="114">
        <v>0</v>
      </c>
      <c r="M85" s="114">
        <v>0</v>
      </c>
      <c r="N85" s="114">
        <v>0</v>
      </c>
      <c r="O85" s="114">
        <v>0</v>
      </c>
      <c r="P85" s="114">
        <v>0</v>
      </c>
      <c r="Q85" s="114">
        <v>0</v>
      </c>
      <c r="R85" s="114">
        <v>0</v>
      </c>
      <c r="S85" s="114">
        <v>0</v>
      </c>
      <c r="T85" s="114">
        <v>0</v>
      </c>
      <c r="U85" s="114">
        <v>0</v>
      </c>
      <c r="V85" s="114">
        <v>0</v>
      </c>
      <c r="W85" s="114">
        <v>0</v>
      </c>
      <c r="X85" s="114">
        <v>0</v>
      </c>
      <c r="Y85" s="114">
        <v>0</v>
      </c>
      <c r="Z85" s="114">
        <v>0</v>
      </c>
      <c r="AA85" s="114">
        <v>0</v>
      </c>
      <c r="AB85" s="115">
        <v>0</v>
      </c>
      <c r="AC85" s="116">
        <v>0</v>
      </c>
      <c r="AD85" s="114">
        <v>0</v>
      </c>
      <c r="AE85" s="114">
        <v>0</v>
      </c>
      <c r="AF85" s="114">
        <v>0</v>
      </c>
      <c r="AG85" s="114">
        <v>0</v>
      </c>
      <c r="AH85" s="114">
        <v>0</v>
      </c>
      <c r="AI85" s="114">
        <v>0</v>
      </c>
      <c r="AJ85" s="114">
        <v>0</v>
      </c>
      <c r="AK85" s="114">
        <v>0</v>
      </c>
      <c r="AL85" s="114">
        <v>0</v>
      </c>
      <c r="AM85" s="114">
        <v>0</v>
      </c>
      <c r="AN85" s="114">
        <v>0</v>
      </c>
      <c r="AO85" s="115">
        <v>0</v>
      </c>
      <c r="AP85" s="116">
        <v>0</v>
      </c>
      <c r="AQ85" s="114">
        <v>0</v>
      </c>
      <c r="AR85" s="114">
        <v>0</v>
      </c>
      <c r="AS85" s="114">
        <v>0</v>
      </c>
      <c r="AT85" s="114">
        <v>0</v>
      </c>
      <c r="AU85" s="114">
        <v>0</v>
      </c>
      <c r="AV85" s="115">
        <v>0</v>
      </c>
    </row>
    <row r="86" spans="1:48" s="71" customFormat="1" ht="15" customHeight="1" x14ac:dyDescent="0.25">
      <c r="A86" s="57"/>
      <c r="B86" s="94">
        <v>71</v>
      </c>
      <c r="C86" s="121" t="s">
        <v>62</v>
      </c>
      <c r="D86" s="122" t="s">
        <v>211</v>
      </c>
      <c r="E86" s="122" t="s">
        <v>212</v>
      </c>
      <c r="F86" s="123" t="s">
        <v>74</v>
      </c>
      <c r="G86" s="120">
        <f t="shared" si="12"/>
        <v>4968</v>
      </c>
      <c r="H86" s="112">
        <f t="shared" si="11"/>
        <v>540</v>
      </c>
      <c r="I86" s="113">
        <v>128</v>
      </c>
      <c r="J86" s="114">
        <v>105</v>
      </c>
      <c r="K86" s="114">
        <v>51</v>
      </c>
      <c r="L86" s="114">
        <v>57</v>
      </c>
      <c r="M86" s="114">
        <v>164</v>
      </c>
      <c r="N86" s="114">
        <v>35</v>
      </c>
      <c r="O86" s="114">
        <v>30</v>
      </c>
      <c r="P86" s="114">
        <v>30</v>
      </c>
      <c r="Q86" s="114">
        <v>30</v>
      </c>
      <c r="R86" s="114">
        <v>31</v>
      </c>
      <c r="S86" s="114">
        <v>31</v>
      </c>
      <c r="T86" s="114">
        <v>31</v>
      </c>
      <c r="U86" s="114">
        <v>78</v>
      </c>
      <c r="V86" s="114">
        <v>79</v>
      </c>
      <c r="W86" s="114">
        <v>79</v>
      </c>
      <c r="X86" s="114">
        <v>80</v>
      </c>
      <c r="Y86" s="114">
        <v>80</v>
      </c>
      <c r="Z86" s="114">
        <v>80</v>
      </c>
      <c r="AA86" s="114">
        <v>124</v>
      </c>
      <c r="AB86" s="115">
        <v>126</v>
      </c>
      <c r="AC86" s="116">
        <v>641</v>
      </c>
      <c r="AD86" s="114">
        <v>584</v>
      </c>
      <c r="AE86" s="114">
        <v>392</v>
      </c>
      <c r="AF86" s="114">
        <v>381</v>
      </c>
      <c r="AG86" s="114">
        <v>333</v>
      </c>
      <c r="AH86" s="114">
        <v>272</v>
      </c>
      <c r="AI86" s="114">
        <v>240</v>
      </c>
      <c r="AJ86" s="114">
        <v>200</v>
      </c>
      <c r="AK86" s="114">
        <v>149</v>
      </c>
      <c r="AL86" s="114">
        <v>115</v>
      </c>
      <c r="AM86" s="114">
        <v>84</v>
      </c>
      <c r="AN86" s="114">
        <v>65</v>
      </c>
      <c r="AO86" s="115">
        <v>63</v>
      </c>
      <c r="AP86" s="116">
        <v>89</v>
      </c>
      <c r="AQ86" s="114">
        <v>7</v>
      </c>
      <c r="AR86" s="114">
        <v>2685</v>
      </c>
      <c r="AS86" s="114">
        <v>230</v>
      </c>
      <c r="AT86" s="114">
        <v>243</v>
      </c>
      <c r="AU86" s="114">
        <v>1243</v>
      </c>
      <c r="AV86" s="115">
        <v>121</v>
      </c>
    </row>
    <row r="87" spans="1:48" s="71" customFormat="1" ht="15" customHeight="1" x14ac:dyDescent="0.25">
      <c r="A87" s="57"/>
      <c r="B87" s="94">
        <v>72</v>
      </c>
      <c r="C87" s="121" t="s">
        <v>62</v>
      </c>
      <c r="D87" s="122" t="s">
        <v>213</v>
      </c>
      <c r="E87" s="122" t="s">
        <v>214</v>
      </c>
      <c r="F87" s="123" t="s">
        <v>77</v>
      </c>
      <c r="G87" s="120">
        <f t="shared" si="12"/>
        <v>39514</v>
      </c>
      <c r="H87" s="112">
        <f t="shared" si="11"/>
        <v>2825</v>
      </c>
      <c r="I87" s="113">
        <v>445</v>
      </c>
      <c r="J87" s="114">
        <v>423</v>
      </c>
      <c r="K87" s="114">
        <v>482</v>
      </c>
      <c r="L87" s="114">
        <v>442</v>
      </c>
      <c r="M87" s="114">
        <v>568</v>
      </c>
      <c r="N87" s="114">
        <v>465</v>
      </c>
      <c r="O87" s="114">
        <v>948</v>
      </c>
      <c r="P87" s="114">
        <v>960</v>
      </c>
      <c r="Q87" s="114">
        <v>959</v>
      </c>
      <c r="R87" s="114">
        <v>964</v>
      </c>
      <c r="S87" s="114">
        <v>971</v>
      </c>
      <c r="T87" s="114">
        <v>982</v>
      </c>
      <c r="U87" s="114">
        <v>856</v>
      </c>
      <c r="V87" s="114">
        <v>861</v>
      </c>
      <c r="W87" s="114">
        <v>867</v>
      </c>
      <c r="X87" s="114">
        <v>873</v>
      </c>
      <c r="Y87" s="114">
        <v>871</v>
      </c>
      <c r="Z87" s="114">
        <v>882</v>
      </c>
      <c r="AA87" s="114">
        <v>701</v>
      </c>
      <c r="AB87" s="115">
        <v>714</v>
      </c>
      <c r="AC87" s="116">
        <v>3683</v>
      </c>
      <c r="AD87" s="114">
        <v>3355</v>
      </c>
      <c r="AE87" s="114">
        <v>3118</v>
      </c>
      <c r="AF87" s="114">
        <v>3030</v>
      </c>
      <c r="AG87" s="114">
        <v>2652</v>
      </c>
      <c r="AH87" s="114">
        <v>2164</v>
      </c>
      <c r="AI87" s="114">
        <v>1900</v>
      </c>
      <c r="AJ87" s="114">
        <v>1582</v>
      </c>
      <c r="AK87" s="114">
        <v>874</v>
      </c>
      <c r="AL87" s="114">
        <v>675</v>
      </c>
      <c r="AM87" s="114">
        <v>493</v>
      </c>
      <c r="AN87" s="114">
        <v>383</v>
      </c>
      <c r="AO87" s="115">
        <v>371</v>
      </c>
      <c r="AP87" s="116">
        <v>697</v>
      </c>
      <c r="AQ87" s="114">
        <v>56</v>
      </c>
      <c r="AR87" s="114">
        <v>20990</v>
      </c>
      <c r="AS87" s="114">
        <v>1794</v>
      </c>
      <c r="AT87" s="114">
        <v>1900</v>
      </c>
      <c r="AU87" s="114">
        <v>9716</v>
      </c>
      <c r="AV87" s="115">
        <v>948</v>
      </c>
    </row>
    <row r="88" spans="1:48" s="71" customFormat="1" ht="15" customHeight="1" x14ac:dyDescent="0.25">
      <c r="A88" s="57"/>
      <c r="B88" s="94">
        <v>73</v>
      </c>
      <c r="C88" s="121" t="s">
        <v>62</v>
      </c>
      <c r="D88" s="122" t="s">
        <v>215</v>
      </c>
      <c r="E88" s="122" t="s">
        <v>216</v>
      </c>
      <c r="F88" s="123" t="s">
        <v>77</v>
      </c>
      <c r="G88" s="120">
        <f t="shared" si="12"/>
        <v>18086</v>
      </c>
      <c r="H88" s="112">
        <f t="shared" si="11"/>
        <v>1027</v>
      </c>
      <c r="I88" s="113">
        <v>149</v>
      </c>
      <c r="J88" s="114">
        <v>152</v>
      </c>
      <c r="K88" s="114">
        <v>125</v>
      </c>
      <c r="L88" s="114">
        <v>169</v>
      </c>
      <c r="M88" s="114">
        <v>197</v>
      </c>
      <c r="N88" s="114">
        <v>235</v>
      </c>
      <c r="O88" s="114">
        <v>359</v>
      </c>
      <c r="P88" s="114">
        <v>351</v>
      </c>
      <c r="Q88" s="114">
        <v>362</v>
      </c>
      <c r="R88" s="114">
        <v>365</v>
      </c>
      <c r="S88" s="114">
        <v>367</v>
      </c>
      <c r="T88" s="114">
        <v>371</v>
      </c>
      <c r="U88" s="114">
        <v>349</v>
      </c>
      <c r="V88" s="114">
        <v>352</v>
      </c>
      <c r="W88" s="114">
        <v>354</v>
      </c>
      <c r="X88" s="114">
        <v>355</v>
      </c>
      <c r="Y88" s="114">
        <v>357</v>
      </c>
      <c r="Z88" s="114">
        <v>359</v>
      </c>
      <c r="AA88" s="114">
        <v>385</v>
      </c>
      <c r="AB88" s="115">
        <v>392</v>
      </c>
      <c r="AC88" s="116">
        <v>2002</v>
      </c>
      <c r="AD88" s="114">
        <v>1825</v>
      </c>
      <c r="AE88" s="114">
        <v>1492</v>
      </c>
      <c r="AF88" s="114">
        <v>1452</v>
      </c>
      <c r="AG88" s="114">
        <v>1263</v>
      </c>
      <c r="AH88" s="114">
        <v>1030</v>
      </c>
      <c r="AI88" s="114">
        <v>912</v>
      </c>
      <c r="AJ88" s="114">
        <v>761</v>
      </c>
      <c r="AK88" s="114">
        <v>389</v>
      </c>
      <c r="AL88" s="114">
        <v>301</v>
      </c>
      <c r="AM88" s="114">
        <v>219</v>
      </c>
      <c r="AN88" s="114">
        <v>170</v>
      </c>
      <c r="AO88" s="115">
        <v>165</v>
      </c>
      <c r="AP88" s="116">
        <v>317</v>
      </c>
      <c r="AQ88" s="114">
        <v>25</v>
      </c>
      <c r="AR88" s="114">
        <v>9537</v>
      </c>
      <c r="AS88" s="114">
        <v>817</v>
      </c>
      <c r="AT88" s="114">
        <v>863</v>
      </c>
      <c r="AU88" s="114">
        <v>4416</v>
      </c>
      <c r="AV88" s="115">
        <v>431</v>
      </c>
    </row>
    <row r="89" spans="1:48" s="71" customFormat="1" ht="15" customHeight="1" x14ac:dyDescent="0.25">
      <c r="A89" s="57"/>
      <c r="B89" s="94">
        <v>74</v>
      </c>
      <c r="C89" s="121" t="s">
        <v>62</v>
      </c>
      <c r="D89" s="122" t="s">
        <v>217</v>
      </c>
      <c r="E89" s="122" t="s">
        <v>218</v>
      </c>
      <c r="F89" s="123" t="s">
        <v>74</v>
      </c>
      <c r="G89" s="120">
        <f t="shared" si="12"/>
        <v>7675</v>
      </c>
      <c r="H89" s="112">
        <f t="shared" si="11"/>
        <v>1204</v>
      </c>
      <c r="I89" s="113">
        <v>274</v>
      </c>
      <c r="J89" s="114">
        <v>248</v>
      </c>
      <c r="K89" s="114">
        <v>82</v>
      </c>
      <c r="L89" s="114">
        <v>124</v>
      </c>
      <c r="M89" s="114">
        <v>294</v>
      </c>
      <c r="N89" s="114">
        <v>182</v>
      </c>
      <c r="O89" s="114">
        <v>113</v>
      </c>
      <c r="P89" s="114">
        <v>114</v>
      </c>
      <c r="Q89" s="114">
        <v>114</v>
      </c>
      <c r="R89" s="114">
        <v>115</v>
      </c>
      <c r="S89" s="114">
        <v>116</v>
      </c>
      <c r="T89" s="114">
        <v>117</v>
      </c>
      <c r="U89" s="114">
        <v>128</v>
      </c>
      <c r="V89" s="114">
        <v>129</v>
      </c>
      <c r="W89" s="114">
        <v>130</v>
      </c>
      <c r="X89" s="114">
        <v>130</v>
      </c>
      <c r="Y89" s="114">
        <v>131</v>
      </c>
      <c r="Z89" s="114">
        <v>132</v>
      </c>
      <c r="AA89" s="114">
        <v>113</v>
      </c>
      <c r="AB89" s="115">
        <v>115</v>
      </c>
      <c r="AC89" s="116">
        <v>584</v>
      </c>
      <c r="AD89" s="114">
        <v>533</v>
      </c>
      <c r="AE89" s="114">
        <v>486</v>
      </c>
      <c r="AF89" s="114">
        <v>473</v>
      </c>
      <c r="AG89" s="114">
        <v>414</v>
      </c>
      <c r="AH89" s="114">
        <v>338</v>
      </c>
      <c r="AI89" s="114">
        <v>297</v>
      </c>
      <c r="AJ89" s="114">
        <v>248</v>
      </c>
      <c r="AK89" s="114">
        <v>438</v>
      </c>
      <c r="AL89" s="114">
        <v>338</v>
      </c>
      <c r="AM89" s="114">
        <v>247</v>
      </c>
      <c r="AN89" s="114">
        <v>192</v>
      </c>
      <c r="AO89" s="115">
        <v>186</v>
      </c>
      <c r="AP89" s="116">
        <v>141</v>
      </c>
      <c r="AQ89" s="114">
        <v>11</v>
      </c>
      <c r="AR89" s="114">
        <v>4242</v>
      </c>
      <c r="AS89" s="114">
        <v>363</v>
      </c>
      <c r="AT89" s="114">
        <v>384</v>
      </c>
      <c r="AU89" s="114">
        <v>1964</v>
      </c>
      <c r="AV89" s="115">
        <v>192</v>
      </c>
    </row>
    <row r="90" spans="1:48" s="71" customFormat="1" ht="15" customHeight="1" x14ac:dyDescent="0.25">
      <c r="A90" s="57"/>
      <c r="B90" s="94">
        <v>75</v>
      </c>
      <c r="C90" s="121" t="s">
        <v>62</v>
      </c>
      <c r="D90" s="122" t="s">
        <v>219</v>
      </c>
      <c r="E90" s="122" t="s">
        <v>220</v>
      </c>
      <c r="F90" s="123" t="s">
        <v>77</v>
      </c>
      <c r="G90" s="120">
        <f t="shared" si="12"/>
        <v>10702</v>
      </c>
      <c r="H90" s="112">
        <f t="shared" si="11"/>
        <v>1299</v>
      </c>
      <c r="I90" s="113">
        <v>260</v>
      </c>
      <c r="J90" s="114">
        <v>274</v>
      </c>
      <c r="K90" s="114">
        <v>131</v>
      </c>
      <c r="L90" s="114">
        <v>111</v>
      </c>
      <c r="M90" s="114">
        <v>410</v>
      </c>
      <c r="N90" s="114">
        <v>113</v>
      </c>
      <c r="O90" s="114">
        <v>176</v>
      </c>
      <c r="P90" s="114">
        <v>177</v>
      </c>
      <c r="Q90" s="114">
        <v>178</v>
      </c>
      <c r="R90" s="114">
        <v>179</v>
      </c>
      <c r="S90" s="114">
        <v>181</v>
      </c>
      <c r="T90" s="114">
        <v>182</v>
      </c>
      <c r="U90" s="114">
        <v>180</v>
      </c>
      <c r="V90" s="114">
        <v>181</v>
      </c>
      <c r="W90" s="114">
        <v>182</v>
      </c>
      <c r="X90" s="114">
        <v>183</v>
      </c>
      <c r="Y90" s="114">
        <v>184</v>
      </c>
      <c r="Z90" s="114">
        <v>185</v>
      </c>
      <c r="AA90" s="114">
        <v>201</v>
      </c>
      <c r="AB90" s="115">
        <v>205</v>
      </c>
      <c r="AC90" s="116">
        <v>1044</v>
      </c>
      <c r="AD90" s="114">
        <v>952</v>
      </c>
      <c r="AE90" s="114">
        <v>851</v>
      </c>
      <c r="AF90" s="114">
        <v>828</v>
      </c>
      <c r="AG90" s="114">
        <v>724</v>
      </c>
      <c r="AH90" s="114">
        <v>591</v>
      </c>
      <c r="AI90" s="114">
        <v>520</v>
      </c>
      <c r="AJ90" s="114">
        <v>434</v>
      </c>
      <c r="AK90" s="114">
        <v>277</v>
      </c>
      <c r="AL90" s="114">
        <v>214</v>
      </c>
      <c r="AM90" s="114">
        <v>156</v>
      </c>
      <c r="AN90" s="114">
        <v>121</v>
      </c>
      <c r="AO90" s="115">
        <v>117</v>
      </c>
      <c r="AP90" s="116">
        <v>193</v>
      </c>
      <c r="AQ90" s="114">
        <v>15</v>
      </c>
      <c r="AR90" s="114">
        <v>5814</v>
      </c>
      <c r="AS90" s="114">
        <v>498</v>
      </c>
      <c r="AT90" s="114">
        <v>526</v>
      </c>
      <c r="AU90" s="114">
        <v>2692</v>
      </c>
      <c r="AV90" s="115">
        <v>263</v>
      </c>
    </row>
    <row r="91" spans="1:48" s="71" customFormat="1" ht="15" customHeight="1" x14ac:dyDescent="0.25">
      <c r="A91" s="57"/>
      <c r="B91" s="94">
        <v>76</v>
      </c>
      <c r="C91" s="121" t="s">
        <v>62</v>
      </c>
      <c r="D91" s="122" t="s">
        <v>221</v>
      </c>
      <c r="E91" s="122" t="s">
        <v>222</v>
      </c>
      <c r="F91" s="123" t="s">
        <v>74</v>
      </c>
      <c r="G91" s="120">
        <f t="shared" si="12"/>
        <v>9135</v>
      </c>
      <c r="H91" s="112">
        <f t="shared" si="11"/>
        <v>702</v>
      </c>
      <c r="I91" s="113">
        <v>120</v>
      </c>
      <c r="J91" s="114">
        <v>119</v>
      </c>
      <c r="K91" s="114">
        <v>96</v>
      </c>
      <c r="L91" s="114">
        <v>124</v>
      </c>
      <c r="M91" s="114">
        <v>148</v>
      </c>
      <c r="N91" s="114">
        <v>95</v>
      </c>
      <c r="O91" s="114">
        <v>211</v>
      </c>
      <c r="P91" s="114">
        <v>212</v>
      </c>
      <c r="Q91" s="114">
        <v>213</v>
      </c>
      <c r="R91" s="114">
        <v>214</v>
      </c>
      <c r="S91" s="114">
        <v>216</v>
      </c>
      <c r="T91" s="114">
        <v>218</v>
      </c>
      <c r="U91" s="114">
        <v>192</v>
      </c>
      <c r="V91" s="114">
        <v>193</v>
      </c>
      <c r="W91" s="114">
        <v>194</v>
      </c>
      <c r="X91" s="114">
        <v>195</v>
      </c>
      <c r="Y91" s="114">
        <v>196</v>
      </c>
      <c r="Z91" s="114">
        <v>198</v>
      </c>
      <c r="AA91" s="114">
        <v>167</v>
      </c>
      <c r="AB91" s="115">
        <v>170</v>
      </c>
      <c r="AC91" s="116">
        <v>865</v>
      </c>
      <c r="AD91" s="114">
        <v>789</v>
      </c>
      <c r="AE91" s="114">
        <v>748</v>
      </c>
      <c r="AF91" s="114">
        <v>727</v>
      </c>
      <c r="AG91" s="114">
        <v>636</v>
      </c>
      <c r="AH91" s="114">
        <v>519</v>
      </c>
      <c r="AI91" s="114">
        <v>457</v>
      </c>
      <c r="AJ91" s="114">
        <v>381</v>
      </c>
      <c r="AK91" s="114">
        <v>163</v>
      </c>
      <c r="AL91" s="114">
        <v>126</v>
      </c>
      <c r="AM91" s="114">
        <v>92</v>
      </c>
      <c r="AN91" s="114">
        <v>72</v>
      </c>
      <c r="AO91" s="115">
        <v>69</v>
      </c>
      <c r="AP91" s="116">
        <v>162</v>
      </c>
      <c r="AQ91" s="114">
        <v>13</v>
      </c>
      <c r="AR91" s="114">
        <v>4867</v>
      </c>
      <c r="AS91" s="114">
        <v>417</v>
      </c>
      <c r="AT91" s="114">
        <v>441</v>
      </c>
      <c r="AU91" s="114">
        <v>2254</v>
      </c>
      <c r="AV91" s="115">
        <v>220</v>
      </c>
    </row>
    <row r="92" spans="1:48" s="71" customFormat="1" ht="15" customHeight="1" x14ac:dyDescent="0.25">
      <c r="A92" s="57"/>
      <c r="B92" s="94">
        <v>77</v>
      </c>
      <c r="C92" s="121" t="s">
        <v>62</v>
      </c>
      <c r="D92" s="122" t="s">
        <v>223</v>
      </c>
      <c r="E92" s="122" t="s">
        <v>224</v>
      </c>
      <c r="F92" s="123" t="s">
        <v>77</v>
      </c>
      <c r="G92" s="120">
        <f t="shared" si="12"/>
        <v>8894</v>
      </c>
      <c r="H92" s="112">
        <f t="shared" si="11"/>
        <v>1059</v>
      </c>
      <c r="I92" s="113">
        <v>182</v>
      </c>
      <c r="J92" s="114">
        <v>177</v>
      </c>
      <c r="K92" s="114">
        <v>175</v>
      </c>
      <c r="L92" s="114">
        <v>222</v>
      </c>
      <c r="M92" s="114">
        <v>190</v>
      </c>
      <c r="N92" s="114">
        <v>113</v>
      </c>
      <c r="O92" s="114">
        <v>118</v>
      </c>
      <c r="P92" s="114">
        <v>119</v>
      </c>
      <c r="Q92" s="114">
        <v>119</v>
      </c>
      <c r="R92" s="114">
        <v>120</v>
      </c>
      <c r="S92" s="114">
        <v>121</v>
      </c>
      <c r="T92" s="114">
        <v>122</v>
      </c>
      <c r="U92" s="114">
        <v>119</v>
      </c>
      <c r="V92" s="114">
        <v>120</v>
      </c>
      <c r="W92" s="114">
        <v>121</v>
      </c>
      <c r="X92" s="114">
        <v>121</v>
      </c>
      <c r="Y92" s="114">
        <v>122</v>
      </c>
      <c r="Z92" s="114">
        <v>123</v>
      </c>
      <c r="AA92" s="114">
        <v>193</v>
      </c>
      <c r="AB92" s="115">
        <v>197</v>
      </c>
      <c r="AC92" s="116">
        <v>1004</v>
      </c>
      <c r="AD92" s="114">
        <v>916</v>
      </c>
      <c r="AE92" s="114">
        <v>709</v>
      </c>
      <c r="AF92" s="114">
        <v>690</v>
      </c>
      <c r="AG92" s="114">
        <v>603</v>
      </c>
      <c r="AH92" s="114">
        <v>492</v>
      </c>
      <c r="AI92" s="114">
        <v>434</v>
      </c>
      <c r="AJ92" s="114">
        <v>362</v>
      </c>
      <c r="AK92" s="114">
        <v>247</v>
      </c>
      <c r="AL92" s="114">
        <v>191</v>
      </c>
      <c r="AM92" s="114">
        <v>139</v>
      </c>
      <c r="AN92" s="114">
        <v>108</v>
      </c>
      <c r="AO92" s="115">
        <v>105</v>
      </c>
      <c r="AP92" s="116">
        <v>161</v>
      </c>
      <c r="AQ92" s="114">
        <v>13</v>
      </c>
      <c r="AR92" s="114">
        <v>4842</v>
      </c>
      <c r="AS92" s="114">
        <v>415</v>
      </c>
      <c r="AT92" s="114">
        <v>438</v>
      </c>
      <c r="AU92" s="114">
        <v>2242</v>
      </c>
      <c r="AV92" s="115">
        <v>219</v>
      </c>
    </row>
    <row r="93" spans="1:48" s="71" customFormat="1" ht="15" customHeight="1" thickBot="1" x14ac:dyDescent="0.3">
      <c r="A93" s="57"/>
      <c r="B93" s="106">
        <v>78</v>
      </c>
      <c r="C93" s="128" t="s">
        <v>62</v>
      </c>
      <c r="D93" s="126" t="s">
        <v>225</v>
      </c>
      <c r="E93" s="126" t="s">
        <v>226</v>
      </c>
      <c r="F93" s="127" t="s">
        <v>74</v>
      </c>
      <c r="G93" s="129">
        <f t="shared" si="12"/>
        <v>8679</v>
      </c>
      <c r="H93" s="130">
        <f t="shared" si="11"/>
        <v>772</v>
      </c>
      <c r="I93" s="131">
        <v>144</v>
      </c>
      <c r="J93" s="132">
        <v>134</v>
      </c>
      <c r="K93" s="132">
        <v>144</v>
      </c>
      <c r="L93" s="132">
        <v>111</v>
      </c>
      <c r="M93" s="132">
        <v>137</v>
      </c>
      <c r="N93" s="132">
        <v>102</v>
      </c>
      <c r="O93" s="132">
        <v>131</v>
      </c>
      <c r="P93" s="132">
        <v>131</v>
      </c>
      <c r="Q93" s="132">
        <v>132</v>
      </c>
      <c r="R93" s="132">
        <v>133</v>
      </c>
      <c r="S93" s="132">
        <v>134</v>
      </c>
      <c r="T93" s="132">
        <v>135</v>
      </c>
      <c r="U93" s="132">
        <v>227</v>
      </c>
      <c r="V93" s="132">
        <v>229</v>
      </c>
      <c r="W93" s="132">
        <v>230</v>
      </c>
      <c r="X93" s="132">
        <v>231</v>
      </c>
      <c r="Y93" s="132">
        <v>232</v>
      </c>
      <c r="Z93" s="132">
        <v>234</v>
      </c>
      <c r="AA93" s="132">
        <v>209</v>
      </c>
      <c r="AB93" s="133">
        <v>213</v>
      </c>
      <c r="AC93" s="134">
        <v>1084</v>
      </c>
      <c r="AD93" s="132">
        <v>989</v>
      </c>
      <c r="AE93" s="132">
        <v>586</v>
      </c>
      <c r="AF93" s="132">
        <v>570</v>
      </c>
      <c r="AG93" s="132">
        <v>498</v>
      </c>
      <c r="AH93" s="132">
        <v>407</v>
      </c>
      <c r="AI93" s="132">
        <v>358</v>
      </c>
      <c r="AJ93" s="132">
        <v>299</v>
      </c>
      <c r="AK93" s="132">
        <v>161</v>
      </c>
      <c r="AL93" s="132">
        <v>124</v>
      </c>
      <c r="AM93" s="132">
        <v>91</v>
      </c>
      <c r="AN93" s="132">
        <v>71</v>
      </c>
      <c r="AO93" s="133">
        <v>68</v>
      </c>
      <c r="AP93" s="134">
        <v>155</v>
      </c>
      <c r="AQ93" s="132">
        <v>12</v>
      </c>
      <c r="AR93" s="132">
        <v>4660</v>
      </c>
      <c r="AS93" s="132">
        <v>399</v>
      </c>
      <c r="AT93" s="132">
        <v>422</v>
      </c>
      <c r="AU93" s="132">
        <v>2157</v>
      </c>
      <c r="AV93" s="133">
        <v>211</v>
      </c>
    </row>
    <row r="94" spans="1:48" ht="12" customHeight="1" x14ac:dyDescent="0.2">
      <c r="C94" s="3" t="s">
        <v>227</v>
      </c>
      <c r="F94" s="2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</row>
    <row r="95" spans="1:48" ht="12" customHeight="1" x14ac:dyDescent="0.2">
      <c r="C95" s="3" t="s">
        <v>228</v>
      </c>
      <c r="F95" s="2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</row>
    <row r="96" spans="1:48" ht="12" customHeight="1" x14ac:dyDescent="0.2">
      <c r="C96" s="3" t="s">
        <v>229</v>
      </c>
      <c r="F96" s="2"/>
      <c r="G96" s="135"/>
      <c r="H96" s="135"/>
      <c r="I96" s="135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</row>
    <row r="97" spans="1:48" ht="15" customHeight="1" x14ac:dyDescent="0.2">
      <c r="F97" s="2"/>
      <c r="G97" s="135"/>
      <c r="H97" s="135"/>
      <c r="I97" s="135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5"/>
      <c r="AH97" s="135"/>
      <c r="AI97" s="135"/>
      <c r="AJ97" s="135"/>
      <c r="AK97" s="135"/>
      <c r="AL97" s="135"/>
      <c r="AM97" s="135"/>
      <c r="AN97" s="135"/>
      <c r="AO97" s="135"/>
    </row>
    <row r="98" spans="1:48" ht="15" customHeight="1" x14ac:dyDescent="0.2">
      <c r="C98" s="2"/>
      <c r="F98" s="2"/>
      <c r="G98" s="135"/>
      <c r="H98" s="135"/>
      <c r="I98" s="135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N98" s="135"/>
      <c r="AO98" s="135"/>
    </row>
    <row r="99" spans="1:48" ht="15" customHeight="1" x14ac:dyDescent="0.2">
      <c r="C99" s="2"/>
      <c r="F99" s="2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</row>
    <row r="100" spans="1:48" ht="15" customHeight="1" x14ac:dyDescent="0.2">
      <c r="C100" s="2"/>
      <c r="F100" s="2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</row>
    <row r="101" spans="1:48" ht="15" customHeight="1" thickBot="1" x14ac:dyDescent="0.25">
      <c r="C101" s="2"/>
      <c r="F101" s="2"/>
      <c r="G101" s="135"/>
      <c r="H101" s="135"/>
      <c r="I101" s="135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</row>
    <row r="102" spans="1:48" ht="18.75" customHeight="1" x14ac:dyDescent="0.2">
      <c r="C102" s="2"/>
      <c r="D102" s="136" t="s">
        <v>230</v>
      </c>
      <c r="E102" s="137" t="s">
        <v>2</v>
      </c>
      <c r="F102" s="138"/>
      <c r="G102" s="139" t="s">
        <v>6</v>
      </c>
      <c r="H102" s="140"/>
      <c r="I102" s="141" t="s">
        <v>7</v>
      </c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/>
      <c r="Y102" s="142"/>
      <c r="Z102" s="142"/>
      <c r="AA102" s="142"/>
      <c r="AB102" s="143"/>
      <c r="AC102" s="141" t="s">
        <v>8</v>
      </c>
      <c r="AD102" s="142"/>
      <c r="AE102" s="142"/>
      <c r="AF102" s="142"/>
      <c r="AG102" s="142"/>
      <c r="AH102" s="142"/>
      <c r="AI102" s="142"/>
      <c r="AJ102" s="142"/>
      <c r="AK102" s="142"/>
      <c r="AL102" s="142"/>
      <c r="AM102" s="142"/>
      <c r="AN102" s="142"/>
      <c r="AO102" s="144"/>
      <c r="AP102" s="27" t="s">
        <v>9</v>
      </c>
      <c r="AQ102" s="28" t="s">
        <v>10</v>
      </c>
      <c r="AR102" s="28" t="s">
        <v>11</v>
      </c>
      <c r="AS102" s="29" t="s">
        <v>12</v>
      </c>
      <c r="AT102" s="30"/>
      <c r="AU102" s="31"/>
      <c r="AV102" s="27" t="s">
        <v>13</v>
      </c>
    </row>
    <row r="103" spans="1:48" ht="15" customHeight="1" x14ac:dyDescent="0.2">
      <c r="C103" s="2"/>
      <c r="D103" s="145"/>
      <c r="E103" s="146"/>
      <c r="F103" s="147"/>
      <c r="G103" s="148" t="s">
        <v>14</v>
      </c>
      <c r="H103" s="149" t="s">
        <v>15</v>
      </c>
      <c r="I103" s="150"/>
      <c r="J103" s="151"/>
      <c r="K103" s="151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2"/>
      <c r="AC103" s="150"/>
      <c r="AD103" s="151"/>
      <c r="AE103" s="151"/>
      <c r="AF103" s="151"/>
      <c r="AG103" s="151"/>
      <c r="AH103" s="151"/>
      <c r="AI103" s="151"/>
      <c r="AJ103" s="151"/>
      <c r="AK103" s="151"/>
      <c r="AL103" s="151"/>
      <c r="AM103" s="151"/>
      <c r="AN103" s="151"/>
      <c r="AO103" s="153"/>
      <c r="AP103" s="40"/>
      <c r="AQ103" s="41"/>
      <c r="AR103" s="41"/>
      <c r="AS103" s="42"/>
      <c r="AT103" s="43"/>
      <c r="AU103" s="44"/>
      <c r="AV103" s="40"/>
    </row>
    <row r="104" spans="1:48" ht="18.75" customHeight="1" thickBot="1" x14ac:dyDescent="0.25">
      <c r="C104" s="2"/>
      <c r="D104" s="145"/>
      <c r="E104" s="154"/>
      <c r="F104" s="147"/>
      <c r="G104" s="155"/>
      <c r="H104" s="156"/>
      <c r="I104" s="157" t="s">
        <v>16</v>
      </c>
      <c r="J104" s="158" t="s">
        <v>17</v>
      </c>
      <c r="K104" s="158" t="s">
        <v>18</v>
      </c>
      <c r="L104" s="158" t="s">
        <v>19</v>
      </c>
      <c r="M104" s="158" t="s">
        <v>20</v>
      </c>
      <c r="N104" s="158" t="s">
        <v>21</v>
      </c>
      <c r="O104" s="158" t="s">
        <v>22</v>
      </c>
      <c r="P104" s="158" t="s">
        <v>23</v>
      </c>
      <c r="Q104" s="158" t="s">
        <v>24</v>
      </c>
      <c r="R104" s="158" t="s">
        <v>25</v>
      </c>
      <c r="S104" s="158" t="s">
        <v>26</v>
      </c>
      <c r="T104" s="158" t="s">
        <v>27</v>
      </c>
      <c r="U104" s="158" t="s">
        <v>28</v>
      </c>
      <c r="V104" s="158" t="s">
        <v>29</v>
      </c>
      <c r="W104" s="158" t="s">
        <v>30</v>
      </c>
      <c r="X104" s="158" t="s">
        <v>31</v>
      </c>
      <c r="Y104" s="158" t="s">
        <v>32</v>
      </c>
      <c r="Z104" s="158" t="s">
        <v>33</v>
      </c>
      <c r="AA104" s="158" t="s">
        <v>34</v>
      </c>
      <c r="AB104" s="159" t="s">
        <v>35</v>
      </c>
      <c r="AC104" s="157" t="s">
        <v>36</v>
      </c>
      <c r="AD104" s="158" t="s">
        <v>37</v>
      </c>
      <c r="AE104" s="158" t="s">
        <v>38</v>
      </c>
      <c r="AF104" s="158" t="s">
        <v>39</v>
      </c>
      <c r="AG104" s="158" t="s">
        <v>40</v>
      </c>
      <c r="AH104" s="158" t="s">
        <v>41</v>
      </c>
      <c r="AI104" s="158" t="s">
        <v>42</v>
      </c>
      <c r="AJ104" s="158" t="s">
        <v>43</v>
      </c>
      <c r="AK104" s="158" t="s">
        <v>44</v>
      </c>
      <c r="AL104" s="158" t="s">
        <v>45</v>
      </c>
      <c r="AM104" s="158" t="s">
        <v>46</v>
      </c>
      <c r="AN104" s="158" t="s">
        <v>47</v>
      </c>
      <c r="AO104" s="160" t="s">
        <v>48</v>
      </c>
      <c r="AP104" s="53"/>
      <c r="AQ104" s="54"/>
      <c r="AR104" s="54"/>
      <c r="AS104" s="55" t="s">
        <v>49</v>
      </c>
      <c r="AT104" s="55" t="s">
        <v>50</v>
      </c>
      <c r="AU104" s="56" t="s">
        <v>51</v>
      </c>
      <c r="AV104" s="53"/>
    </row>
    <row r="105" spans="1:48" s="71" customFormat="1" ht="22.5" customHeight="1" thickBot="1" x14ac:dyDescent="0.25">
      <c r="A105" s="57"/>
      <c r="B105" s="58"/>
      <c r="C105" s="2"/>
      <c r="D105" s="161"/>
      <c r="E105" s="60" t="s">
        <v>52</v>
      </c>
      <c r="F105" s="61"/>
      <c r="G105" s="162">
        <f t="shared" ref="G105:H105" si="13">+SUM(G106:G112)</f>
        <v>1574772</v>
      </c>
      <c r="H105" s="163">
        <f t="shared" si="13"/>
        <v>130986</v>
      </c>
      <c r="I105" s="164">
        <f>+SUM(I106:I112)</f>
        <v>22512</v>
      </c>
      <c r="J105" s="165">
        <f t="shared" ref="J105:AV105" si="14">+SUM(J106:J112)</f>
        <v>21858</v>
      </c>
      <c r="K105" s="165">
        <f t="shared" si="14"/>
        <v>22213</v>
      </c>
      <c r="L105" s="165">
        <f t="shared" si="14"/>
        <v>19875</v>
      </c>
      <c r="M105" s="165">
        <f t="shared" si="14"/>
        <v>22530</v>
      </c>
      <c r="N105" s="165">
        <f t="shared" si="14"/>
        <v>21998</v>
      </c>
      <c r="O105" s="166">
        <f t="shared" si="14"/>
        <v>25981</v>
      </c>
      <c r="P105" s="166">
        <f t="shared" si="14"/>
        <v>25764</v>
      </c>
      <c r="Q105" s="166">
        <f t="shared" si="14"/>
        <v>25569</v>
      </c>
      <c r="R105" s="166">
        <f t="shared" si="14"/>
        <v>25418</v>
      </c>
      <c r="S105" s="166">
        <f t="shared" si="14"/>
        <v>25291</v>
      </c>
      <c r="T105" s="166">
        <f t="shared" si="14"/>
        <v>25157</v>
      </c>
      <c r="U105" s="165">
        <f t="shared" si="14"/>
        <v>25286</v>
      </c>
      <c r="V105" s="165">
        <f t="shared" si="14"/>
        <v>25798</v>
      </c>
      <c r="W105" s="165">
        <f t="shared" si="14"/>
        <v>26572</v>
      </c>
      <c r="X105" s="165">
        <f t="shared" si="14"/>
        <v>27307</v>
      </c>
      <c r="Y105" s="165">
        <f t="shared" si="14"/>
        <v>28005</v>
      </c>
      <c r="Z105" s="165">
        <f t="shared" si="14"/>
        <v>28819</v>
      </c>
      <c r="AA105" s="165">
        <f t="shared" si="14"/>
        <v>29783</v>
      </c>
      <c r="AB105" s="167">
        <f t="shared" si="14"/>
        <v>30788</v>
      </c>
      <c r="AC105" s="164">
        <f t="shared" si="14"/>
        <v>162831</v>
      </c>
      <c r="AD105" s="165">
        <f t="shared" si="14"/>
        <v>149652</v>
      </c>
      <c r="AE105" s="165">
        <f t="shared" si="14"/>
        <v>127486</v>
      </c>
      <c r="AF105" s="165">
        <f t="shared" si="14"/>
        <v>120169</v>
      </c>
      <c r="AG105" s="165">
        <f t="shared" si="14"/>
        <v>106805</v>
      </c>
      <c r="AH105" s="165">
        <f t="shared" si="14"/>
        <v>89514</v>
      </c>
      <c r="AI105" s="165">
        <f t="shared" si="14"/>
        <v>81585</v>
      </c>
      <c r="AJ105" s="165">
        <f t="shared" si="14"/>
        <v>70020</v>
      </c>
      <c r="AK105" s="165">
        <f t="shared" si="14"/>
        <v>53058</v>
      </c>
      <c r="AL105" s="165">
        <f t="shared" si="14"/>
        <v>39693</v>
      </c>
      <c r="AM105" s="165">
        <f t="shared" si="14"/>
        <v>27532</v>
      </c>
      <c r="AN105" s="165">
        <f t="shared" si="14"/>
        <v>19881</v>
      </c>
      <c r="AO105" s="168">
        <f t="shared" si="14"/>
        <v>20022</v>
      </c>
      <c r="AP105" s="164">
        <f t="shared" si="14"/>
        <v>25773</v>
      </c>
      <c r="AQ105" s="165">
        <f t="shared" si="14"/>
        <v>2063</v>
      </c>
      <c r="AR105" s="165">
        <f t="shared" si="14"/>
        <v>823092</v>
      </c>
      <c r="AS105" s="165">
        <f t="shared" si="14"/>
        <v>63062</v>
      </c>
      <c r="AT105" s="165">
        <f t="shared" si="14"/>
        <v>72673</v>
      </c>
      <c r="AU105" s="165">
        <f t="shared" si="14"/>
        <v>391071</v>
      </c>
      <c r="AV105" s="168">
        <f t="shared" si="14"/>
        <v>35081</v>
      </c>
    </row>
    <row r="106" spans="1:48" s="71" customFormat="1" ht="15" customHeight="1" x14ac:dyDescent="0.25">
      <c r="A106" s="57"/>
      <c r="C106" s="71">
        <v>1</v>
      </c>
      <c r="D106" s="169" t="s">
        <v>231</v>
      </c>
      <c r="E106" s="170" t="s">
        <v>54</v>
      </c>
      <c r="F106" s="171"/>
      <c r="G106" s="120">
        <f t="shared" ref="G106:G112" si="15">+SUM(I106:AO106)</f>
        <v>640497</v>
      </c>
      <c r="H106" s="112">
        <f>+SUM(I106:N106)</f>
        <v>50512</v>
      </c>
      <c r="I106" s="113">
        <f t="shared" ref="I106:X112" si="16">+SUMIFS(I$10:I$93,$C$10:$C$93,$E106)</f>
        <v>7817</v>
      </c>
      <c r="J106" s="114">
        <f t="shared" si="16"/>
        <v>7304</v>
      </c>
      <c r="K106" s="114">
        <f t="shared" si="16"/>
        <v>7694</v>
      </c>
      <c r="L106" s="114">
        <f t="shared" si="16"/>
        <v>8957</v>
      </c>
      <c r="M106" s="114">
        <f t="shared" si="16"/>
        <v>9538</v>
      </c>
      <c r="N106" s="114">
        <f t="shared" si="16"/>
        <v>9202</v>
      </c>
      <c r="O106" s="114">
        <f t="shared" si="16"/>
        <v>11380</v>
      </c>
      <c r="P106" s="114">
        <f t="shared" si="16"/>
        <v>11273</v>
      </c>
      <c r="Q106" s="114">
        <f t="shared" si="16"/>
        <v>11172</v>
      </c>
      <c r="R106" s="114">
        <f t="shared" si="16"/>
        <v>11086</v>
      </c>
      <c r="S106" s="114">
        <f t="shared" si="16"/>
        <v>11010</v>
      </c>
      <c r="T106" s="114">
        <f t="shared" si="16"/>
        <v>10931</v>
      </c>
      <c r="U106" s="114">
        <f t="shared" si="16"/>
        <v>10959</v>
      </c>
      <c r="V106" s="114">
        <f t="shared" si="16"/>
        <v>11143</v>
      </c>
      <c r="W106" s="114">
        <f t="shared" si="16"/>
        <v>11436</v>
      </c>
      <c r="X106" s="114">
        <f t="shared" si="16"/>
        <v>11714</v>
      </c>
      <c r="Y106" s="114">
        <f t="shared" ref="Y106:AN112" si="17">+SUMIFS(Y$10:Y$93,$C$10:$C$93,$E106)</f>
        <v>11971</v>
      </c>
      <c r="Z106" s="114">
        <f t="shared" si="17"/>
        <v>12297</v>
      </c>
      <c r="AA106" s="114">
        <f t="shared" si="17"/>
        <v>12715</v>
      </c>
      <c r="AB106" s="115">
        <f t="shared" si="17"/>
        <v>13169</v>
      </c>
      <c r="AC106" s="116">
        <f t="shared" si="17"/>
        <v>69810</v>
      </c>
      <c r="AD106" s="114">
        <f t="shared" si="17"/>
        <v>63599</v>
      </c>
      <c r="AE106" s="114">
        <f t="shared" si="17"/>
        <v>53057</v>
      </c>
      <c r="AF106" s="114">
        <f t="shared" si="17"/>
        <v>49608</v>
      </c>
      <c r="AG106" s="114">
        <f t="shared" si="17"/>
        <v>43707</v>
      </c>
      <c r="AH106" s="114">
        <f t="shared" si="17"/>
        <v>35749</v>
      </c>
      <c r="AI106" s="114">
        <f t="shared" si="17"/>
        <v>31234</v>
      </c>
      <c r="AJ106" s="114">
        <f t="shared" si="17"/>
        <v>25850</v>
      </c>
      <c r="AK106" s="114">
        <f t="shared" si="17"/>
        <v>18690</v>
      </c>
      <c r="AL106" s="114">
        <f t="shared" si="17"/>
        <v>13888</v>
      </c>
      <c r="AM106" s="114">
        <f t="shared" si="17"/>
        <v>9333</v>
      </c>
      <c r="AN106" s="114">
        <f t="shared" si="17"/>
        <v>6604</v>
      </c>
      <c r="AO106" s="115">
        <f t="shared" ref="AO106:BA112" si="18">+SUMIFS(AO$10:AO$93,$C$10:$C$93,$E106)</f>
        <v>6600</v>
      </c>
      <c r="AP106" s="116">
        <f t="shared" si="18"/>
        <v>11240</v>
      </c>
      <c r="AQ106" s="114">
        <f t="shared" si="18"/>
        <v>901</v>
      </c>
      <c r="AR106" s="114">
        <f t="shared" si="18"/>
        <v>338746</v>
      </c>
      <c r="AS106" s="114">
        <f t="shared" si="18"/>
        <v>27373</v>
      </c>
      <c r="AT106" s="114">
        <f t="shared" si="18"/>
        <v>31144</v>
      </c>
      <c r="AU106" s="114">
        <f t="shared" si="18"/>
        <v>163466</v>
      </c>
      <c r="AV106" s="115">
        <f t="shared" si="18"/>
        <v>15299</v>
      </c>
    </row>
    <row r="107" spans="1:48" s="71" customFormat="1" ht="15" customHeight="1" x14ac:dyDescent="0.25">
      <c r="A107" s="57"/>
      <c r="C107" s="71">
        <v>2</v>
      </c>
      <c r="D107" s="169" t="s">
        <v>232</v>
      </c>
      <c r="E107" s="170" t="s">
        <v>168</v>
      </c>
      <c r="F107" s="171"/>
      <c r="G107" s="120">
        <f t="shared" si="15"/>
        <v>43520</v>
      </c>
      <c r="H107" s="112">
        <f t="shared" ref="H107:H112" si="19">+SUM(I107:N107)</f>
        <v>1960</v>
      </c>
      <c r="I107" s="113">
        <f t="shared" si="16"/>
        <v>59</v>
      </c>
      <c r="J107" s="114">
        <f t="shared" si="16"/>
        <v>18</v>
      </c>
      <c r="K107" s="114">
        <f t="shared" si="16"/>
        <v>86</v>
      </c>
      <c r="L107" s="114">
        <f t="shared" si="16"/>
        <v>580</v>
      </c>
      <c r="M107" s="114">
        <f t="shared" si="16"/>
        <v>598</v>
      </c>
      <c r="N107" s="114">
        <f t="shared" si="16"/>
        <v>619</v>
      </c>
      <c r="O107" s="114">
        <f t="shared" si="16"/>
        <v>649</v>
      </c>
      <c r="P107" s="114">
        <f t="shared" si="16"/>
        <v>654</v>
      </c>
      <c r="Q107" s="114">
        <f t="shared" si="16"/>
        <v>660</v>
      </c>
      <c r="R107" s="114">
        <f t="shared" si="16"/>
        <v>666</v>
      </c>
      <c r="S107" s="114">
        <f t="shared" si="16"/>
        <v>675</v>
      </c>
      <c r="T107" s="114">
        <f t="shared" si="16"/>
        <v>684</v>
      </c>
      <c r="U107" s="114">
        <f t="shared" si="16"/>
        <v>693</v>
      </c>
      <c r="V107" s="114">
        <f t="shared" si="16"/>
        <v>702</v>
      </c>
      <c r="W107" s="114">
        <f t="shared" si="16"/>
        <v>711</v>
      </c>
      <c r="X107" s="114">
        <f t="shared" si="16"/>
        <v>718</v>
      </c>
      <c r="Y107" s="114">
        <f t="shared" si="17"/>
        <v>726</v>
      </c>
      <c r="Z107" s="114">
        <f t="shared" si="17"/>
        <v>734</v>
      </c>
      <c r="AA107" s="114">
        <f t="shared" si="17"/>
        <v>743</v>
      </c>
      <c r="AB107" s="115">
        <f t="shared" si="17"/>
        <v>751</v>
      </c>
      <c r="AC107" s="116">
        <f t="shared" si="17"/>
        <v>3826</v>
      </c>
      <c r="AD107" s="114">
        <f t="shared" si="17"/>
        <v>3697</v>
      </c>
      <c r="AE107" s="114">
        <f t="shared" si="17"/>
        <v>3530</v>
      </c>
      <c r="AF107" s="114">
        <f t="shared" si="17"/>
        <v>3477</v>
      </c>
      <c r="AG107" s="114">
        <f t="shared" si="17"/>
        <v>3071</v>
      </c>
      <c r="AH107" s="114">
        <f t="shared" si="17"/>
        <v>2718</v>
      </c>
      <c r="AI107" s="114">
        <f t="shared" si="17"/>
        <v>2516</v>
      </c>
      <c r="AJ107" s="114">
        <f t="shared" si="17"/>
        <v>2394</v>
      </c>
      <c r="AK107" s="114">
        <f t="shared" si="17"/>
        <v>1901</v>
      </c>
      <c r="AL107" s="114">
        <f t="shared" si="17"/>
        <v>1582</v>
      </c>
      <c r="AM107" s="114">
        <f t="shared" si="17"/>
        <v>1162</v>
      </c>
      <c r="AN107" s="114">
        <f t="shared" si="17"/>
        <v>965</v>
      </c>
      <c r="AO107" s="115">
        <f t="shared" si="18"/>
        <v>955</v>
      </c>
      <c r="AP107" s="116">
        <f t="shared" si="18"/>
        <v>651</v>
      </c>
      <c r="AQ107" s="114">
        <f t="shared" si="18"/>
        <v>52</v>
      </c>
      <c r="AR107" s="114">
        <f t="shared" si="18"/>
        <v>23347</v>
      </c>
      <c r="AS107" s="114">
        <f t="shared" si="18"/>
        <v>1694</v>
      </c>
      <c r="AT107" s="114">
        <f t="shared" si="18"/>
        <v>1832</v>
      </c>
      <c r="AU107" s="114">
        <f t="shared" si="18"/>
        <v>10454</v>
      </c>
      <c r="AV107" s="115">
        <f t="shared" si="18"/>
        <v>886</v>
      </c>
    </row>
    <row r="108" spans="1:48" s="71" customFormat="1" ht="15" customHeight="1" x14ac:dyDescent="0.25">
      <c r="A108" s="57"/>
      <c r="C108" s="71">
        <v>3</v>
      </c>
      <c r="D108" s="169" t="s">
        <v>233</v>
      </c>
      <c r="E108" s="170" t="s">
        <v>160</v>
      </c>
      <c r="F108" s="171"/>
      <c r="G108" s="120">
        <f t="shared" si="15"/>
        <v>47039</v>
      </c>
      <c r="H108" s="112">
        <f t="shared" si="19"/>
        <v>2760</v>
      </c>
      <c r="I108" s="113">
        <f t="shared" si="16"/>
        <v>776</v>
      </c>
      <c r="J108" s="114">
        <f t="shared" si="16"/>
        <v>282</v>
      </c>
      <c r="K108" s="114">
        <f t="shared" si="16"/>
        <v>626</v>
      </c>
      <c r="L108" s="114">
        <f t="shared" si="16"/>
        <v>296</v>
      </c>
      <c r="M108" s="114">
        <f t="shared" si="16"/>
        <v>398</v>
      </c>
      <c r="N108" s="114">
        <f t="shared" si="16"/>
        <v>382</v>
      </c>
      <c r="O108" s="114">
        <f t="shared" si="16"/>
        <v>745</v>
      </c>
      <c r="P108" s="114">
        <f t="shared" si="16"/>
        <v>747</v>
      </c>
      <c r="Q108" s="114">
        <f t="shared" si="16"/>
        <v>757</v>
      </c>
      <c r="R108" s="114">
        <f t="shared" si="16"/>
        <v>773</v>
      </c>
      <c r="S108" s="114">
        <f t="shared" si="16"/>
        <v>793</v>
      </c>
      <c r="T108" s="114">
        <f t="shared" si="16"/>
        <v>818</v>
      </c>
      <c r="U108" s="114">
        <f t="shared" si="16"/>
        <v>845</v>
      </c>
      <c r="V108" s="114">
        <f t="shared" si="16"/>
        <v>873</v>
      </c>
      <c r="W108" s="114">
        <f t="shared" si="16"/>
        <v>902</v>
      </c>
      <c r="X108" s="114">
        <f t="shared" si="16"/>
        <v>929</v>
      </c>
      <c r="Y108" s="114">
        <f t="shared" si="17"/>
        <v>957</v>
      </c>
      <c r="Z108" s="114">
        <f t="shared" si="17"/>
        <v>978</v>
      </c>
      <c r="AA108" s="114">
        <f t="shared" si="17"/>
        <v>989</v>
      </c>
      <c r="AB108" s="115">
        <f t="shared" si="17"/>
        <v>992</v>
      </c>
      <c r="AC108" s="116">
        <f t="shared" si="17"/>
        <v>4851</v>
      </c>
      <c r="AD108" s="114">
        <f t="shared" si="17"/>
        <v>4196</v>
      </c>
      <c r="AE108" s="114">
        <f t="shared" si="17"/>
        <v>3812</v>
      </c>
      <c r="AF108" s="114">
        <f t="shared" si="17"/>
        <v>3445</v>
      </c>
      <c r="AG108" s="114">
        <f t="shared" si="17"/>
        <v>3187</v>
      </c>
      <c r="AH108" s="114">
        <f t="shared" si="17"/>
        <v>2597</v>
      </c>
      <c r="AI108" s="114">
        <f t="shared" si="17"/>
        <v>2544</v>
      </c>
      <c r="AJ108" s="114">
        <f t="shared" si="17"/>
        <v>2279</v>
      </c>
      <c r="AK108" s="114">
        <f t="shared" si="17"/>
        <v>1769</v>
      </c>
      <c r="AL108" s="114">
        <f t="shared" si="17"/>
        <v>1391</v>
      </c>
      <c r="AM108" s="114">
        <f t="shared" si="17"/>
        <v>892</v>
      </c>
      <c r="AN108" s="114">
        <f t="shared" si="17"/>
        <v>622</v>
      </c>
      <c r="AO108" s="115">
        <f t="shared" si="18"/>
        <v>596</v>
      </c>
      <c r="AP108" s="116">
        <f t="shared" si="18"/>
        <v>938</v>
      </c>
      <c r="AQ108" s="114">
        <f t="shared" si="18"/>
        <v>76</v>
      </c>
      <c r="AR108" s="114">
        <f t="shared" si="18"/>
        <v>25310</v>
      </c>
      <c r="AS108" s="114">
        <f t="shared" si="18"/>
        <v>2082</v>
      </c>
      <c r="AT108" s="114">
        <f t="shared" si="18"/>
        <v>2432</v>
      </c>
      <c r="AU108" s="114">
        <f t="shared" si="18"/>
        <v>11420</v>
      </c>
      <c r="AV108" s="115">
        <f t="shared" si="18"/>
        <v>1277</v>
      </c>
    </row>
    <row r="109" spans="1:48" s="71" customFormat="1" ht="15" customHeight="1" x14ac:dyDescent="0.25">
      <c r="A109" s="57"/>
      <c r="C109" s="71">
        <v>4</v>
      </c>
      <c r="D109" s="169" t="s">
        <v>234</v>
      </c>
      <c r="E109" s="170" t="s">
        <v>58</v>
      </c>
      <c r="F109" s="171"/>
      <c r="G109" s="120">
        <f t="shared" si="15"/>
        <v>197788</v>
      </c>
      <c r="H109" s="112">
        <f t="shared" si="19"/>
        <v>17412</v>
      </c>
      <c r="I109" s="113">
        <f t="shared" si="16"/>
        <v>3074</v>
      </c>
      <c r="J109" s="114">
        <f t="shared" si="16"/>
        <v>2951</v>
      </c>
      <c r="K109" s="114">
        <f t="shared" si="16"/>
        <v>2769</v>
      </c>
      <c r="L109" s="114">
        <f t="shared" si="16"/>
        <v>2380</v>
      </c>
      <c r="M109" s="114">
        <f t="shared" si="16"/>
        <v>3106</v>
      </c>
      <c r="N109" s="114">
        <f t="shared" si="16"/>
        <v>3132</v>
      </c>
      <c r="O109" s="114">
        <f t="shared" si="16"/>
        <v>3258</v>
      </c>
      <c r="P109" s="114">
        <f t="shared" si="16"/>
        <v>3232</v>
      </c>
      <c r="Q109" s="114">
        <f t="shared" si="16"/>
        <v>3208</v>
      </c>
      <c r="R109" s="114">
        <f t="shared" si="16"/>
        <v>3191</v>
      </c>
      <c r="S109" s="114">
        <f t="shared" si="16"/>
        <v>3176</v>
      </c>
      <c r="T109" s="114">
        <f t="shared" si="16"/>
        <v>3158</v>
      </c>
      <c r="U109" s="114">
        <f t="shared" si="16"/>
        <v>3177</v>
      </c>
      <c r="V109" s="114">
        <f t="shared" si="16"/>
        <v>3250</v>
      </c>
      <c r="W109" s="114">
        <f t="shared" si="16"/>
        <v>3357</v>
      </c>
      <c r="X109" s="114">
        <f t="shared" si="16"/>
        <v>3461</v>
      </c>
      <c r="Y109" s="114">
        <f t="shared" si="17"/>
        <v>3561</v>
      </c>
      <c r="Z109" s="114">
        <f t="shared" si="17"/>
        <v>3661</v>
      </c>
      <c r="AA109" s="114">
        <f t="shared" si="17"/>
        <v>3760</v>
      </c>
      <c r="AB109" s="115">
        <f t="shared" si="17"/>
        <v>3850</v>
      </c>
      <c r="AC109" s="116">
        <f t="shared" si="17"/>
        <v>19955</v>
      </c>
      <c r="AD109" s="114">
        <f t="shared" si="17"/>
        <v>18151</v>
      </c>
      <c r="AE109" s="114">
        <f t="shared" si="17"/>
        <v>15145</v>
      </c>
      <c r="AF109" s="114">
        <f t="shared" si="17"/>
        <v>14778</v>
      </c>
      <c r="AG109" s="114">
        <f t="shared" si="17"/>
        <v>13862</v>
      </c>
      <c r="AH109" s="114">
        <f t="shared" si="17"/>
        <v>11773</v>
      </c>
      <c r="AI109" s="114">
        <f t="shared" si="17"/>
        <v>10392</v>
      </c>
      <c r="AJ109" s="114">
        <f t="shared" si="17"/>
        <v>8186</v>
      </c>
      <c r="AK109" s="114">
        <f t="shared" si="17"/>
        <v>6290</v>
      </c>
      <c r="AL109" s="114">
        <f t="shared" si="17"/>
        <v>5050</v>
      </c>
      <c r="AM109" s="114">
        <f t="shared" si="17"/>
        <v>3895</v>
      </c>
      <c r="AN109" s="114">
        <f t="shared" si="17"/>
        <v>2928</v>
      </c>
      <c r="AO109" s="115">
        <f t="shared" si="18"/>
        <v>2671</v>
      </c>
      <c r="AP109" s="116">
        <f t="shared" si="18"/>
        <v>3246</v>
      </c>
      <c r="AQ109" s="114">
        <f t="shared" si="18"/>
        <v>259</v>
      </c>
      <c r="AR109" s="114">
        <f t="shared" si="18"/>
        <v>102880</v>
      </c>
      <c r="AS109" s="114">
        <f t="shared" si="18"/>
        <v>7928</v>
      </c>
      <c r="AT109" s="114">
        <f t="shared" si="18"/>
        <v>9181</v>
      </c>
      <c r="AU109" s="114">
        <f t="shared" si="18"/>
        <v>48408</v>
      </c>
      <c r="AV109" s="115">
        <f t="shared" si="18"/>
        <v>4419</v>
      </c>
    </row>
    <row r="110" spans="1:48" s="71" customFormat="1" ht="15" customHeight="1" x14ac:dyDescent="0.25">
      <c r="A110" s="57"/>
      <c r="C110" s="71">
        <v>5</v>
      </c>
      <c r="D110" s="169" t="s">
        <v>235</v>
      </c>
      <c r="E110" s="170" t="s">
        <v>149</v>
      </c>
      <c r="F110" s="171"/>
      <c r="G110" s="120">
        <f t="shared" si="15"/>
        <v>173679</v>
      </c>
      <c r="H110" s="112">
        <f t="shared" si="19"/>
        <v>6341</v>
      </c>
      <c r="I110" s="113">
        <f t="shared" si="16"/>
        <v>127</v>
      </c>
      <c r="J110" s="114">
        <f t="shared" si="16"/>
        <v>38</v>
      </c>
      <c r="K110" s="114">
        <f t="shared" si="16"/>
        <v>422</v>
      </c>
      <c r="L110" s="114">
        <f t="shared" si="16"/>
        <v>1887</v>
      </c>
      <c r="M110" s="114">
        <f t="shared" si="16"/>
        <v>1890</v>
      </c>
      <c r="N110" s="114">
        <f t="shared" si="16"/>
        <v>1977</v>
      </c>
      <c r="O110" s="114">
        <f t="shared" si="16"/>
        <v>2241</v>
      </c>
      <c r="P110" s="114">
        <f t="shared" si="16"/>
        <v>2234</v>
      </c>
      <c r="Q110" s="114">
        <f t="shared" si="16"/>
        <v>2219</v>
      </c>
      <c r="R110" s="114">
        <f t="shared" si="16"/>
        <v>2201</v>
      </c>
      <c r="S110" s="114">
        <f t="shared" si="16"/>
        <v>2174</v>
      </c>
      <c r="T110" s="114">
        <f t="shared" si="16"/>
        <v>2130</v>
      </c>
      <c r="U110" s="114">
        <f t="shared" si="16"/>
        <v>2144</v>
      </c>
      <c r="V110" s="114">
        <f t="shared" si="16"/>
        <v>2248</v>
      </c>
      <c r="W110" s="114">
        <f t="shared" si="16"/>
        <v>2409</v>
      </c>
      <c r="X110" s="114">
        <f t="shared" si="16"/>
        <v>2557</v>
      </c>
      <c r="Y110" s="114">
        <f t="shared" si="17"/>
        <v>2707</v>
      </c>
      <c r="Z110" s="114">
        <f t="shared" si="17"/>
        <v>2829</v>
      </c>
      <c r="AA110" s="114">
        <f t="shared" si="17"/>
        <v>2904</v>
      </c>
      <c r="AB110" s="115">
        <f t="shared" si="17"/>
        <v>2944</v>
      </c>
      <c r="AC110" s="116">
        <f t="shared" si="17"/>
        <v>15077</v>
      </c>
      <c r="AD110" s="114">
        <f t="shared" si="17"/>
        <v>14249</v>
      </c>
      <c r="AE110" s="114">
        <f t="shared" si="17"/>
        <v>12978</v>
      </c>
      <c r="AF110" s="114">
        <f t="shared" si="17"/>
        <v>13653</v>
      </c>
      <c r="AG110" s="114">
        <f t="shared" si="17"/>
        <v>13213</v>
      </c>
      <c r="AH110" s="114">
        <f t="shared" si="17"/>
        <v>12359</v>
      </c>
      <c r="AI110" s="114">
        <f t="shared" si="17"/>
        <v>12791</v>
      </c>
      <c r="AJ110" s="114">
        <f t="shared" si="17"/>
        <v>11604</v>
      </c>
      <c r="AK110" s="114">
        <f t="shared" si="17"/>
        <v>9259</v>
      </c>
      <c r="AL110" s="114">
        <f t="shared" si="17"/>
        <v>6448</v>
      </c>
      <c r="AM110" s="114">
        <f t="shared" si="17"/>
        <v>4665</v>
      </c>
      <c r="AN110" s="114">
        <f t="shared" si="17"/>
        <v>3246</v>
      </c>
      <c r="AO110" s="115">
        <f t="shared" si="18"/>
        <v>3855</v>
      </c>
      <c r="AP110" s="116">
        <f t="shared" si="18"/>
        <v>1724</v>
      </c>
      <c r="AQ110" s="114">
        <f t="shared" si="18"/>
        <v>135</v>
      </c>
      <c r="AR110" s="114">
        <f t="shared" si="18"/>
        <v>92280</v>
      </c>
      <c r="AS110" s="114">
        <f t="shared" si="18"/>
        <v>5411</v>
      </c>
      <c r="AT110" s="114">
        <f t="shared" si="18"/>
        <v>6931</v>
      </c>
      <c r="AU110" s="114">
        <f t="shared" si="18"/>
        <v>41819</v>
      </c>
      <c r="AV110" s="115">
        <f t="shared" si="18"/>
        <v>2347</v>
      </c>
    </row>
    <row r="111" spans="1:48" s="71" customFormat="1" ht="15" customHeight="1" x14ac:dyDescent="0.25">
      <c r="A111" s="57"/>
      <c r="C111" s="71">
        <v>6</v>
      </c>
      <c r="D111" s="169" t="s">
        <v>236</v>
      </c>
      <c r="E111" s="170" t="s">
        <v>62</v>
      </c>
      <c r="F111" s="171"/>
      <c r="G111" s="120">
        <f t="shared" si="15"/>
        <v>221474</v>
      </c>
      <c r="H111" s="112">
        <f t="shared" si="19"/>
        <v>15954</v>
      </c>
      <c r="I111" s="113">
        <f t="shared" si="16"/>
        <v>2495</v>
      </c>
      <c r="J111" s="114">
        <f t="shared" si="16"/>
        <v>2437</v>
      </c>
      <c r="K111" s="114">
        <f t="shared" si="16"/>
        <v>2377</v>
      </c>
      <c r="L111" s="114">
        <f t="shared" si="16"/>
        <v>2673</v>
      </c>
      <c r="M111" s="114">
        <f t="shared" si="16"/>
        <v>3075</v>
      </c>
      <c r="N111" s="114">
        <f t="shared" si="16"/>
        <v>2897</v>
      </c>
      <c r="O111" s="114">
        <f t="shared" si="16"/>
        <v>3930</v>
      </c>
      <c r="P111" s="114">
        <f t="shared" si="16"/>
        <v>3946</v>
      </c>
      <c r="Q111" s="114">
        <f t="shared" si="16"/>
        <v>3968</v>
      </c>
      <c r="R111" s="114">
        <f t="shared" si="16"/>
        <v>3996</v>
      </c>
      <c r="S111" s="114">
        <f t="shared" si="16"/>
        <v>4027</v>
      </c>
      <c r="T111" s="114">
        <f t="shared" si="16"/>
        <v>4064</v>
      </c>
      <c r="U111" s="114">
        <f t="shared" si="16"/>
        <v>4098</v>
      </c>
      <c r="V111" s="114">
        <f t="shared" si="16"/>
        <v>4125</v>
      </c>
      <c r="W111" s="114">
        <f t="shared" si="16"/>
        <v>4149</v>
      </c>
      <c r="X111" s="114">
        <f t="shared" si="16"/>
        <v>4170</v>
      </c>
      <c r="Y111" s="114">
        <f t="shared" si="17"/>
        <v>4183</v>
      </c>
      <c r="Z111" s="114">
        <f t="shared" si="17"/>
        <v>4216</v>
      </c>
      <c r="AA111" s="114">
        <f t="shared" si="17"/>
        <v>4279</v>
      </c>
      <c r="AB111" s="115">
        <f t="shared" si="17"/>
        <v>4358</v>
      </c>
      <c r="AC111" s="116">
        <f t="shared" si="17"/>
        <v>22252</v>
      </c>
      <c r="AD111" s="114">
        <f t="shared" si="17"/>
        <v>20287</v>
      </c>
      <c r="AE111" s="114">
        <f t="shared" si="17"/>
        <v>17844</v>
      </c>
      <c r="AF111" s="114">
        <f t="shared" si="17"/>
        <v>17358</v>
      </c>
      <c r="AG111" s="114">
        <f t="shared" si="17"/>
        <v>15172</v>
      </c>
      <c r="AH111" s="114">
        <f t="shared" si="17"/>
        <v>12384</v>
      </c>
      <c r="AI111" s="114">
        <f t="shared" si="17"/>
        <v>10904</v>
      </c>
      <c r="AJ111" s="114">
        <f t="shared" si="17"/>
        <v>9096</v>
      </c>
      <c r="AK111" s="114">
        <f t="shared" si="17"/>
        <v>7103</v>
      </c>
      <c r="AL111" s="114">
        <f t="shared" si="17"/>
        <v>5488</v>
      </c>
      <c r="AM111" s="114">
        <f t="shared" si="17"/>
        <v>4005</v>
      </c>
      <c r="AN111" s="114">
        <f t="shared" si="17"/>
        <v>3109</v>
      </c>
      <c r="AO111" s="115">
        <f t="shared" si="18"/>
        <v>3009</v>
      </c>
      <c r="AP111" s="116">
        <f t="shared" si="18"/>
        <v>3907</v>
      </c>
      <c r="AQ111" s="114">
        <f t="shared" si="18"/>
        <v>313</v>
      </c>
      <c r="AR111" s="114">
        <f t="shared" si="18"/>
        <v>117726</v>
      </c>
      <c r="AS111" s="114">
        <f t="shared" si="18"/>
        <v>10080</v>
      </c>
      <c r="AT111" s="114">
        <f t="shared" si="18"/>
        <v>10658</v>
      </c>
      <c r="AU111" s="114">
        <f t="shared" si="18"/>
        <v>54505</v>
      </c>
      <c r="AV111" s="115">
        <f t="shared" si="18"/>
        <v>5318</v>
      </c>
    </row>
    <row r="112" spans="1:48" s="71" customFormat="1" ht="15" customHeight="1" thickBot="1" x14ac:dyDescent="0.3">
      <c r="A112" s="57"/>
      <c r="C112" s="71">
        <v>7</v>
      </c>
      <c r="D112" s="172" t="s">
        <v>237</v>
      </c>
      <c r="E112" s="173" t="s">
        <v>66</v>
      </c>
      <c r="F112" s="174"/>
      <c r="G112" s="175">
        <f t="shared" si="15"/>
        <v>250775</v>
      </c>
      <c r="H112" s="176">
        <f t="shared" si="19"/>
        <v>36047</v>
      </c>
      <c r="I112" s="177">
        <f t="shared" si="16"/>
        <v>8164</v>
      </c>
      <c r="J112" s="178">
        <f t="shared" si="16"/>
        <v>8828</v>
      </c>
      <c r="K112" s="178">
        <f t="shared" si="16"/>
        <v>8239</v>
      </c>
      <c r="L112" s="178">
        <f t="shared" si="16"/>
        <v>3102</v>
      </c>
      <c r="M112" s="178">
        <f t="shared" si="16"/>
        <v>3925</v>
      </c>
      <c r="N112" s="178">
        <f t="shared" si="16"/>
        <v>3789</v>
      </c>
      <c r="O112" s="178">
        <f t="shared" si="16"/>
        <v>3778</v>
      </c>
      <c r="P112" s="178">
        <f t="shared" si="16"/>
        <v>3678</v>
      </c>
      <c r="Q112" s="178">
        <f t="shared" si="16"/>
        <v>3585</v>
      </c>
      <c r="R112" s="178">
        <f t="shared" si="16"/>
        <v>3505</v>
      </c>
      <c r="S112" s="178">
        <f t="shared" si="16"/>
        <v>3436</v>
      </c>
      <c r="T112" s="178">
        <f t="shared" si="16"/>
        <v>3372</v>
      </c>
      <c r="U112" s="178">
        <f t="shared" si="16"/>
        <v>3370</v>
      </c>
      <c r="V112" s="178">
        <f t="shared" si="16"/>
        <v>3457</v>
      </c>
      <c r="W112" s="178">
        <f t="shared" si="16"/>
        <v>3608</v>
      </c>
      <c r="X112" s="178">
        <f t="shared" si="16"/>
        <v>3758</v>
      </c>
      <c r="Y112" s="178">
        <f t="shared" si="17"/>
        <v>3900</v>
      </c>
      <c r="Z112" s="178">
        <f t="shared" si="17"/>
        <v>4104</v>
      </c>
      <c r="AA112" s="178">
        <f t="shared" si="17"/>
        <v>4393</v>
      </c>
      <c r="AB112" s="178">
        <f t="shared" si="17"/>
        <v>4724</v>
      </c>
      <c r="AC112" s="178">
        <f t="shared" si="17"/>
        <v>27060</v>
      </c>
      <c r="AD112" s="178">
        <f t="shared" si="17"/>
        <v>25473</v>
      </c>
      <c r="AE112" s="178">
        <f t="shared" si="17"/>
        <v>21120</v>
      </c>
      <c r="AF112" s="178">
        <f t="shared" si="17"/>
        <v>17850</v>
      </c>
      <c r="AG112" s="178">
        <f t="shared" si="17"/>
        <v>14593</v>
      </c>
      <c r="AH112" s="178">
        <f t="shared" si="17"/>
        <v>11934</v>
      </c>
      <c r="AI112" s="178">
        <f t="shared" si="17"/>
        <v>11204</v>
      </c>
      <c r="AJ112" s="178">
        <f t="shared" si="17"/>
        <v>10611</v>
      </c>
      <c r="AK112" s="178">
        <f t="shared" si="17"/>
        <v>8046</v>
      </c>
      <c r="AL112" s="178">
        <f t="shared" si="17"/>
        <v>5846</v>
      </c>
      <c r="AM112" s="178">
        <f t="shared" si="17"/>
        <v>3580</v>
      </c>
      <c r="AN112" s="178">
        <f t="shared" si="17"/>
        <v>2407</v>
      </c>
      <c r="AO112" s="179">
        <f t="shared" si="18"/>
        <v>2336</v>
      </c>
      <c r="AP112" s="178">
        <f t="shared" si="18"/>
        <v>4067</v>
      </c>
      <c r="AQ112" s="178">
        <f t="shared" si="18"/>
        <v>327</v>
      </c>
      <c r="AR112" s="178">
        <f t="shared" si="18"/>
        <v>122803</v>
      </c>
      <c r="AS112" s="178">
        <f t="shared" si="18"/>
        <v>8494</v>
      </c>
      <c r="AT112" s="178">
        <f t="shared" si="18"/>
        <v>10495</v>
      </c>
      <c r="AU112" s="178">
        <f t="shared" si="18"/>
        <v>60999</v>
      </c>
      <c r="AV112" s="179">
        <f t="shared" si="18"/>
        <v>5535</v>
      </c>
    </row>
    <row r="113" spans="3:4" ht="15" customHeight="1" x14ac:dyDescent="0.2">
      <c r="C113" s="2"/>
      <c r="D113" s="2" t="s">
        <v>227</v>
      </c>
    </row>
    <row r="114" spans="3:4" ht="15" customHeight="1" x14ac:dyDescent="0.2">
      <c r="C114" s="2"/>
      <c r="D114" s="2" t="s">
        <v>228</v>
      </c>
    </row>
    <row r="115" spans="3:4" ht="15" customHeight="1" x14ac:dyDescent="0.2">
      <c r="D115" s="2" t="s">
        <v>229</v>
      </c>
    </row>
    <row r="155" spans="2:41" ht="15" customHeight="1" x14ac:dyDescent="0.2">
      <c r="B155" s="2">
        <v>46</v>
      </c>
      <c r="C155" s="3" t="s">
        <v>149</v>
      </c>
      <c r="D155" s="2" t="s">
        <v>158</v>
      </c>
      <c r="E155" s="2" t="s">
        <v>159</v>
      </c>
      <c r="F155" s="4" t="s">
        <v>77</v>
      </c>
      <c r="G155" s="4">
        <v>41498</v>
      </c>
      <c r="H155" s="4">
        <v>588</v>
      </c>
      <c r="I155" s="13">
        <v>19</v>
      </c>
      <c r="J155" s="13">
        <v>6</v>
      </c>
      <c r="K155" s="13">
        <v>28</v>
      </c>
      <c r="L155" s="13">
        <v>100</v>
      </c>
      <c r="M155" s="13">
        <v>359</v>
      </c>
      <c r="N155" s="13">
        <v>76</v>
      </c>
      <c r="O155" s="13">
        <v>689</v>
      </c>
      <c r="P155" s="13">
        <v>691</v>
      </c>
      <c r="Q155" s="13">
        <v>699</v>
      </c>
      <c r="R155" s="13">
        <v>715</v>
      </c>
      <c r="S155" s="13">
        <v>733</v>
      </c>
      <c r="T155" s="13">
        <v>756</v>
      </c>
      <c r="U155" s="13">
        <v>797</v>
      </c>
      <c r="V155" s="13">
        <v>823</v>
      </c>
      <c r="W155" s="13">
        <v>851</v>
      </c>
      <c r="X155" s="13">
        <v>877</v>
      </c>
      <c r="Y155" s="13">
        <v>903</v>
      </c>
      <c r="Z155" s="13">
        <v>922</v>
      </c>
      <c r="AA155" s="13">
        <v>922</v>
      </c>
      <c r="AB155" s="13">
        <v>925</v>
      </c>
      <c r="AC155" s="13">
        <v>4527</v>
      </c>
      <c r="AD155" s="13">
        <v>3915</v>
      </c>
      <c r="AE155" s="13">
        <v>3593</v>
      </c>
      <c r="AF155" s="13">
        <v>3247</v>
      </c>
      <c r="AG155" s="13">
        <v>3004</v>
      </c>
      <c r="AH155" s="13">
        <v>2448</v>
      </c>
      <c r="AI155" s="13">
        <v>2398</v>
      </c>
      <c r="AJ155" s="13">
        <v>2148</v>
      </c>
      <c r="AK155" s="13">
        <v>1453</v>
      </c>
      <c r="AL155" s="13">
        <v>1143</v>
      </c>
      <c r="AM155" s="13">
        <v>732</v>
      </c>
      <c r="AN155" s="13">
        <v>510</v>
      </c>
      <c r="AO155" s="13">
        <v>489</v>
      </c>
    </row>
    <row r="156" spans="2:41" ht="15" customHeight="1" x14ac:dyDescent="0.2">
      <c r="B156" s="2">
        <v>49</v>
      </c>
      <c r="C156" s="3" t="s">
        <v>160</v>
      </c>
      <c r="D156" s="2" t="s">
        <v>165</v>
      </c>
      <c r="E156" s="2" t="s">
        <v>166</v>
      </c>
      <c r="F156" s="4" t="s">
        <v>74</v>
      </c>
      <c r="G156" s="4">
        <v>13269</v>
      </c>
      <c r="H156" s="4">
        <v>229</v>
      </c>
      <c r="I156" s="13">
        <v>78</v>
      </c>
      <c r="J156" s="13">
        <v>36</v>
      </c>
      <c r="K156" s="13">
        <v>18</v>
      </c>
      <c r="L156" s="13">
        <v>14</v>
      </c>
      <c r="M156" s="13">
        <v>75</v>
      </c>
      <c r="N156" s="13">
        <v>8</v>
      </c>
      <c r="O156" s="13">
        <v>70</v>
      </c>
      <c r="P156" s="13">
        <v>70</v>
      </c>
      <c r="Q156" s="13">
        <v>69</v>
      </c>
      <c r="R156" s="13">
        <v>69</v>
      </c>
      <c r="S156" s="13">
        <v>68</v>
      </c>
      <c r="T156" s="13">
        <v>66</v>
      </c>
      <c r="U156" s="13">
        <v>68</v>
      </c>
      <c r="V156" s="13">
        <v>71</v>
      </c>
      <c r="W156" s="13">
        <v>76</v>
      </c>
      <c r="X156" s="13">
        <v>81</v>
      </c>
      <c r="Y156" s="13">
        <v>85</v>
      </c>
      <c r="Z156" s="13">
        <v>89</v>
      </c>
      <c r="AA156" s="13">
        <v>155</v>
      </c>
      <c r="AB156" s="13">
        <v>157</v>
      </c>
      <c r="AC156" s="13">
        <v>801</v>
      </c>
      <c r="AD156" s="13">
        <v>757</v>
      </c>
      <c r="AE156" s="13">
        <v>797</v>
      </c>
      <c r="AF156" s="13">
        <v>838</v>
      </c>
      <c r="AG156" s="13">
        <v>811</v>
      </c>
      <c r="AH156" s="13">
        <v>759</v>
      </c>
      <c r="AI156" s="13">
        <v>785</v>
      </c>
      <c r="AJ156" s="13">
        <v>712</v>
      </c>
      <c r="AK156" s="13">
        <v>1882</v>
      </c>
      <c r="AL156" s="13">
        <v>1311</v>
      </c>
      <c r="AM156" s="13">
        <v>949</v>
      </c>
      <c r="AN156" s="13">
        <v>660</v>
      </c>
      <c r="AO156" s="13">
        <v>784</v>
      </c>
    </row>
  </sheetData>
  <mergeCells count="27">
    <mergeCell ref="AP102:AP104"/>
    <mergeCell ref="AQ102:AQ104"/>
    <mergeCell ref="AR102:AR104"/>
    <mergeCell ref="AS102:AU103"/>
    <mergeCell ref="AV102:AV104"/>
    <mergeCell ref="G103:G104"/>
    <mergeCell ref="H103:H104"/>
    <mergeCell ref="D102:D104"/>
    <mergeCell ref="E102:E104"/>
    <mergeCell ref="F102:F104"/>
    <mergeCell ref="G102:H102"/>
    <mergeCell ref="I102:AB103"/>
    <mergeCell ref="AC102:AO103"/>
    <mergeCell ref="AC7:AO8"/>
    <mergeCell ref="AP7:AP9"/>
    <mergeCell ref="AQ7:AQ9"/>
    <mergeCell ref="AR7:AR9"/>
    <mergeCell ref="AS7:AU8"/>
    <mergeCell ref="AV7:AV9"/>
    <mergeCell ref="C7:C9"/>
    <mergeCell ref="D7:D9"/>
    <mergeCell ref="E7:E9"/>
    <mergeCell ref="F7:F9"/>
    <mergeCell ref="G7:H7"/>
    <mergeCell ref="I7:AB8"/>
    <mergeCell ref="G8:G9"/>
    <mergeCell ref="H8:H9"/>
  </mergeCells>
  <conditionalFormatting sqref="I112:AO112">
    <cfRule type="cellIs" dxfId="3" priority="4" operator="equal">
      <formula>#REF!</formula>
    </cfRule>
  </conditionalFormatting>
  <conditionalFormatting sqref="AP112:AQ112">
    <cfRule type="cellIs" dxfId="2" priority="3" operator="equal">
      <formula>#REF!</formula>
    </cfRule>
  </conditionalFormatting>
  <conditionalFormatting sqref="AU112:AV112">
    <cfRule type="cellIs" dxfId="1" priority="2" operator="equal">
      <formula>#REF!</formula>
    </cfRule>
  </conditionalFormatting>
  <conditionalFormatting sqref="AR112:AT112">
    <cfRule type="cellIs" dxfId="0" priority="1" operator="equal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PN_eess_18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Tapia Alva</dc:creator>
  <cp:lastModifiedBy>Rafaela Tapia Alva</cp:lastModifiedBy>
  <dcterms:created xsi:type="dcterms:W3CDTF">2018-05-29T21:06:15Z</dcterms:created>
  <dcterms:modified xsi:type="dcterms:W3CDTF">2018-05-29T21:06:40Z</dcterms:modified>
</cp:coreProperties>
</file>