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PROCESOS\01. PROCESOS GORE LAMBAYEQUE 2025\Ley 32069\02. EXPEDIENTES TÉCNICOS\01. SUP AV. MÉXICO\Indagación de mercado\"/>
    </mc:Choice>
  </mc:AlternateContent>
  <xr:revisionPtr revIDLastSave="0" documentId="13_ncr:1_{C7741B8A-3DC7-428B-8461-B14B3B455AFD}" xr6:coauthVersionLast="47" xr6:coauthVersionMax="47" xr10:uidLastSave="{00000000-0000-0000-0000-000000000000}"/>
  <bookViews>
    <workbookView xWindow="-120" yWindow="-120" windowWidth="29040" windowHeight="15840" xr2:uid="{64002378-51E4-4C85-9C7F-F9EE7278BC58}"/>
  </bookViews>
  <sheets>
    <sheet name="EC" sheetId="3" r:id="rId1"/>
  </sheets>
  <definedNames>
    <definedName name="_xlnm.Print_Area" localSheetId="0">EC!$A$1:$L$27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3" l="1"/>
  <c r="K21" i="3" l="1"/>
  <c r="K19" i="3"/>
  <c r="K20" i="3"/>
  <c r="K9" i="3"/>
  <c r="K10" i="3"/>
  <c r="K16" i="3" l="1"/>
  <c r="K15" i="3"/>
  <c r="K14" i="3"/>
  <c r="K13" i="3"/>
  <c r="K12" i="3"/>
  <c r="K8" i="3"/>
  <c r="L7" i="3" s="1"/>
  <c r="K22" i="3" l="1"/>
  <c r="L17" i="3" s="1"/>
  <c r="L11" i="3"/>
  <c r="L23" i="3" l="1"/>
  <c r="L24" i="3" s="1"/>
  <c r="L25" i="3" s="1"/>
  <c r="L26" i="3" l="1"/>
  <c r="L27" i="3" s="1"/>
</calcChain>
</file>

<file path=xl/sharedStrings.xml><?xml version="1.0" encoding="utf-8"?>
<sst xmlns="http://schemas.openxmlformats.org/spreadsheetml/2006/main" count="80" uniqueCount="56">
  <si>
    <t>IGV (18%)</t>
  </si>
  <si>
    <t>SUBTOTAL</t>
  </si>
  <si>
    <t>-</t>
  </si>
  <si>
    <t>Mes</t>
  </si>
  <si>
    <t>Alquiler de Oficina</t>
  </si>
  <si>
    <t>Ùtiles de Escritorio</t>
  </si>
  <si>
    <t>GASTOS FIJOS</t>
  </si>
  <si>
    <t>est</t>
  </si>
  <si>
    <t>C.1.6</t>
  </si>
  <si>
    <t>C.1.3</t>
  </si>
  <si>
    <t>C.1.1</t>
  </si>
  <si>
    <t>C.1.0</t>
  </si>
  <si>
    <t>C</t>
  </si>
  <si>
    <t>B.1.3</t>
  </si>
  <si>
    <t>B.1.2</t>
  </si>
  <si>
    <t>B.1.1</t>
  </si>
  <si>
    <t>B.1.0</t>
  </si>
  <si>
    <t>B</t>
  </si>
  <si>
    <t>A</t>
  </si>
  <si>
    <t>A.1.1</t>
  </si>
  <si>
    <t>PERSONAL PROFESIONAL CLAVE</t>
  </si>
  <si>
    <t>A.1.0</t>
  </si>
  <si>
    <t>TOTAL
S/.</t>
  </si>
  <si>
    <t>PARCIAL 
S/.</t>
  </si>
  <si>
    <t>COSTO 
S/.</t>
  </si>
  <si>
    <t>MESES</t>
  </si>
  <si>
    <t>CANTIDAD</t>
  </si>
  <si>
    <t>UNIDAD</t>
  </si>
  <si>
    <t>DESCRIPCIÓN</t>
  </si>
  <si>
    <t>COD.</t>
  </si>
  <si>
    <t>ITEM</t>
  </si>
  <si>
    <t>A.1.2</t>
  </si>
  <si>
    <t>Glb</t>
  </si>
  <si>
    <t>B.1.4</t>
  </si>
  <si>
    <t>B.1.5</t>
  </si>
  <si>
    <t>Utilidad (3%)</t>
  </si>
  <si>
    <t>VALOR REFERENCIAL PRELIMINAR - SUPERVISIÓN DE LA ELABORACION DE EXPEDIENTE TECNICO</t>
  </si>
  <si>
    <t>A.1.3</t>
  </si>
  <si>
    <t>Especialista en Mecánica de suelos y Geotecnia</t>
  </si>
  <si>
    <t xml:space="preserve">Supervisor de Proyecto </t>
  </si>
  <si>
    <t>Especialista en Sistemas de Agua Potable y Alcantarillado</t>
  </si>
  <si>
    <t>C.1.2</t>
  </si>
  <si>
    <t>C.1.4</t>
  </si>
  <si>
    <t>MEJORAMIENTO DEL SERVICIO DE AGUA POTABLE URBANO Y MEJORAMIENTO DEL SERVICIO DE ALCANTARILLADO EN LA AV. MEXICO DISTRITO DE JOSE LEONARDO ORTIZ DE LA PROVINCIA DE CHICLAYO DEL DEPARTAMENTO DE LAMBAYEQUE - CUI 2652031</t>
  </si>
  <si>
    <t>% PARTICIPACIÓN DEL TOTAL 
(3 MESES)</t>
  </si>
  <si>
    <t xml:space="preserve">GASTOS VARIABLES </t>
  </si>
  <si>
    <t>Carta Fianza de Adelanto Directo</t>
  </si>
  <si>
    <t xml:space="preserve">Garantias de los Beneficios sociales de los Trabajadores </t>
  </si>
  <si>
    <t xml:space="preserve">Impuestos a las Transiciones financieras </t>
  </si>
  <si>
    <t xml:space="preserve">Seguro Complementario de Trabajos de riesgo (SCTR Pension y Salud) </t>
  </si>
  <si>
    <t>Impresora Multifuncional Inyección de Tinta y/o Laser</t>
  </si>
  <si>
    <t>Camioneta Pickup 4x4 o SUV con SOAT vigente</t>
  </si>
  <si>
    <t xml:space="preserve">Computadora Portátil y/o Escritorio </t>
  </si>
  <si>
    <t>COSTO TOTAL</t>
  </si>
  <si>
    <t xml:space="preserve">Incluye implementos de Seguridad - Proteccion y gastos financieros </t>
  </si>
  <si>
    <t>CUANTÍA DE LA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</si>
</sst>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S/&quot;\ * #,##0.00_-;\-&quot;S/&quot;\ * #,##0.00_-;_-&quot;S/&quot;\ * &quot;-&quot;??_-;_-@_-"/>
    <numFmt numFmtId="164" formatCode="[$S/-280A]\ 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Leelawadee"/>
      <family val="2"/>
    </font>
    <font>
      <b/>
      <sz val="10"/>
      <color theme="1"/>
      <name val="Leelawadee"/>
      <family val="2"/>
    </font>
    <font>
      <b/>
      <sz val="14"/>
      <color theme="1"/>
      <name val="Leelawadee"/>
      <family val="2"/>
    </font>
    <font>
      <sz val="8"/>
      <name val="Aptos Narrow"/>
      <family val="2"/>
      <scheme val="minor"/>
    </font>
    <font>
      <b/>
      <sz val="12"/>
      <color theme="1"/>
      <name val="Leelawadee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4" fontId="5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0" fontId="4" fillId="0" borderId="4" xfId="0" applyFont="1" applyBorder="1" applyAlignment="1">
      <alignment horizontal="left" vertical="center" wrapText="1" indent="1"/>
    </xf>
    <xf numFmtId="4" fontId="2" fillId="0" borderId="0" xfId="0" applyNumberFormat="1" applyFont="1"/>
    <xf numFmtId="9" fontId="2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44" fontId="2" fillId="0" borderId="0" xfId="0" applyNumberFormat="1" applyFont="1"/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6C15-41B8-4730-98DD-48CC95976043}">
  <dimension ref="A1:P29"/>
  <sheetViews>
    <sheetView showGridLines="0" tabSelected="1" view="pageBreakPreview" topLeftCell="C1" zoomScale="85" zoomScaleNormal="136" zoomScaleSheetLayoutView="85" workbookViewId="0">
      <selection activeCell="C26" sqref="C26:K26"/>
    </sheetView>
  </sheetViews>
  <sheetFormatPr baseColWidth="10" defaultColWidth="11.42578125" defaultRowHeight="15" x14ac:dyDescent="0.25"/>
  <cols>
    <col min="1" max="2" width="11.42578125" style="1" hidden="1" customWidth="1"/>
    <col min="3" max="3" width="5.7109375" style="6" customWidth="1"/>
    <col min="4" max="4" width="7.140625" style="6" customWidth="1"/>
    <col min="5" max="5" width="58" style="5" customWidth="1"/>
    <col min="6" max="6" width="9.5703125" style="4" customWidth="1"/>
    <col min="7" max="7" width="11.7109375" style="1" customWidth="1"/>
    <col min="8" max="8" width="7.42578125" style="1" customWidth="1"/>
    <col min="9" max="9" width="11.140625" style="3" customWidth="1"/>
    <col min="10" max="10" width="20.140625" style="2" customWidth="1"/>
    <col min="11" max="11" width="14.42578125" style="1" customWidth="1"/>
    <col min="12" max="12" width="16.7109375" style="1" customWidth="1"/>
    <col min="13" max="13" width="12.5703125" style="1" customWidth="1"/>
    <col min="14" max="14" width="13.7109375" style="1" customWidth="1"/>
    <col min="15" max="15" width="12.7109375" style="1" bestFit="1" customWidth="1"/>
    <col min="16" max="16384" width="11.42578125" style="1"/>
  </cols>
  <sheetData>
    <row r="1" spans="3:14" ht="24" customHeight="1" x14ac:dyDescent="0.25">
      <c r="C1" s="32" t="s">
        <v>43</v>
      </c>
      <c r="D1" s="32"/>
      <c r="E1" s="32"/>
      <c r="F1" s="32"/>
      <c r="G1" s="32"/>
      <c r="H1" s="32"/>
      <c r="I1" s="32"/>
      <c r="J1" s="32"/>
      <c r="K1" s="32"/>
      <c r="L1" s="32"/>
    </row>
    <row r="2" spans="3:14" ht="13.9" customHeight="1" x14ac:dyDescent="0.25"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3:14" ht="13.9" customHeight="1" x14ac:dyDescent="0.25"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3:14" ht="5.45" customHeight="1" x14ac:dyDescent="0.25">
      <c r="C4" s="16"/>
      <c r="D4" s="16"/>
      <c r="E4" s="16"/>
      <c r="F4" s="16"/>
      <c r="G4" s="16"/>
      <c r="H4" s="16"/>
      <c r="I4" s="16"/>
      <c r="J4" s="16"/>
      <c r="K4" s="16"/>
      <c r="L4" s="15"/>
    </row>
    <row r="5" spans="3:14" ht="15.75" x14ac:dyDescent="0.25">
      <c r="C5" s="38" t="s">
        <v>36</v>
      </c>
      <c r="D5" s="38"/>
      <c r="E5" s="38"/>
      <c r="F5" s="38"/>
      <c r="G5" s="38"/>
      <c r="H5" s="38"/>
      <c r="I5" s="38"/>
      <c r="J5" s="38"/>
      <c r="K5" s="38"/>
      <c r="L5" s="38"/>
    </row>
    <row r="6" spans="3:14" ht="62.25" customHeight="1" x14ac:dyDescent="0.25">
      <c r="C6" s="7" t="s">
        <v>30</v>
      </c>
      <c r="D6" s="7" t="s">
        <v>29</v>
      </c>
      <c r="E6" s="14" t="s">
        <v>28</v>
      </c>
      <c r="F6" s="7" t="s">
        <v>27</v>
      </c>
      <c r="G6" s="7" t="s">
        <v>26</v>
      </c>
      <c r="H6" s="7" t="s">
        <v>25</v>
      </c>
      <c r="I6" s="13" t="s">
        <v>24</v>
      </c>
      <c r="J6" s="12" t="s">
        <v>44</v>
      </c>
      <c r="K6" s="7" t="s">
        <v>23</v>
      </c>
      <c r="L6" s="7" t="s">
        <v>22</v>
      </c>
    </row>
    <row r="7" spans="3:14" x14ac:dyDescent="0.25">
      <c r="C7" s="26" t="s">
        <v>18</v>
      </c>
      <c r="D7" s="26" t="s">
        <v>21</v>
      </c>
      <c r="E7" s="29" t="s">
        <v>20</v>
      </c>
      <c r="F7" s="30"/>
      <c r="G7" s="30"/>
      <c r="H7" s="30"/>
      <c r="I7" s="30"/>
      <c r="J7" s="30"/>
      <c r="K7" s="31"/>
      <c r="L7" s="27">
        <f>SUM(K8:K10)</f>
        <v>0</v>
      </c>
    </row>
    <row r="8" spans="3:14" ht="15" customHeight="1" x14ac:dyDescent="0.25">
      <c r="C8" s="8"/>
      <c r="D8" s="8" t="s">
        <v>19</v>
      </c>
      <c r="E8" s="17" t="s">
        <v>39</v>
      </c>
      <c r="F8" s="8" t="s">
        <v>3</v>
      </c>
      <c r="G8" s="9">
        <v>1</v>
      </c>
      <c r="H8" s="9">
        <v>3</v>
      </c>
      <c r="I8" s="20"/>
      <c r="J8" s="21">
        <v>1</v>
      </c>
      <c r="K8" s="20">
        <f>H8*I8*G8*J8</f>
        <v>0</v>
      </c>
      <c r="L8" s="24"/>
    </row>
    <row r="9" spans="3:14" ht="15" customHeight="1" x14ac:dyDescent="0.25">
      <c r="C9" s="8"/>
      <c r="D9" s="8" t="s">
        <v>31</v>
      </c>
      <c r="E9" s="17" t="s">
        <v>40</v>
      </c>
      <c r="F9" s="8" t="s">
        <v>3</v>
      </c>
      <c r="G9" s="9">
        <v>1</v>
      </c>
      <c r="H9" s="9">
        <v>3</v>
      </c>
      <c r="I9" s="20"/>
      <c r="J9" s="21">
        <v>0.8</v>
      </c>
      <c r="K9" s="20">
        <f t="shared" ref="K9" si="0">H9*I9*G9*J9</f>
        <v>0</v>
      </c>
      <c r="L9" s="24"/>
    </row>
    <row r="10" spans="3:14" ht="15" customHeight="1" x14ac:dyDescent="0.25">
      <c r="C10" s="8"/>
      <c r="D10" s="8" t="s">
        <v>37</v>
      </c>
      <c r="E10" s="17" t="s">
        <v>38</v>
      </c>
      <c r="F10" s="8" t="s">
        <v>3</v>
      </c>
      <c r="G10" s="9">
        <v>1</v>
      </c>
      <c r="H10" s="9">
        <v>2</v>
      </c>
      <c r="I10" s="20"/>
      <c r="J10" s="21">
        <v>0.5</v>
      </c>
      <c r="K10" s="20">
        <f>H10*I10*G10*J10</f>
        <v>0</v>
      </c>
      <c r="L10" s="24"/>
    </row>
    <row r="11" spans="3:14" x14ac:dyDescent="0.25">
      <c r="C11" s="26" t="s">
        <v>17</v>
      </c>
      <c r="D11" s="26" t="s">
        <v>16</v>
      </c>
      <c r="E11" s="29" t="s">
        <v>6</v>
      </c>
      <c r="F11" s="30"/>
      <c r="G11" s="30"/>
      <c r="H11" s="30"/>
      <c r="I11" s="30"/>
      <c r="J11" s="30"/>
      <c r="K11" s="31"/>
      <c r="L11" s="27">
        <f>SUM(K12:K16)</f>
        <v>0</v>
      </c>
      <c r="N11" s="3"/>
    </row>
    <row r="12" spans="3:14" x14ac:dyDescent="0.25">
      <c r="C12" s="8"/>
      <c r="D12" s="8" t="s">
        <v>15</v>
      </c>
      <c r="E12" s="10" t="s">
        <v>50</v>
      </c>
      <c r="F12" s="8" t="s">
        <v>3</v>
      </c>
      <c r="G12" s="9">
        <v>1</v>
      </c>
      <c r="H12" s="9">
        <v>3</v>
      </c>
      <c r="I12" s="20"/>
      <c r="J12" s="20" t="s">
        <v>2</v>
      </c>
      <c r="K12" s="20">
        <f t="shared" ref="K12:K16" si="1">H12*I12*G12</f>
        <v>0</v>
      </c>
      <c r="L12" s="24"/>
      <c r="M12" s="3"/>
      <c r="N12" s="3"/>
    </row>
    <row r="13" spans="3:14" x14ac:dyDescent="0.25">
      <c r="C13" s="8"/>
      <c r="D13" s="8" t="s">
        <v>14</v>
      </c>
      <c r="E13" s="11" t="s">
        <v>51</v>
      </c>
      <c r="F13" s="8" t="s">
        <v>3</v>
      </c>
      <c r="G13" s="9">
        <v>1</v>
      </c>
      <c r="H13" s="9">
        <v>1.5</v>
      </c>
      <c r="I13" s="20"/>
      <c r="J13" s="20" t="s">
        <v>2</v>
      </c>
      <c r="K13" s="20">
        <f t="shared" si="1"/>
        <v>0</v>
      </c>
      <c r="L13" s="24"/>
      <c r="M13" s="3"/>
    </row>
    <row r="14" spans="3:14" x14ac:dyDescent="0.25">
      <c r="C14" s="8"/>
      <c r="D14" s="8" t="s">
        <v>13</v>
      </c>
      <c r="E14" s="10" t="s">
        <v>52</v>
      </c>
      <c r="F14" s="8" t="s">
        <v>3</v>
      </c>
      <c r="G14" s="9">
        <v>1</v>
      </c>
      <c r="H14" s="9">
        <v>3</v>
      </c>
      <c r="I14" s="20"/>
      <c r="J14" s="20" t="s">
        <v>2</v>
      </c>
      <c r="K14" s="20">
        <f t="shared" si="1"/>
        <v>0</v>
      </c>
      <c r="L14" s="24"/>
    </row>
    <row r="15" spans="3:14" x14ac:dyDescent="0.25">
      <c r="C15" s="8"/>
      <c r="D15" s="8" t="s">
        <v>33</v>
      </c>
      <c r="E15" s="10" t="s">
        <v>5</v>
      </c>
      <c r="F15" s="8" t="s">
        <v>3</v>
      </c>
      <c r="G15" s="9">
        <v>1</v>
      </c>
      <c r="H15" s="9">
        <v>3</v>
      </c>
      <c r="I15" s="20"/>
      <c r="J15" s="20" t="s">
        <v>2</v>
      </c>
      <c r="K15" s="20">
        <f t="shared" si="1"/>
        <v>0</v>
      </c>
      <c r="L15" s="24"/>
    </row>
    <row r="16" spans="3:14" x14ac:dyDescent="0.25">
      <c r="C16" s="8"/>
      <c r="D16" s="8" t="s">
        <v>34</v>
      </c>
      <c r="E16" s="10" t="s">
        <v>4</v>
      </c>
      <c r="F16" s="8" t="s">
        <v>3</v>
      </c>
      <c r="G16" s="9">
        <v>1</v>
      </c>
      <c r="H16" s="9">
        <v>3</v>
      </c>
      <c r="I16" s="20"/>
      <c r="J16" s="20" t="s">
        <v>2</v>
      </c>
      <c r="K16" s="20">
        <f t="shared" si="1"/>
        <v>0</v>
      </c>
      <c r="L16" s="24"/>
    </row>
    <row r="17" spans="3:16" x14ac:dyDescent="0.25">
      <c r="C17" s="26" t="s">
        <v>12</v>
      </c>
      <c r="D17" s="26" t="s">
        <v>11</v>
      </c>
      <c r="E17" s="29" t="s">
        <v>45</v>
      </c>
      <c r="F17" s="30"/>
      <c r="G17" s="30"/>
      <c r="H17" s="30"/>
      <c r="I17" s="30"/>
      <c r="J17" s="30"/>
      <c r="K17" s="31"/>
      <c r="L17" s="27">
        <f>SUM(K18:K22)</f>
        <v>0</v>
      </c>
    </row>
    <row r="18" spans="3:16" x14ac:dyDescent="0.25">
      <c r="C18" s="8"/>
      <c r="D18" s="8" t="s">
        <v>10</v>
      </c>
      <c r="E18" s="10" t="s">
        <v>54</v>
      </c>
      <c r="F18" s="8" t="s">
        <v>32</v>
      </c>
      <c r="G18" s="9">
        <v>1</v>
      </c>
      <c r="H18" s="8" t="s">
        <v>2</v>
      </c>
      <c r="I18" s="20">
        <v>0</v>
      </c>
      <c r="J18" s="20" t="s">
        <v>2</v>
      </c>
      <c r="K18" s="20">
        <f>+PRODUCT(F18:I18)</f>
        <v>0</v>
      </c>
      <c r="L18" s="24"/>
    </row>
    <row r="19" spans="3:16" x14ac:dyDescent="0.25">
      <c r="C19" s="8"/>
      <c r="D19" s="8" t="s">
        <v>41</v>
      </c>
      <c r="E19" s="10" t="s">
        <v>46</v>
      </c>
      <c r="F19" s="8" t="s">
        <v>7</v>
      </c>
      <c r="G19" s="9">
        <v>1</v>
      </c>
      <c r="H19" s="8" t="s">
        <v>2</v>
      </c>
      <c r="I19" s="20">
        <v>0</v>
      </c>
      <c r="J19" s="20" t="s">
        <v>2</v>
      </c>
      <c r="K19" s="20">
        <f t="shared" ref="K19:K22" si="2">+PRODUCT(F19:I19)</f>
        <v>0</v>
      </c>
      <c r="L19" s="24"/>
    </row>
    <row r="20" spans="3:16" x14ac:dyDescent="0.25">
      <c r="C20" s="8"/>
      <c r="D20" s="8" t="s">
        <v>9</v>
      </c>
      <c r="E20" s="10" t="s">
        <v>47</v>
      </c>
      <c r="F20" s="8" t="s">
        <v>7</v>
      </c>
      <c r="G20" s="9">
        <v>1</v>
      </c>
      <c r="H20" s="8" t="s">
        <v>2</v>
      </c>
      <c r="I20" s="20">
        <v>0</v>
      </c>
      <c r="J20" s="20" t="s">
        <v>2</v>
      </c>
      <c r="K20" s="20">
        <f t="shared" si="2"/>
        <v>0</v>
      </c>
      <c r="L20" s="24"/>
    </row>
    <row r="21" spans="3:16" x14ac:dyDescent="0.25">
      <c r="C21" s="8"/>
      <c r="D21" s="8" t="s">
        <v>42</v>
      </c>
      <c r="E21" s="10" t="s">
        <v>48</v>
      </c>
      <c r="F21" s="8" t="s">
        <v>7</v>
      </c>
      <c r="G21" s="9">
        <v>1</v>
      </c>
      <c r="H21" s="8" t="s">
        <v>2</v>
      </c>
      <c r="I21" s="20">
        <v>0</v>
      </c>
      <c r="J21" s="20" t="s">
        <v>2</v>
      </c>
      <c r="K21" s="20">
        <f t="shared" si="2"/>
        <v>0</v>
      </c>
      <c r="L21" s="24"/>
    </row>
    <row r="22" spans="3:16" ht="24" x14ac:dyDescent="0.25">
      <c r="C22" s="8"/>
      <c r="D22" s="8" t="s">
        <v>8</v>
      </c>
      <c r="E22" s="10" t="s">
        <v>49</v>
      </c>
      <c r="F22" s="8" t="s">
        <v>32</v>
      </c>
      <c r="G22" s="9">
        <v>1</v>
      </c>
      <c r="H22" s="8" t="s">
        <v>2</v>
      </c>
      <c r="I22" s="20">
        <v>0</v>
      </c>
      <c r="J22" s="20" t="s">
        <v>2</v>
      </c>
      <c r="K22" s="20">
        <f t="shared" si="2"/>
        <v>0</v>
      </c>
      <c r="L22" s="24"/>
    </row>
    <row r="23" spans="3:16" ht="15" customHeight="1" x14ac:dyDescent="0.25">
      <c r="C23" s="36" t="s">
        <v>53</v>
      </c>
      <c r="D23" s="36"/>
      <c r="E23" s="36"/>
      <c r="F23" s="36"/>
      <c r="G23" s="36"/>
      <c r="H23" s="36"/>
      <c r="I23" s="36"/>
      <c r="J23" s="36"/>
      <c r="K23" s="36"/>
      <c r="L23" s="25">
        <f>SUM(L7:L22)</f>
        <v>0</v>
      </c>
      <c r="M23" s="3"/>
    </row>
    <row r="24" spans="3:16" ht="15" customHeight="1" x14ac:dyDescent="0.25">
      <c r="C24" s="37" t="s">
        <v>35</v>
      </c>
      <c r="D24" s="37"/>
      <c r="E24" s="37"/>
      <c r="F24" s="37"/>
      <c r="G24" s="37"/>
      <c r="H24" s="37"/>
      <c r="I24" s="37"/>
      <c r="J24" s="37"/>
      <c r="K24" s="37"/>
      <c r="L24" s="22">
        <f>+L23*0.03</f>
        <v>0</v>
      </c>
      <c r="M24" s="3"/>
      <c r="O24" s="3"/>
      <c r="P24" s="3"/>
    </row>
    <row r="25" spans="3:16" ht="15" customHeight="1" x14ac:dyDescent="0.25">
      <c r="C25" s="33" t="s">
        <v>1</v>
      </c>
      <c r="D25" s="34"/>
      <c r="E25" s="34"/>
      <c r="F25" s="34"/>
      <c r="G25" s="34"/>
      <c r="H25" s="34"/>
      <c r="I25" s="34"/>
      <c r="J25" s="34"/>
      <c r="K25" s="35"/>
      <c r="L25" s="23">
        <f>+L23+L24</f>
        <v>0</v>
      </c>
      <c r="M25" s="28"/>
      <c r="N25" s="3"/>
    </row>
    <row r="26" spans="3:16" ht="15" customHeight="1" x14ac:dyDescent="0.25">
      <c r="C26" s="37" t="s">
        <v>0</v>
      </c>
      <c r="D26" s="37"/>
      <c r="E26" s="37"/>
      <c r="F26" s="37"/>
      <c r="G26" s="37"/>
      <c r="H26" s="37"/>
      <c r="I26" s="37"/>
      <c r="J26" s="37"/>
      <c r="K26" s="37"/>
      <c r="L26" s="22">
        <f>+L25*0.18</f>
        <v>0</v>
      </c>
    </row>
    <row r="27" spans="3:16" ht="15" customHeight="1" x14ac:dyDescent="0.25">
      <c r="C27" s="33" t="s">
        <v>55</v>
      </c>
      <c r="D27" s="34"/>
      <c r="E27" s="34"/>
      <c r="F27" s="34"/>
      <c r="G27" s="34"/>
      <c r="H27" s="34"/>
      <c r="I27" s="34"/>
      <c r="J27" s="34"/>
      <c r="K27" s="35"/>
      <c r="L27" s="23">
        <f>+L25+L26</f>
        <v>0</v>
      </c>
      <c r="M27" s="2"/>
      <c r="P27" s="3"/>
    </row>
    <row r="29" spans="3:16" x14ac:dyDescent="0.25">
      <c r="K29" s="19"/>
      <c r="L29" s="18"/>
    </row>
  </sheetData>
  <mergeCells count="10">
    <mergeCell ref="C1:L3"/>
    <mergeCell ref="C5:L5"/>
    <mergeCell ref="E7:K7"/>
    <mergeCell ref="C27:K27"/>
    <mergeCell ref="E11:K11"/>
    <mergeCell ref="C23:K23"/>
    <mergeCell ref="C24:K24"/>
    <mergeCell ref="C25:K25"/>
    <mergeCell ref="C26:K26"/>
    <mergeCell ref="E17:K17"/>
  </mergeCells>
  <phoneticPr fontId="8" type="noConversion"/>
  <printOptions horizontalCentered="1"/>
  <pageMargins left="0.70866141732283472" right="0.70866141732283472" top="0.74803149606299213" bottom="0.35433070866141736" header="0.31496062992125984" footer="0.31496062992125984"/>
  <pageSetup paperSize="9" scale="74" fitToHeight="0" orientation="landscape" r:id="rId1"/>
  <ignoredErrors>
    <ignoredError sqref="L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</vt:lpstr>
      <vt:lpstr>EC!Área_de_impresión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44081</dc:creator>
  <cp:lastModifiedBy>Usuario Logistica</cp:lastModifiedBy>
  <cp:lastPrinted>2025-04-14T14:54:09Z</cp:lastPrinted>
  <dcterms:created xsi:type="dcterms:W3CDTF">2024-02-20T14:12:38Z</dcterms:created>
  <dcterms:modified xsi:type="dcterms:W3CDTF">2025-06-11T13:45:26Z</dcterms:modified>
</cp:coreProperties>
</file>