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2_Difusión Información Estadística\Anuarios\ANUARIO 2024\0_Documento 2024\Excel ok\"/>
    </mc:Choice>
  </mc:AlternateContent>
  <xr:revisionPtr revIDLastSave="0" documentId="13_ncr:1_{D01C6718-BCBF-446D-9CF5-0C38401B5D44}" xr6:coauthVersionLast="45" xr6:coauthVersionMax="47" xr10:uidLastSave="{00000000-0000-0000-0000-000000000000}"/>
  <bookViews>
    <workbookView xWindow="2010" yWindow="195" windowWidth="17340" windowHeight="14160" tabRatio="833" activeTab="2" xr2:uid="{00000000-000D-0000-FFFF-FFFF00000000}"/>
  </bookViews>
  <sheets>
    <sheet name="9.1" sheetId="1" r:id="rId1"/>
    <sheet name="9.2" sheetId="2" r:id="rId2"/>
    <sheet name="9.3" sheetId="4" r:id="rId3"/>
    <sheet name="9.4" sheetId="6" r:id="rId4"/>
    <sheet name="9.5" sheetId="7" r:id="rId5"/>
    <sheet name="9.6" sheetId="8" r:id="rId6"/>
    <sheet name="9.7" sheetId="9" r:id="rId7"/>
    <sheet name="9.8" sheetId="10" r:id="rId8"/>
    <sheet name="9.9" sheetId="11" r:id="rId9"/>
    <sheet name="9.10" sheetId="12" r:id="rId10"/>
    <sheet name="9.11" sheetId="13" r:id="rId11"/>
    <sheet name="9.12" sheetId="14" r:id="rId12"/>
    <sheet name="9.13" sheetId="15" r:id="rId13"/>
  </sheets>
  <externalReferences>
    <externalReference r:id="rId14"/>
  </externalReferences>
  <definedNames>
    <definedName name="_Toc199402389" localSheetId="0">'9.1'!$B$2</definedName>
    <definedName name="_Toc199402391" localSheetId="0">'9.1'!$B$3</definedName>
    <definedName name="_Toc199764332" localSheetId="2">'9.3'!$B$30</definedName>
    <definedName name="_Toc199764335" localSheetId="5">'9.6'!$B$13</definedName>
    <definedName name="_Toc199764343" localSheetId="12">'9.13'!$B$53</definedName>
    <definedName name="_Toc199764344" localSheetId="12">'9.13'!$B$68</definedName>
    <definedName name="_Toc199764774" localSheetId="7">'9.8'!$B$4</definedName>
    <definedName name="_Toc32566920" localSheetId="0">'9.1'!$B$4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10" l="1"/>
  <c r="L31" i="10"/>
  <c r="K31" i="10"/>
  <c r="J31" i="10"/>
  <c r="I31" i="10"/>
  <c r="H31" i="10"/>
  <c r="G31" i="10"/>
  <c r="F31" i="10"/>
  <c r="E31" i="10"/>
  <c r="D31" i="10"/>
  <c r="C31" i="10"/>
  <c r="G75" i="15" l="1"/>
  <c r="F75" i="15"/>
  <c r="E75" i="15"/>
  <c r="D75" i="15"/>
  <c r="C75" i="15"/>
  <c r="G73" i="15"/>
  <c r="F73" i="15"/>
  <c r="E73" i="15"/>
  <c r="D73" i="15"/>
  <c r="C73" i="15"/>
  <c r="G60" i="15"/>
  <c r="F60" i="15"/>
  <c r="E60" i="15"/>
  <c r="D60" i="15"/>
  <c r="C60" i="15"/>
  <c r="G58" i="15"/>
  <c r="G57" i="15" s="1"/>
  <c r="F58" i="15"/>
  <c r="F57" i="15" s="1"/>
  <c r="E58" i="15"/>
  <c r="E57" i="15" s="1"/>
  <c r="D58" i="15"/>
  <c r="D57" i="15" s="1"/>
  <c r="C58" i="15"/>
  <c r="C57" i="15" s="1"/>
  <c r="D49" i="6"/>
  <c r="E49" i="6"/>
  <c r="G49" i="6"/>
  <c r="H49" i="6"/>
  <c r="I49" i="6"/>
  <c r="C50" i="6"/>
  <c r="F50" i="6"/>
  <c r="C51" i="6"/>
  <c r="F51" i="6"/>
  <c r="C52" i="6"/>
  <c r="F52" i="6"/>
  <c r="C53" i="6"/>
  <c r="F53" i="6"/>
  <c r="C54" i="6"/>
  <c r="F54" i="6"/>
  <c r="C55" i="6"/>
  <c r="F55" i="6"/>
  <c r="C56" i="6"/>
  <c r="F56" i="6"/>
  <c r="C57" i="6"/>
  <c r="F57" i="6"/>
  <c r="C58" i="6"/>
  <c r="F58" i="6"/>
  <c r="C59" i="6"/>
  <c r="F59" i="6"/>
  <c r="C60" i="6"/>
  <c r="F60" i="6"/>
  <c r="C61" i="6"/>
  <c r="F61" i="6"/>
  <c r="C62" i="6"/>
  <c r="F62" i="6"/>
  <c r="C63" i="6"/>
  <c r="F63" i="6"/>
  <c r="C64" i="6"/>
  <c r="F64" i="6"/>
  <c r="C65" i="6"/>
  <c r="F65" i="6"/>
  <c r="C66" i="6"/>
  <c r="F66" i="6"/>
  <c r="C67" i="6"/>
  <c r="F67" i="6"/>
  <c r="C68" i="6"/>
  <c r="F68" i="6"/>
  <c r="C69" i="6"/>
  <c r="F69" i="6"/>
  <c r="C70" i="6"/>
  <c r="F70" i="6"/>
  <c r="C71" i="6"/>
  <c r="F71" i="6"/>
  <c r="C72" i="6"/>
  <c r="F72" i="6"/>
  <c r="C73" i="6"/>
  <c r="F73" i="6"/>
  <c r="C74" i="6"/>
  <c r="F74" i="6"/>
  <c r="D72" i="15" l="1"/>
  <c r="C72" i="15"/>
  <c r="E72" i="15"/>
  <c r="F72" i="15"/>
  <c r="G72" i="15"/>
  <c r="F49" i="6"/>
  <c r="C49" i="6"/>
  <c r="D35" i="2" l="1"/>
  <c r="E35" i="2"/>
  <c r="F35" i="2"/>
  <c r="G35" i="2"/>
  <c r="H35" i="2"/>
  <c r="I35" i="2"/>
  <c r="J35" i="2"/>
  <c r="C36" i="2"/>
  <c r="G36" i="2"/>
  <c r="C37" i="2"/>
  <c r="G37" i="2"/>
  <c r="C38" i="2"/>
  <c r="G38" i="2"/>
  <c r="C39" i="2"/>
  <c r="G39" i="2"/>
  <c r="C40" i="2"/>
  <c r="G40" i="2"/>
  <c r="C41" i="2"/>
  <c r="G41" i="2"/>
  <c r="C42" i="2"/>
  <c r="G42" i="2"/>
  <c r="C43" i="2"/>
  <c r="G43" i="2"/>
  <c r="C44" i="2"/>
  <c r="G44" i="2"/>
  <c r="C45" i="2"/>
  <c r="G45" i="2"/>
  <c r="C46" i="2"/>
  <c r="G46" i="2"/>
  <c r="C47" i="2"/>
  <c r="G47" i="2"/>
  <c r="C48" i="2"/>
  <c r="C35" i="2" s="1"/>
  <c r="G48" i="2"/>
  <c r="C49" i="2"/>
  <c r="G49" i="2"/>
  <c r="C50" i="2"/>
  <c r="G50" i="2"/>
  <c r="C51" i="2"/>
  <c r="G51" i="2"/>
  <c r="C52" i="2"/>
  <c r="G52" i="2"/>
  <c r="C53" i="2"/>
  <c r="G53" i="2"/>
  <c r="C54" i="2"/>
  <c r="G54" i="2"/>
  <c r="C55" i="2"/>
  <c r="G55" i="2"/>
  <c r="C56" i="2"/>
  <c r="G56" i="2"/>
  <c r="C57" i="2"/>
  <c r="G57" i="2"/>
  <c r="C58" i="2"/>
  <c r="G58" i="2"/>
  <c r="C59" i="2"/>
  <c r="G59" i="2"/>
  <c r="C60" i="2"/>
  <c r="G60" i="2"/>
  <c r="L48" i="15" l="1"/>
  <c r="I48" i="15"/>
  <c r="F48" i="15"/>
  <c r="C48" i="15"/>
  <c r="L47" i="15"/>
  <c r="I47" i="15"/>
  <c r="F47" i="15"/>
  <c r="C47" i="15"/>
  <c r="L46" i="15"/>
  <c r="I46" i="15"/>
  <c r="F46" i="15"/>
  <c r="C46" i="15"/>
  <c r="L45" i="15"/>
  <c r="I45" i="15"/>
  <c r="F45" i="15"/>
  <c r="C45" i="15"/>
  <c r="L44" i="15"/>
  <c r="I44" i="15"/>
  <c r="F44" i="15"/>
  <c r="C44" i="15"/>
  <c r="L43" i="15"/>
  <c r="I43" i="15"/>
  <c r="F43" i="15"/>
  <c r="C43" i="15"/>
  <c r="L42" i="15"/>
  <c r="I42" i="15"/>
  <c r="F42" i="15"/>
  <c r="C42" i="15"/>
  <c r="L41" i="15"/>
  <c r="I41" i="15"/>
  <c r="F41" i="15"/>
  <c r="C41" i="15"/>
  <c r="L40" i="15"/>
  <c r="I40" i="15"/>
  <c r="F40" i="15"/>
  <c r="C40" i="15"/>
  <c r="L39" i="15"/>
  <c r="I39" i="15"/>
  <c r="F39" i="15"/>
  <c r="C39" i="15"/>
  <c r="L38" i="15"/>
  <c r="I38" i="15"/>
  <c r="F38" i="15"/>
  <c r="C38" i="15"/>
  <c r="L37" i="15"/>
  <c r="I37" i="15"/>
  <c r="F37" i="15"/>
  <c r="C37" i="15"/>
  <c r="L36" i="15"/>
  <c r="I36" i="15"/>
  <c r="F36" i="15"/>
  <c r="C36" i="15"/>
  <c r="L35" i="15"/>
  <c r="I35" i="15"/>
  <c r="F35" i="15"/>
  <c r="C35" i="15"/>
  <c r="L34" i="15"/>
  <c r="I34" i="15"/>
  <c r="F34" i="15"/>
  <c r="C34" i="15"/>
  <c r="L33" i="15"/>
  <c r="I33" i="15"/>
  <c r="F33" i="15"/>
  <c r="C33" i="15"/>
  <c r="L32" i="15"/>
  <c r="I32" i="15"/>
  <c r="F32" i="15"/>
  <c r="C32" i="15"/>
  <c r="L31" i="15"/>
  <c r="I31" i="15"/>
  <c r="F31" i="15"/>
  <c r="C31" i="15"/>
  <c r="L30" i="15"/>
  <c r="I30" i="15"/>
  <c r="F30" i="15"/>
  <c r="C30" i="15"/>
  <c r="L29" i="15"/>
  <c r="I29" i="15"/>
  <c r="F29" i="15"/>
  <c r="C29" i="15"/>
  <c r="L28" i="15"/>
  <c r="I28" i="15"/>
  <c r="F28" i="15"/>
  <c r="C28" i="15"/>
  <c r="L27" i="15"/>
  <c r="I27" i="15"/>
  <c r="F27" i="15"/>
  <c r="C27" i="15"/>
  <c r="L26" i="15"/>
  <c r="I26" i="15"/>
  <c r="F26" i="15"/>
  <c r="C26" i="15"/>
  <c r="L25" i="15"/>
  <c r="I25" i="15"/>
  <c r="F25" i="15"/>
  <c r="C25" i="15"/>
  <c r="L24" i="15"/>
  <c r="I24" i="15"/>
  <c r="F24" i="15"/>
  <c r="C24" i="15"/>
  <c r="N23" i="15"/>
  <c r="M23" i="15"/>
  <c r="K23" i="15"/>
  <c r="J23" i="15"/>
  <c r="H23" i="15"/>
  <c r="G23" i="15"/>
  <c r="E23" i="15"/>
  <c r="D23" i="15"/>
  <c r="V21" i="13"/>
  <c r="U21" i="13"/>
  <c r="T21" i="13"/>
  <c r="S21" i="13"/>
  <c r="R21" i="13"/>
  <c r="Q21" i="13"/>
  <c r="P21" i="13"/>
  <c r="O21" i="13"/>
  <c r="N21" i="13"/>
  <c r="M21" i="13"/>
  <c r="V6" i="13"/>
  <c r="U6" i="13"/>
  <c r="T6" i="13"/>
  <c r="S6" i="13"/>
  <c r="R6" i="13"/>
  <c r="Q6" i="13"/>
  <c r="P6" i="13"/>
  <c r="O6" i="13"/>
  <c r="N6" i="13"/>
  <c r="M6" i="13"/>
  <c r="L36" i="12"/>
  <c r="K36" i="12"/>
  <c r="J36" i="12"/>
  <c r="I36" i="12"/>
  <c r="H36" i="12"/>
  <c r="G36" i="12"/>
  <c r="F36" i="12"/>
  <c r="E36" i="12"/>
  <c r="D36" i="12"/>
  <c r="C36" i="12"/>
  <c r="J25" i="9"/>
  <c r="I25" i="9"/>
  <c r="H25" i="9"/>
  <c r="G25" i="9"/>
  <c r="F25" i="9"/>
  <c r="E25" i="9"/>
  <c r="D25" i="9"/>
  <c r="C25" i="9"/>
  <c r="J6" i="8"/>
  <c r="I6" i="8"/>
  <c r="H6" i="8"/>
  <c r="G6" i="8"/>
  <c r="F6" i="8"/>
  <c r="E6" i="8"/>
  <c r="D6" i="8"/>
  <c r="C6" i="8"/>
  <c r="D21" i="7"/>
  <c r="E21" i="7"/>
  <c r="F21" i="7"/>
  <c r="C21" i="7"/>
  <c r="J21" i="7"/>
  <c r="I21" i="7"/>
  <c r="H21" i="7"/>
  <c r="G21" i="7"/>
  <c r="J18" i="6"/>
  <c r="I18" i="6"/>
  <c r="H18" i="6"/>
  <c r="G18" i="6"/>
  <c r="F18" i="6"/>
  <c r="E18" i="6"/>
  <c r="D18" i="6"/>
  <c r="C18" i="6"/>
  <c r="C22" i="4"/>
  <c r="C21" i="4" s="1"/>
  <c r="J7" i="4"/>
  <c r="I7" i="4"/>
  <c r="H7" i="4"/>
  <c r="G7" i="4"/>
  <c r="F7" i="4"/>
  <c r="E7" i="4"/>
  <c r="D7" i="4"/>
  <c r="C7" i="4"/>
  <c r="D23" i="2"/>
  <c r="E23" i="2"/>
  <c r="F23" i="2"/>
  <c r="C23" i="2"/>
  <c r="J23" i="2"/>
  <c r="I23" i="2"/>
  <c r="H23" i="2"/>
  <c r="G23" i="2"/>
  <c r="F23" i="15" l="1"/>
  <c r="C23" i="15"/>
  <c r="I23" i="15"/>
  <c r="L23" i="15"/>
  <c r="H31" i="14"/>
  <c r="C31" i="14"/>
  <c r="H30" i="14"/>
  <c r="C30" i="14"/>
  <c r="H29" i="14"/>
  <c r="C29" i="14"/>
  <c r="H28" i="14"/>
  <c r="C28" i="14"/>
  <c r="H27" i="14"/>
  <c r="C27" i="14"/>
  <c r="H26" i="14"/>
  <c r="C26" i="14"/>
  <c r="H25" i="14"/>
  <c r="C25" i="14"/>
  <c r="H24" i="14"/>
  <c r="C24" i="14"/>
  <c r="H23" i="14"/>
  <c r="C23" i="14"/>
  <c r="H22" i="14"/>
  <c r="C22" i="14"/>
  <c r="H21" i="14"/>
  <c r="C21" i="14"/>
  <c r="H20" i="14"/>
  <c r="C20" i="14"/>
  <c r="H19" i="14"/>
  <c r="C19" i="14"/>
  <c r="H18" i="14"/>
  <c r="C18" i="14"/>
  <c r="H17" i="14"/>
  <c r="C17" i="14"/>
  <c r="H16" i="14"/>
  <c r="C16" i="14"/>
  <c r="H15" i="14"/>
  <c r="C15" i="14"/>
  <c r="H14" i="14"/>
  <c r="C14" i="14"/>
  <c r="H13" i="14"/>
  <c r="C13" i="14"/>
  <c r="H12" i="14"/>
  <c r="C12" i="14"/>
  <c r="H11" i="14"/>
  <c r="C11" i="14"/>
  <c r="H10" i="14"/>
  <c r="C10" i="14"/>
  <c r="H9" i="14"/>
  <c r="C9" i="14"/>
  <c r="H8" i="14"/>
  <c r="C8" i="14"/>
  <c r="J7" i="14"/>
  <c r="I7" i="14"/>
  <c r="F7" i="14"/>
  <c r="E7" i="14"/>
  <c r="D7" i="14"/>
  <c r="L25" i="9"/>
  <c r="K25" i="9"/>
  <c r="L6" i="8"/>
  <c r="K6" i="8"/>
  <c r="L21" i="7"/>
  <c r="K21" i="7"/>
  <c r="L18" i="6"/>
  <c r="K18" i="6"/>
  <c r="F21" i="4"/>
  <c r="E21" i="4"/>
  <c r="D21" i="4"/>
  <c r="L7" i="4"/>
  <c r="K7" i="4"/>
  <c r="L23" i="2"/>
  <c r="H7" i="14" l="1"/>
  <c r="C7" i="14"/>
  <c r="K23" i="2"/>
</calcChain>
</file>

<file path=xl/sharedStrings.xml><?xml version="1.0" encoding="utf-8"?>
<sst xmlns="http://schemas.openxmlformats.org/spreadsheetml/2006/main" count="821" uniqueCount="138">
  <si>
    <t>SEÑAL DE AUDIO</t>
  </si>
  <si>
    <t>TOTAL</t>
  </si>
  <si>
    <t>Frecuencia modulada</t>
  </si>
  <si>
    <t>Onda corta internacional</t>
  </si>
  <si>
    <t>Onda corta tropical</t>
  </si>
  <si>
    <t>Onda media</t>
  </si>
  <si>
    <t>Fuente: MTC - DGAT</t>
  </si>
  <si>
    <t>Comercial</t>
  </si>
  <si>
    <t>Comunitaria</t>
  </si>
  <si>
    <t>Educativa</t>
  </si>
  <si>
    <t>FINALIDAD</t>
  </si>
  <si>
    <t>DEPARTAMENTO</t>
  </si>
  <si>
    <t>BANDA DE FRECUENCIAS</t>
  </si>
  <si>
    <t>Onda corta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</si>
  <si>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</si>
  <si>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</si>
  <si>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</si>
  <si>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</si>
  <si>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</si>
  <si>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</si>
  <si>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</si>
  <si>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</si>
  <si>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</si>
  <si>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</si>
  <si>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</si>
  <si>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</si>
  <si>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</si>
  <si>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</si>
  <si>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</si>
  <si>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</si>
  <si>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</si>
  <si>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</si>
  <si>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</si>
  <si>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</si>
  <si>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</si>
  <si>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</si>
  <si>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</si>
  <si>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</si>
  <si>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</si>
  <si>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UHF</t>
  </si>
  <si>
    <t>VHF</t>
  </si>
  <si>
    <t>Finalidad</t>
  </si>
  <si>
    <t>BANDA DE FRECUENCIA</t>
  </si>
  <si>
    <t>Elaboración: MTC - OGPP - Oficina de Estadística</t>
  </si>
  <si>
    <t>SERVICIO</t>
  </si>
  <si>
    <t>-</t>
  </si>
  <si>
    <t>Banda Ciudadana</t>
  </si>
  <si>
    <t>Circuito Cerrado de Televisión</t>
  </si>
  <si>
    <t>Enlace Fijo por Microondas (Analógico)</t>
  </si>
  <si>
    <t>Enlace Fijo por Microondas (Digital)</t>
  </si>
  <si>
    <t>Enlace Fijo por Microondas Unidireccional (Analógico)</t>
  </si>
  <si>
    <t>Enlace Fijo por Microondas Unidireccional (Digital)</t>
  </si>
  <si>
    <t>Enlace Móvil por Microondas Unidireccional (Analógico)</t>
  </si>
  <si>
    <t>Espectro Ensanchado Punto a Punto</t>
  </si>
  <si>
    <t>Espectro Ensanchado Red Lan</t>
  </si>
  <si>
    <t>Fijo Aeronáutico</t>
  </si>
  <si>
    <t>Fijo por Satélite</t>
  </si>
  <si>
    <t>Fijo por Satélite (Enlace Auxiliar a la Radiodifusión)</t>
  </si>
  <si>
    <t>Fijo Terrestre</t>
  </si>
  <si>
    <t>Fijo Terrestre (Enlace Auxiliar a la Radiodifusión)</t>
  </si>
  <si>
    <t>Meteorología por Satélite</t>
  </si>
  <si>
    <t>Móvil Aeronáutico</t>
  </si>
  <si>
    <t>Móvil Marítimo</t>
  </si>
  <si>
    <t>Móvil por Satélite</t>
  </si>
  <si>
    <t>Móvil por Satélite (Enlace Auxiliar a la Radiodifusión)</t>
  </si>
  <si>
    <t>Móvil Terrestre</t>
  </si>
  <si>
    <t>Móvil Terrestre (Enlace Auxiliar a la Radiodifusión)</t>
  </si>
  <si>
    <t>Móvil Troncalizado Privado</t>
  </si>
  <si>
    <t>Radiolocalización</t>
  </si>
  <si>
    <t>Radionavegación Aeronáutica</t>
  </si>
  <si>
    <t>Radionavegación Marítima</t>
  </si>
  <si>
    <t>Valor Añadido (Servicios Privados)</t>
  </si>
  <si>
    <t>Sin localización</t>
  </si>
  <si>
    <t>La libertad</t>
  </si>
  <si>
    <t>Madre de dios</t>
  </si>
  <si>
    <t>San martín</t>
  </si>
  <si>
    <t>Novicio</t>
  </si>
  <si>
    <t>Intermedio</t>
  </si>
  <si>
    <t>Superior</t>
  </si>
  <si>
    <t>Instalador-Operador</t>
  </si>
  <si>
    <t>Operador</t>
  </si>
  <si>
    <t>CATEGORÍA</t>
  </si>
  <si>
    <t>CONDICIÓN</t>
  </si>
  <si>
    <t>Instalador/Operador</t>
  </si>
  <si>
    <t>Canalizaciones Acumuladas</t>
  </si>
  <si>
    <t>Onda corta internac.</t>
  </si>
  <si>
    <t>Ayudas a la Meteorologia</t>
  </si>
  <si>
    <t>Meteorologia por Satelite</t>
  </si>
  <si>
    <t>SONORA</t>
  </si>
  <si>
    <t>TELEVISIÓN</t>
  </si>
  <si>
    <r>
      <rPr>
        <b/>
        <sz val="8"/>
        <color theme="1"/>
        <rFont val="Lato"/>
        <family val="2"/>
      </rPr>
      <t xml:space="preserve">Fuente: </t>
    </r>
    <r>
      <rPr>
        <sz val="8"/>
        <color theme="1"/>
        <rFont val="Lato"/>
        <family val="2"/>
      </rPr>
      <t>MTC - DGAT</t>
    </r>
  </si>
  <si>
    <r>
      <rPr>
        <b/>
        <sz val="8"/>
        <color theme="1"/>
        <rFont val="Lato"/>
        <family val="2"/>
      </rPr>
      <t>Elaboración:</t>
    </r>
    <r>
      <rPr>
        <sz val="8"/>
        <color theme="1"/>
        <rFont val="Lato"/>
        <family val="2"/>
      </rPr>
      <t xml:space="preserve"> MTC - OGPP - Oficina de Estadística</t>
    </r>
  </si>
  <si>
    <r>
      <rPr>
        <b/>
        <sz val="8"/>
        <color theme="1"/>
        <rFont val="Lato"/>
        <family val="2"/>
      </rPr>
      <t xml:space="preserve">Elaboración: </t>
    </r>
    <r>
      <rPr>
        <sz val="8"/>
        <color theme="1"/>
        <rFont val="Lato"/>
        <family val="2"/>
      </rPr>
      <t>MTC - OGPP - Oficina de Estadística</t>
    </r>
  </si>
  <si>
    <r>
      <rPr>
        <b/>
        <sz val="8"/>
        <rFont val="Lato"/>
        <family val="2"/>
      </rPr>
      <t>Fuente:</t>
    </r>
    <r>
      <rPr>
        <sz val="8"/>
        <rFont val="Lato"/>
        <family val="2"/>
      </rPr>
      <t xml:space="preserve"> MTC - DGAT</t>
    </r>
  </si>
  <si>
    <r>
      <rPr>
        <b/>
        <sz val="8"/>
        <rFont val="Lato"/>
        <family val="2"/>
      </rPr>
      <t xml:space="preserve">Elaboración: </t>
    </r>
    <r>
      <rPr>
        <sz val="8"/>
        <rFont val="Lato"/>
        <family val="2"/>
      </rPr>
      <t>MTC - OGPP - Oficina de Estadística</t>
    </r>
  </si>
  <si>
    <r>
      <rPr>
        <b/>
        <sz val="8"/>
        <rFont val="Lato"/>
        <family val="2"/>
      </rPr>
      <t xml:space="preserve">Fuente: </t>
    </r>
    <r>
      <rPr>
        <sz val="8"/>
        <rFont val="Lato"/>
        <family val="2"/>
      </rPr>
      <t>MTC - DGAT</t>
    </r>
  </si>
  <si>
    <r>
      <rPr>
        <b/>
        <sz val="8"/>
        <rFont val="Lato"/>
        <family val="2"/>
      </rPr>
      <t xml:space="preserve">Elaboración: </t>
    </r>
    <r>
      <rPr>
        <sz val="8"/>
        <rFont val="Lato"/>
        <family val="2"/>
      </rPr>
      <t>MTC - OGPPP - Oficina de Estadística</t>
    </r>
  </si>
  <si>
    <t>Cuadro 9.1: Autorizaciones de Radiodifusión Sonora vigente, según señal de audio, 2015 – 2024</t>
  </si>
  <si>
    <r>
      <rPr>
        <b/>
        <sz val="8"/>
        <rFont val="Lato"/>
        <family val="2"/>
      </rPr>
      <t>Elaboración:</t>
    </r>
    <r>
      <rPr>
        <sz val="8"/>
        <rFont val="Lato"/>
        <family val="2"/>
      </rPr>
      <t xml:space="preserve"> MTC - OGPP - Oficina de Estadística</t>
    </r>
  </si>
  <si>
    <t>Gráfico 9.4: Evolución de Autorizaciones Vigentes de Radiodifusión por Televisión, 2015 - 2024</t>
  </si>
  <si>
    <t>Gráfico 9.6: Autorizaciones de Radiodifusión por Televisión, según finalidad, 2024</t>
  </si>
  <si>
    <t>Gráfico 9.9: Evolución de Autorizaciones Vigentes de Radioaficionados, 2015 – 2024</t>
  </si>
  <si>
    <t>Gráfico 9.12: Canalizaciones acumuladas de los Servicios de Radiodifusión, 2024</t>
  </si>
  <si>
    <t>Gráfico 9.3: Autorizaciones de Radiodifusión Sonora, según finalidad, 2024</t>
  </si>
  <si>
    <t>Cuadro 9.2: Autorizaciones de Radiodifusión Sonora vigente, según finalidad, 2015 – 2024</t>
  </si>
  <si>
    <t>Gráfico 9.2: Autorizaciones vigentes de Radiodifusión Sonora y su variación porcentual, 2015 – 2024</t>
  </si>
  <si>
    <t>Cuadro 9.4: Autorizaciones de Radiodifusión Sonora otorgadas, 2015 – 2024</t>
  </si>
  <si>
    <t>Cuadro 9.5: Autorizaciones otorgadas de Radiodifusión Sonora, según banda y finalidad, 2024</t>
  </si>
  <si>
    <t>Gráfico 9.5: Autorizaciones Vigentes de Radiodifusión por Televisión y su variación porcentual, 2015 - 2024</t>
  </si>
  <si>
    <t>Cuadro 9.8: Autorizaciones otorgadas de Radiodifusión por Televisión, 2015 – 2024</t>
  </si>
  <si>
    <t>Cuadro 9.7: Autorizaciones vigentes de Radiodifusión por Televisión, según departamento, 2024</t>
  </si>
  <si>
    <t>Gráfico 9.10: Autorizaciones Vigentes de Radioaficionados, 2015 – 2024</t>
  </si>
  <si>
    <t>Cuadro 9.14: Autorizaciones vigentes de Radioaficionados, según departamento, 2024</t>
  </si>
  <si>
    <t>Gráfico 9.11: Autorizaciones Vigentes de Radioaficionados, según categoría, 2015 - 2024</t>
  </si>
  <si>
    <t>Gráfico 9.12: Autorizaciones Vigentes de Radioaficionados, según condición, 2015 - 2024</t>
  </si>
  <si>
    <t>Cuadro 9.15: Autorizaciones otorgadas de Radioaficionados, según categoría, 2015 – 2024</t>
  </si>
  <si>
    <t>Gráfico 9.1: Evolución de Autorizaciones vigentes de Radiodifusión Sonora, 2015 - 2024</t>
  </si>
  <si>
    <t>Cuadro 9.3: Autorizaciones vigentes de Radiodifusión Sonora por departamento, 2024</t>
  </si>
  <si>
    <t>Gráfico 9.7: Evolución de Estaciones Vigentes de Radiocomunicación, 2015 - 2024</t>
  </si>
  <si>
    <t>Cuadro 9.10: Estaciones vigentes de Servicios Privados de Radiocomunicación, 2015 – 2024</t>
  </si>
  <si>
    <t>Cuadro 9.11: Estaciones vigentes de Servicios Privados de Radiocomunicación, 2015 - 2024</t>
  </si>
  <si>
    <t>Cuadro 9.12: Estaciones otorgadas de Servicios Privados, 2015 – 2024</t>
  </si>
  <si>
    <t>Cuadro 9.13: Estaciones otorgadas de Servicios Privados, 2015 – 2024</t>
  </si>
  <si>
    <t>Cuadro 9.16: Autorizaciones otorgadas de Radioaficionados, según condición, 2015 – 2024</t>
  </si>
  <si>
    <r>
      <t>Fuente:</t>
    </r>
    <r>
      <rPr>
        <sz val="7"/>
        <color rgb="FF000000"/>
        <rFont val="Lato"/>
        <family val="2"/>
      </rPr>
      <t xml:space="preserve"> MTC - DGAT</t>
    </r>
  </si>
  <si>
    <r>
      <t>Elaboración:</t>
    </r>
    <r>
      <rPr>
        <sz val="7"/>
        <color rgb="FF000000"/>
        <rFont val="Lato"/>
        <family val="2"/>
      </rPr>
      <t xml:space="preserve"> MTC - OGPP - Oficina de Estadística</t>
    </r>
  </si>
  <si>
    <t>Cuadro 9.6: Autorizaciones de radiodifusión sonora otorgadas por departamento, 2024</t>
  </si>
  <si>
    <t>(Número de autorizaciones)</t>
  </si>
  <si>
    <t>Cuadro 9.9: Autorizaciones otorgadas de radiodifusión por televisión, según departamento, 2024</t>
  </si>
  <si>
    <t>Gráfico 9.8: Número de estaciones vigentes de servicios privados de radiocomunicación, según departamento, 2024</t>
  </si>
  <si>
    <t xml:space="preserve">Radio </t>
  </si>
  <si>
    <t>Televisión</t>
  </si>
  <si>
    <t>Frecuencia Modulada</t>
  </si>
  <si>
    <t>Cuadro 9 17: Número de canalizaciones acumuladas de los servicios de radiodifusión, 2020 – 2024</t>
  </si>
  <si>
    <t>Cuadro 9 18: Número de canalizaciones otorgadas de los servicios de radiodifusión, 2015 – 2024</t>
  </si>
  <si>
    <t>9. Autorizaciones en Telecomunicaciones</t>
  </si>
  <si>
    <t>9.1 Servicios de Radiodifusión</t>
  </si>
  <si>
    <r>
      <t xml:space="preserve">9.1.1 </t>
    </r>
    <r>
      <rPr>
        <sz val="7"/>
        <color rgb="FF00452E"/>
        <rFont val="Times New Roman"/>
        <family val="1"/>
      </rPr>
      <t xml:space="preserve"> </t>
    </r>
    <r>
      <rPr>
        <sz val="14"/>
        <color rgb="FF00452E"/>
        <rFont val="Asap"/>
        <family val="3"/>
      </rPr>
      <t>Sonora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</si>
</sst>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8"/>
      <color rgb="FF000000"/>
      <name val="Roboto"/>
    </font>
    <font>
      <sz val="8"/>
      <color theme="1"/>
      <name val="Roboto"/>
    </font>
    <font>
      <sz val="8"/>
      <color theme="1"/>
      <name val="Bahnschrift Light"/>
      <family val="2"/>
    </font>
    <font>
      <sz val="10"/>
      <color theme="1"/>
      <name val="Bahnschrift Light"/>
      <family val="2"/>
    </font>
    <font>
      <sz val="8"/>
      <name val="Bahnschrift Light"/>
      <family val="2"/>
    </font>
    <font>
      <sz val="9"/>
      <color theme="6" tint="-0.249977111117893"/>
      <name val="Asap"/>
      <family val="3"/>
    </font>
    <font>
      <sz val="9"/>
      <color theme="7"/>
      <name val="Asap"/>
      <family val="3"/>
    </font>
    <font>
      <sz val="8"/>
      <color rgb="FF000000"/>
      <name val="Lato"/>
      <family val="2"/>
    </font>
    <font>
      <b/>
      <sz val="8"/>
      <color rgb="FFFFFFFF"/>
      <name val="Lato"/>
      <family val="2"/>
    </font>
    <font>
      <sz val="8"/>
      <color theme="1"/>
      <name val="Lato"/>
      <family val="2"/>
    </font>
    <font>
      <sz val="8"/>
      <color theme="6"/>
      <name val="Lato"/>
      <family val="2"/>
    </font>
    <font>
      <b/>
      <sz val="8"/>
      <color theme="1"/>
      <name val="Lato"/>
      <family val="2"/>
    </font>
    <font>
      <sz val="8"/>
      <color theme="0"/>
      <name val="Lato"/>
      <family val="2"/>
    </font>
    <font>
      <b/>
      <sz val="8"/>
      <color theme="0"/>
      <name val="Lato"/>
      <family val="2"/>
    </font>
    <font>
      <sz val="8"/>
      <name val="Lato"/>
      <family val="2"/>
    </font>
    <font>
      <sz val="8"/>
      <color rgb="FF253E7B"/>
      <name val="Lato"/>
      <family val="2"/>
    </font>
    <font>
      <b/>
      <sz val="8"/>
      <name val="Lato"/>
      <family val="2"/>
    </font>
    <font>
      <sz val="11"/>
      <color theme="1"/>
      <name val="Lato"/>
      <family val="2"/>
    </font>
    <font>
      <sz val="9"/>
      <color theme="6" tint="-0.249977111117893"/>
      <name val="Lato"/>
      <family val="2"/>
    </font>
    <font>
      <sz val="8"/>
      <color rgb="FFFFFFFF"/>
      <name val="Lato"/>
      <family val="2"/>
    </font>
    <font>
      <sz val="8"/>
      <color rgb="FF008B5E"/>
      <name val="Lato"/>
      <family val="2"/>
    </font>
    <font>
      <b/>
      <sz val="7"/>
      <color rgb="FF000000"/>
      <name val="Lato"/>
      <family val="2"/>
    </font>
    <font>
      <sz val="7"/>
      <color rgb="FF000000"/>
      <name val="Lato"/>
      <family val="2"/>
    </font>
    <font>
      <sz val="9"/>
      <color rgb="FF004D86"/>
      <name val="Asap"/>
      <family val="3"/>
    </font>
    <font>
      <sz val="9"/>
      <color rgb="FF00525E"/>
      <name val="Asap"/>
      <family val="3"/>
    </font>
    <font>
      <sz val="8"/>
      <color theme="7"/>
      <name val="Lato"/>
      <family val="2"/>
    </font>
    <font>
      <b/>
      <sz val="20"/>
      <color rgb="FF008B5E"/>
      <name val="Asap"/>
      <family val="3"/>
    </font>
    <font>
      <sz val="14"/>
      <color rgb="FF008B5E"/>
      <name val="Asap"/>
      <family val="3"/>
    </font>
    <font>
      <sz val="14"/>
      <color rgb="FF00452E"/>
      <name val="Asap"/>
      <family val="3"/>
    </font>
    <font>
      <sz val="7"/>
      <color rgb="FF00452E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9EBE0"/>
        <bgColor indexed="64"/>
      </patternFill>
    </fill>
    <fill>
      <patternFill patternType="solid">
        <fgColor rgb="FFD9EFE2"/>
        <bgColor indexed="64"/>
      </patternFill>
    </fill>
    <fill>
      <patternFill patternType="solid">
        <fgColor rgb="FF008B5E"/>
        <bgColor indexed="64"/>
      </patternFill>
    </fill>
  </fills>
  <borders count="24">
    <border>
      <left/>
      <right/>
      <top/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thick">
        <color rgb="FF008B5E"/>
      </left>
      <right/>
      <top style="thick">
        <color rgb="FF008B5E"/>
      </top>
      <bottom/>
      <diagonal/>
    </border>
    <border>
      <left style="thick">
        <color rgb="FF008B5E"/>
      </left>
      <right/>
      <top/>
      <bottom/>
      <diagonal/>
    </border>
    <border>
      <left/>
      <right/>
      <top style="thick">
        <color rgb="FF008B5E"/>
      </top>
      <bottom/>
      <diagonal/>
    </border>
    <border>
      <left/>
      <right style="thick">
        <color rgb="FF008B5E"/>
      </right>
      <top style="thick">
        <color rgb="FF008B5E"/>
      </top>
      <bottom/>
      <diagonal/>
    </border>
    <border>
      <left/>
      <right style="thick">
        <color rgb="FF008B5E"/>
      </right>
      <top/>
      <bottom/>
      <diagonal/>
    </border>
    <border>
      <left style="thick">
        <color rgb="FF008B5E"/>
      </left>
      <right/>
      <top/>
      <bottom style="thick">
        <color rgb="FF008B5E"/>
      </bottom>
      <diagonal/>
    </border>
    <border>
      <left/>
      <right/>
      <top/>
      <bottom style="thick">
        <color rgb="FF008B5E"/>
      </bottom>
      <diagonal/>
    </border>
    <border>
      <left/>
      <right style="thick">
        <color rgb="FF008B5E"/>
      </right>
      <top/>
      <bottom style="thick">
        <color rgb="FF008B5E"/>
      </bottom>
      <diagonal/>
    </border>
    <border>
      <left/>
      <right/>
      <top/>
      <bottom style="medium">
        <color rgb="FF136288"/>
      </bottom>
      <diagonal/>
    </border>
    <border>
      <left style="medium">
        <color rgb="FF136288"/>
      </left>
      <right/>
      <top/>
      <bottom/>
      <diagonal/>
    </border>
    <border>
      <left/>
      <right style="medium">
        <color rgb="FF136288"/>
      </right>
      <top/>
      <bottom/>
      <diagonal/>
    </border>
    <border>
      <left style="medium">
        <color rgb="FF136288"/>
      </left>
      <right/>
      <top/>
      <bottom style="medium">
        <color rgb="FF136288"/>
      </bottom>
      <diagonal/>
    </border>
    <border>
      <left/>
      <right style="medium">
        <color rgb="FF136288"/>
      </right>
      <top/>
      <bottom style="medium">
        <color rgb="FF136288"/>
      </bottom>
      <diagonal/>
    </border>
    <border>
      <left style="medium">
        <color rgb="FF136288"/>
      </left>
      <right/>
      <top style="medium">
        <color rgb="FF136288"/>
      </top>
      <bottom/>
      <diagonal/>
    </border>
    <border>
      <left/>
      <right/>
      <top style="medium">
        <color rgb="FF136288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1" fillId="3" borderId="2" xfId="0" applyFont="1" applyFill="1" applyBorder="1" applyAlignment="1">
      <alignment horizontal="right" vertical="center" indent="2"/>
    </xf>
    <xf numFmtId="0" fontId="11" fillId="3" borderId="3" xfId="0" applyFont="1" applyFill="1" applyBorder="1" applyAlignment="1">
      <alignment horizontal="right" vertical="center" indent="2"/>
    </xf>
    <xf numFmtId="3" fontId="8" fillId="3" borderId="0" xfId="0" applyNumberFormat="1" applyFont="1" applyFill="1" applyAlignment="1">
      <alignment horizontal="right" vertical="center" indent="2"/>
    </xf>
    <xf numFmtId="3" fontId="8" fillId="3" borderId="5" xfId="0" applyNumberFormat="1" applyFont="1" applyFill="1" applyBorder="1" applyAlignment="1">
      <alignment horizontal="right" vertical="center" indent="2"/>
    </xf>
    <xf numFmtId="0" fontId="8" fillId="3" borderId="0" xfId="0" applyFont="1" applyFill="1" applyAlignment="1">
      <alignment horizontal="right" vertical="center" indent="2"/>
    </xf>
    <xf numFmtId="0" fontId="8" fillId="3" borderId="5" xfId="0" applyFont="1" applyFill="1" applyBorder="1" applyAlignment="1">
      <alignment horizontal="right" vertical="center" indent="2"/>
    </xf>
    <xf numFmtId="0" fontId="8" fillId="3" borderId="7" xfId="0" applyFont="1" applyFill="1" applyBorder="1" applyAlignment="1">
      <alignment horizontal="right" vertical="center" indent="2"/>
    </xf>
    <xf numFmtId="0" fontId="8" fillId="3" borderId="8" xfId="0" applyFont="1" applyFill="1" applyBorder="1" applyAlignment="1">
      <alignment horizontal="right" vertical="center" indent="2"/>
    </xf>
    <xf numFmtId="0" fontId="11" fillId="3" borderId="1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horizontal="left" vertical="center" wrapText="1" indent="1"/>
    </xf>
    <xf numFmtId="0" fontId="8" fillId="3" borderId="6" xfId="0" applyFont="1" applyFill="1" applyBorder="1" applyAlignment="1">
      <alignment horizontal="left" vertical="center" wrapText="1" indent="1"/>
    </xf>
    <xf numFmtId="3" fontId="10" fillId="2" borderId="0" xfId="0" applyNumberFormat="1" applyFont="1" applyFill="1" applyAlignment="1">
      <alignment horizontal="right" vertical="center" indent="1"/>
    </xf>
    <xf numFmtId="0" fontId="6" fillId="0" borderId="0" xfId="0" applyFont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4" fillId="4" borderId="4" xfId="0" applyFont="1" applyFill="1" applyBorder="1" applyAlignment="1">
      <alignment horizontal="left" vertical="center"/>
    </xf>
    <xf numFmtId="3" fontId="14" fillId="4" borderId="5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 wrapText="1"/>
    </xf>
    <xf numFmtId="3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left" vertical="center" wrapText="1"/>
    </xf>
    <xf numFmtId="3" fontId="10" fillId="2" borderId="8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indent="1"/>
    </xf>
    <xf numFmtId="0" fontId="14" fillId="4" borderId="4" xfId="0" applyFont="1" applyFill="1" applyBorder="1" applyAlignment="1">
      <alignment horizontal="left" vertical="center" indent="1"/>
    </xf>
    <xf numFmtId="0" fontId="10" fillId="2" borderId="4" xfId="0" applyFont="1" applyFill="1" applyBorder="1" applyAlignment="1">
      <alignment horizontal="left" vertical="center" wrapText="1" indent="1"/>
    </xf>
    <xf numFmtId="0" fontId="10" fillId="2" borderId="6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right" vertical="center" indent="1"/>
    </xf>
    <xf numFmtId="0" fontId="11" fillId="2" borderId="3" xfId="0" applyFont="1" applyFill="1" applyBorder="1" applyAlignment="1">
      <alignment horizontal="right" vertical="center" indent="1"/>
    </xf>
    <xf numFmtId="3" fontId="14" fillId="4" borderId="0" xfId="0" applyNumberFormat="1" applyFont="1" applyFill="1" applyAlignment="1">
      <alignment horizontal="right" vertical="center" indent="1"/>
    </xf>
    <xf numFmtId="3" fontId="14" fillId="4" borderId="5" xfId="0" applyNumberFormat="1" applyFont="1" applyFill="1" applyBorder="1" applyAlignment="1">
      <alignment horizontal="right" vertical="center" indent="1"/>
    </xf>
    <xf numFmtId="3" fontId="10" fillId="2" borderId="5" xfId="0" applyNumberFormat="1" applyFont="1" applyFill="1" applyBorder="1" applyAlignment="1">
      <alignment horizontal="right" vertical="center" indent="1"/>
    </xf>
    <xf numFmtId="3" fontId="10" fillId="2" borderId="7" xfId="0" applyNumberFormat="1" applyFont="1" applyFill="1" applyBorder="1" applyAlignment="1">
      <alignment horizontal="right" vertical="center" indent="1"/>
    </xf>
    <xf numFmtId="3" fontId="10" fillId="2" borderId="8" xfId="0" applyNumberFormat="1" applyFont="1" applyFill="1" applyBorder="1" applyAlignment="1">
      <alignment horizontal="right" vertical="center" indent="1"/>
    </xf>
    <xf numFmtId="3" fontId="10" fillId="2" borderId="0" xfId="0" applyNumberFormat="1" applyFont="1" applyFill="1" applyAlignment="1">
      <alignment horizontal="right" vertical="center" indent="2"/>
    </xf>
    <xf numFmtId="3" fontId="10" fillId="2" borderId="7" xfId="0" applyNumberFormat="1" applyFont="1" applyFill="1" applyBorder="1" applyAlignment="1">
      <alignment horizontal="right" vertical="center" indent="2"/>
    </xf>
    <xf numFmtId="0" fontId="10" fillId="2" borderId="0" xfId="0" applyFont="1" applyFill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horizontal="left" vertical="center" indent="1"/>
    </xf>
    <xf numFmtId="0" fontId="15" fillId="2" borderId="8" xfId="0" applyFont="1" applyFill="1" applyBorder="1" applyAlignment="1">
      <alignment vertical="center"/>
    </xf>
    <xf numFmtId="3" fontId="14" fillId="4" borderId="0" xfId="0" applyNumberFormat="1" applyFont="1" applyFill="1" applyAlignment="1">
      <alignment horizontal="right" vertical="center" indent="2"/>
    </xf>
    <xf numFmtId="3" fontId="15" fillId="2" borderId="0" xfId="0" applyNumberFormat="1" applyFont="1" applyFill="1" applyAlignment="1">
      <alignment horizontal="right" vertical="center" indent="2"/>
    </xf>
    <xf numFmtId="3" fontId="15" fillId="2" borderId="7" xfId="0" applyNumberFormat="1" applyFont="1" applyFill="1" applyBorder="1" applyAlignment="1">
      <alignment horizontal="right" vertical="center" indent="2"/>
    </xf>
    <xf numFmtId="3" fontId="14" fillId="4" borderId="0" xfId="0" applyNumberFormat="1" applyFont="1" applyFill="1" applyAlignment="1">
      <alignment horizontal="right" vertical="center" indent="3"/>
    </xf>
    <xf numFmtId="3" fontId="15" fillId="2" borderId="0" xfId="0" applyNumberFormat="1" applyFont="1" applyFill="1" applyAlignment="1">
      <alignment horizontal="right" vertical="center" indent="3"/>
    </xf>
    <xf numFmtId="3" fontId="15" fillId="2" borderId="7" xfId="0" applyNumberFormat="1" applyFont="1" applyFill="1" applyBorder="1" applyAlignment="1">
      <alignment horizontal="right" vertical="center" indent="3"/>
    </xf>
    <xf numFmtId="0" fontId="14" fillId="4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8" fillId="2" borderId="0" xfId="0" applyFont="1" applyFill="1"/>
    <xf numFmtId="3" fontId="10" fillId="2" borderId="0" xfId="0" applyNumberFormat="1" applyFont="1" applyFill="1" applyAlignment="1">
      <alignment vertical="center"/>
    </xf>
    <xf numFmtId="0" fontId="11" fillId="2" borderId="5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/>
    </xf>
    <xf numFmtId="3" fontId="14" fillId="4" borderId="0" xfId="0" applyNumberFormat="1" applyFont="1" applyFill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3" fontId="10" fillId="2" borderId="7" xfId="0" applyNumberFormat="1" applyFont="1" applyFill="1" applyBorder="1" applyAlignment="1">
      <alignment vertical="center"/>
    </xf>
    <xf numFmtId="0" fontId="14" fillId="4" borderId="0" xfId="0" applyFont="1" applyFill="1" applyAlignment="1">
      <alignment horizontal="right" vertical="center" indent="1"/>
    </xf>
    <xf numFmtId="0" fontId="14" fillId="4" borderId="5" xfId="0" applyFont="1" applyFill="1" applyBorder="1" applyAlignment="1">
      <alignment horizontal="right" vertical="center" indent="1"/>
    </xf>
    <xf numFmtId="0" fontId="11" fillId="2" borderId="2" xfId="0" applyFont="1" applyFill="1" applyBorder="1" applyAlignment="1">
      <alignment horizontal="right" vertical="center" indent="2"/>
    </xf>
    <xf numFmtId="0" fontId="11" fillId="2" borderId="3" xfId="0" applyFont="1" applyFill="1" applyBorder="1" applyAlignment="1">
      <alignment horizontal="right" vertical="center" indent="2"/>
    </xf>
    <xf numFmtId="0" fontId="14" fillId="4" borderId="0" xfId="0" applyFont="1" applyFill="1" applyAlignment="1">
      <alignment horizontal="right" vertical="center" indent="2"/>
    </xf>
    <xf numFmtId="0" fontId="14" fillId="4" borderId="5" xfId="0" applyFont="1" applyFill="1" applyBorder="1" applyAlignment="1">
      <alignment horizontal="right" vertical="center" indent="2"/>
    </xf>
    <xf numFmtId="0" fontId="10" fillId="2" borderId="0" xfId="0" applyFont="1" applyFill="1" applyAlignment="1">
      <alignment horizontal="right" vertical="center" indent="2"/>
    </xf>
    <xf numFmtId="0" fontId="10" fillId="2" borderId="5" xfId="0" applyFont="1" applyFill="1" applyBorder="1" applyAlignment="1">
      <alignment horizontal="right" vertical="center" indent="2"/>
    </xf>
    <xf numFmtId="0" fontId="10" fillId="2" borderId="7" xfId="0" applyFont="1" applyFill="1" applyBorder="1" applyAlignment="1">
      <alignment horizontal="right" vertical="center" indent="2"/>
    </xf>
    <xf numFmtId="0" fontId="10" fillId="2" borderId="8" xfId="0" applyFont="1" applyFill="1" applyBorder="1" applyAlignment="1">
      <alignment horizontal="right" vertical="center" indent="2"/>
    </xf>
    <xf numFmtId="0" fontId="15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3" fontId="15" fillId="2" borderId="0" xfId="0" applyNumberFormat="1" applyFont="1" applyFill="1" applyAlignment="1">
      <alignment horizontal="right" vertical="center" indent="1"/>
    </xf>
    <xf numFmtId="3" fontId="15" fillId="2" borderId="5" xfId="0" applyNumberFormat="1" applyFont="1" applyFill="1" applyBorder="1" applyAlignment="1">
      <alignment horizontal="right" vertical="center" indent="1"/>
    </xf>
    <xf numFmtId="3" fontId="15" fillId="2" borderId="7" xfId="0" applyNumberFormat="1" applyFont="1" applyFill="1" applyBorder="1" applyAlignment="1">
      <alignment horizontal="right" vertical="center" indent="1"/>
    </xf>
    <xf numFmtId="3" fontId="15" fillId="2" borderId="8" xfId="0" applyNumberFormat="1" applyFont="1" applyFill="1" applyBorder="1" applyAlignment="1">
      <alignment horizontal="right" vertical="center" indent="1"/>
    </xf>
    <xf numFmtId="0" fontId="11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2" borderId="0" xfId="0" applyFont="1" applyFill="1" applyAlignment="1">
      <alignment horizontal="right" vertical="center" indent="1"/>
    </xf>
    <xf numFmtId="0" fontId="15" fillId="2" borderId="5" xfId="0" applyFont="1" applyFill="1" applyBorder="1" applyAlignment="1">
      <alignment horizontal="right" vertical="center" indent="1"/>
    </xf>
    <xf numFmtId="0" fontId="15" fillId="2" borderId="7" xfId="0" applyFont="1" applyFill="1" applyBorder="1" applyAlignment="1">
      <alignment horizontal="right" vertical="center" indent="1"/>
    </xf>
    <xf numFmtId="0" fontId="15" fillId="2" borderId="8" xfId="0" applyFont="1" applyFill="1" applyBorder="1" applyAlignment="1">
      <alignment horizontal="right" vertical="center" indent="1"/>
    </xf>
    <xf numFmtId="0" fontId="12" fillId="2" borderId="0" xfId="0" applyFont="1" applyFill="1" applyAlignment="1">
      <alignment vertical="center"/>
    </xf>
    <xf numFmtId="3" fontId="12" fillId="2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3" fontId="14" fillId="4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right" vertical="center" indent="1"/>
    </xf>
    <xf numFmtId="0" fontId="10" fillId="2" borderId="5" xfId="0" applyFont="1" applyFill="1" applyBorder="1" applyAlignment="1">
      <alignment horizontal="right" vertical="center" indent="1"/>
    </xf>
    <xf numFmtId="0" fontId="10" fillId="2" borderId="7" xfId="0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0" fillId="2" borderId="0" xfId="0" applyFill="1" applyAlignment="1">
      <alignment horizontal="right" indent="1"/>
    </xf>
    <xf numFmtId="0" fontId="10" fillId="2" borderId="0" xfId="0" applyFont="1" applyFill="1" applyAlignment="1">
      <alignment horizontal="right" vertical="center" wrapText="1" indent="1"/>
    </xf>
    <xf numFmtId="0" fontId="10" fillId="2" borderId="7" xfId="0" applyFont="1" applyFill="1" applyBorder="1" applyAlignment="1">
      <alignment horizontal="right" vertical="center" wrapText="1" indent="1"/>
    </xf>
    <xf numFmtId="0" fontId="18" fillId="2" borderId="0" xfId="0" applyFont="1" applyFill="1" applyAlignment="1">
      <alignment horizontal="right" indent="1"/>
    </xf>
    <xf numFmtId="0" fontId="11" fillId="2" borderId="2" xfId="0" applyFont="1" applyFill="1" applyBorder="1" applyAlignment="1">
      <alignment horizontal="right" vertical="center"/>
    </xf>
    <xf numFmtId="0" fontId="14" fillId="4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/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3" fontId="12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0" fillId="4" borderId="4" xfId="0" applyFont="1" applyFill="1" applyBorder="1" applyAlignment="1">
      <alignment horizontal="left" vertical="center" indent="1"/>
    </xf>
    <xf numFmtId="3" fontId="20" fillId="4" borderId="0" xfId="0" applyNumberFormat="1" applyFont="1" applyFill="1" applyAlignment="1">
      <alignment horizontal="right" vertical="center" indent="2"/>
    </xf>
    <xf numFmtId="3" fontId="20" fillId="4" borderId="5" xfId="0" applyNumberFormat="1" applyFont="1" applyFill="1" applyBorder="1" applyAlignment="1">
      <alignment horizontal="right" vertical="center" indent="2"/>
    </xf>
    <xf numFmtId="0" fontId="11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  <xf numFmtId="3" fontId="13" fillId="4" borderId="0" xfId="0" applyNumberFormat="1" applyFont="1" applyFill="1" applyAlignment="1">
      <alignment horizontal="right" vertical="center" indent="1"/>
    </xf>
    <xf numFmtId="0" fontId="10" fillId="2" borderId="1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 indent="1"/>
    </xf>
    <xf numFmtId="3" fontId="13" fillId="4" borderId="5" xfId="0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left" vertical="center" indent="1"/>
    </xf>
    <xf numFmtId="0" fontId="15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indent="1"/>
    </xf>
    <xf numFmtId="0" fontId="16" fillId="3" borderId="12" xfId="0" applyFont="1" applyFill="1" applyBorder="1" applyAlignment="1">
      <alignment horizontal="left" vertical="center"/>
    </xf>
    <xf numFmtId="0" fontId="21" fillId="7" borderId="0" xfId="0" applyFont="1" applyFill="1" applyAlignment="1">
      <alignment horizontal="center" vertical="center" wrapText="1"/>
    </xf>
    <xf numFmtId="0" fontId="16" fillId="3" borderId="13" xfId="0" applyFont="1" applyFill="1" applyBorder="1" applyAlignment="1">
      <alignment horizontal="left" vertical="center"/>
    </xf>
    <xf numFmtId="0" fontId="9" fillId="8" borderId="10" xfId="0" applyFont="1" applyFill="1" applyBorder="1" applyAlignment="1">
      <alignment horizontal="left" vertical="center" indent="1"/>
    </xf>
    <xf numFmtId="0" fontId="20" fillId="8" borderId="0" xfId="0" applyFont="1" applyFill="1" applyAlignment="1">
      <alignment horizontal="right" vertical="center" indent="1"/>
    </xf>
    <xf numFmtId="0" fontId="8" fillId="8" borderId="13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 indent="1"/>
    </xf>
    <xf numFmtId="0" fontId="8" fillId="3" borderId="0" xfId="0" applyFont="1" applyFill="1" applyAlignment="1">
      <alignment horizontal="right" vertical="center" indent="1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right" vertical="center" indent="1"/>
    </xf>
    <xf numFmtId="0" fontId="8" fillId="3" borderId="16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1" fillId="3" borderId="19" xfId="0" applyFont="1" applyFill="1" applyBorder="1" applyAlignment="1">
      <alignment horizontal="left" vertical="center"/>
    </xf>
    <xf numFmtId="0" fontId="21" fillId="7" borderId="0" xfId="0" applyFont="1" applyFill="1" applyAlignment="1">
      <alignment horizontal="center" vertical="center"/>
    </xf>
    <xf numFmtId="0" fontId="9" fillId="8" borderId="18" xfId="0" applyFont="1" applyFill="1" applyBorder="1" applyAlignment="1">
      <alignment horizontal="left" vertical="center" indent="1"/>
    </xf>
    <xf numFmtId="0" fontId="20" fillId="8" borderId="0" xfId="0" applyFont="1" applyFill="1" applyAlignment="1">
      <alignment horizontal="right" vertical="center" indent="2"/>
    </xf>
    <xf numFmtId="0" fontId="20" fillId="8" borderId="0" xfId="0" applyFont="1" applyFill="1" applyAlignment="1">
      <alignment horizontal="right" vertical="center" indent="3"/>
    </xf>
    <xf numFmtId="0" fontId="8" fillId="8" borderId="19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 indent="1"/>
    </xf>
    <xf numFmtId="0" fontId="8" fillId="3" borderId="19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right" vertical="center" indent="3"/>
    </xf>
    <xf numFmtId="0" fontId="8" fillId="3" borderId="20" xfId="0" applyFont="1" applyFill="1" applyBorder="1" applyAlignment="1">
      <alignment horizontal="left" vertical="center" indent="1"/>
    </xf>
    <xf numFmtId="0" fontId="8" fillId="3" borderId="17" xfId="0" applyFont="1" applyFill="1" applyBorder="1" applyAlignment="1">
      <alignment horizontal="right" vertical="center" indent="2"/>
    </xf>
    <xf numFmtId="0" fontId="8" fillId="3" borderId="17" xfId="0" applyFont="1" applyFill="1" applyBorder="1" applyAlignment="1">
      <alignment horizontal="right" vertical="center" indent="3"/>
    </xf>
    <xf numFmtId="0" fontId="8" fillId="3" borderId="21" xfId="0" applyFont="1" applyFill="1" applyBorder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15" fillId="2" borderId="7" xfId="0" applyFont="1" applyFill="1" applyBorder="1" applyAlignment="1">
      <alignment vertical="center"/>
    </xf>
    <xf numFmtId="0" fontId="26" fillId="7" borderId="4" xfId="0" applyFont="1" applyFill="1" applyBorder="1" applyAlignment="1">
      <alignment vertical="center"/>
    </xf>
    <xf numFmtId="0" fontId="26" fillId="7" borderId="0" xfId="0" applyFont="1" applyFill="1" applyAlignment="1">
      <alignment vertical="center"/>
    </xf>
    <xf numFmtId="0" fontId="26" fillId="7" borderId="0" xfId="0" applyFont="1" applyFill="1" applyAlignment="1">
      <alignment horizontal="right" vertical="center"/>
    </xf>
    <xf numFmtId="0" fontId="26" fillId="7" borderId="5" xfId="0" applyFont="1" applyFill="1" applyBorder="1" applyAlignment="1">
      <alignment vertical="center"/>
    </xf>
    <xf numFmtId="0" fontId="26" fillId="7" borderId="4" xfId="0" applyFont="1" applyFill="1" applyBorder="1" applyAlignment="1">
      <alignment horizontal="left" vertical="center" indent="1"/>
    </xf>
    <xf numFmtId="0" fontId="14" fillId="4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26" fillId="7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9" fillId="2" borderId="0" xfId="0" applyFont="1" applyFill="1" applyAlignment="1">
      <alignment horizontal="justify" vertical="center"/>
    </xf>
    <xf numFmtId="0" fontId="28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2" fillId="3" borderId="11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3" fontId="14" fillId="4" borderId="0" xfId="0" applyNumberFormat="1" applyFont="1" applyFill="1" applyAlignment="1">
      <alignment horizontal="right" vertical="center"/>
    </xf>
    <xf numFmtId="3" fontId="14" fillId="4" borderId="5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Alignment="1">
      <alignment horizontal="right" vertical="center"/>
    </xf>
    <xf numFmtId="3" fontId="15" fillId="2" borderId="0" xfId="0" applyNumberFormat="1" applyFont="1" applyFill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3" fontId="15" fillId="2" borderId="7" xfId="0" applyNumberFormat="1" applyFont="1" applyFill="1" applyBorder="1" applyAlignment="1">
      <alignment horizontal="right" vertical="center"/>
    </xf>
    <xf numFmtId="3" fontId="15" fillId="2" borderId="7" xfId="0" applyNumberFormat="1" applyFont="1" applyFill="1" applyBorder="1" applyAlignment="1">
      <alignment vertical="center"/>
    </xf>
    <xf numFmtId="3" fontId="15" fillId="2" borderId="8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FE2"/>
      <color rgb="FF006846"/>
      <color rgb="FFBAE8D6"/>
      <color rgb="FF008B5E"/>
      <color rgb="FF007688"/>
      <color rgb="FF11AD73"/>
      <color rgb="FF2ECC88"/>
      <color rgb="FF6CC79C"/>
      <color rgb="FFA4CAB6"/>
      <color rgb="FF0084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63412501899401E-2"/>
          <c:y val="0.13004732676132022"/>
          <c:w val="0.86792632175759976"/>
          <c:h val="0.66087712688245892"/>
        </c:manualLayout>
      </c:layout>
      <c:barChart>
        <c:barDir val="col"/>
        <c:grouping val="clustered"/>
        <c:varyColors val="0"/>
        <c:ser>
          <c:idx val="0"/>
          <c:order val="0"/>
          <c:tx>
            <c:v>N° Autorizaciones</c:v>
          </c:tx>
          <c:spPr>
            <a:solidFill>
              <a:srgbClr val="C9EBE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[1]Sonora_Vigente!$D$5:$M$5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[1]Sonora_Vigente!$D$6:$M$6</c:f>
              <c:numCache>
                <c:formatCode>#,##0</c:formatCode>
                <c:ptCount val="10"/>
                <c:pt idx="0">
                  <c:v>4279</c:v>
                </c:pt>
                <c:pt idx="1">
                  <c:v>4714</c:v>
                </c:pt>
                <c:pt idx="2">
                  <c:v>5269</c:v>
                </c:pt>
                <c:pt idx="3">
                  <c:v>5664</c:v>
                </c:pt>
                <c:pt idx="4">
                  <c:v>5746</c:v>
                </c:pt>
                <c:pt idx="5">
                  <c:v>5825</c:v>
                </c:pt>
                <c:pt idx="6">
                  <c:v>6117</c:v>
                </c:pt>
                <c:pt idx="7">
                  <c:v>6328</c:v>
                </c:pt>
                <c:pt idx="8">
                  <c:v>6426</c:v>
                </c:pt>
                <c:pt idx="9">
                  <c:v>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5-4EC2-BDEF-90DCD52EE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29100224"/>
        <c:axId val="2129100768"/>
      </c:barChart>
      <c:lineChart>
        <c:grouping val="stacked"/>
        <c:varyColors val="0"/>
        <c:ser>
          <c:idx val="1"/>
          <c:order val="1"/>
          <c:tx>
            <c:v>Var. %</c:v>
          </c:tx>
          <c:spPr>
            <a:ln w="28575" cap="rnd">
              <a:solidFill>
                <a:schemeClr val="accent3">
                  <a:shade val="76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accent3">
                    <a:shade val="76000"/>
                  </a:schemeClr>
                </a:solidFill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[1]Sonora_Vigente!$D$5:$M$5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[1]Sonora_Vigente!$D$14:$M$14</c:f>
              <c:numCache>
                <c:formatCode>0.0%</c:formatCode>
                <c:ptCount val="10"/>
                <c:pt idx="0">
                  <c:v>7.1893787575150192E-2</c:v>
                </c:pt>
                <c:pt idx="1">
                  <c:v>0.1016592661836877</c:v>
                </c:pt>
                <c:pt idx="2">
                  <c:v>0.11773440814594816</c:v>
                </c:pt>
                <c:pt idx="3">
                  <c:v>7.4966786866578206E-2</c:v>
                </c:pt>
                <c:pt idx="4">
                  <c:v>1.4477401129943557E-2</c:v>
                </c:pt>
                <c:pt idx="5">
                  <c:v>1.3748694744169843E-2</c:v>
                </c:pt>
                <c:pt idx="6">
                  <c:v>5.0128755364806876E-2</c:v>
                </c:pt>
                <c:pt idx="7">
                  <c:v>3.4494033022723469E-2</c:v>
                </c:pt>
                <c:pt idx="8">
                  <c:v>1.5486725663716783E-2</c:v>
                </c:pt>
                <c:pt idx="9">
                  <c:v>4.6685340802987696E-4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5-4EC2-BDEF-90DCD52EE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091520"/>
        <c:axId val="2129088256"/>
      </c:lineChart>
      <c:catAx>
        <c:axId val="212910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2129100768"/>
        <c:crosses val="autoZero"/>
        <c:auto val="1"/>
        <c:lblAlgn val="ctr"/>
        <c:lblOffset val="100"/>
        <c:noMultiLvlLbl val="0"/>
      </c:catAx>
      <c:valAx>
        <c:axId val="2129100768"/>
        <c:scaling>
          <c:orientation val="minMax"/>
          <c:max val="65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2129100224"/>
        <c:crosses val="autoZero"/>
        <c:crossBetween val="between"/>
      </c:valAx>
      <c:valAx>
        <c:axId val="2129088256"/>
        <c:scaling>
          <c:orientation val="minMax"/>
          <c:max val="0.18000000000000002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2129091520"/>
        <c:crosses val="max"/>
        <c:crossBetween val="between"/>
      </c:valAx>
      <c:catAx>
        <c:axId val="2129091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9088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303678774024214"/>
          <c:y val="0"/>
          <c:w val="0.62032400939801879"/>
          <c:h val="0.11409224184814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10286844919328"/>
          <c:y val="0.15022892971711868"/>
          <c:w val="0.51351302317341541"/>
          <c:h val="0.70162292213473321"/>
        </c:manualLayout>
      </c:layout>
      <c:doughnutChart>
        <c:varyColors val="1"/>
        <c:ser>
          <c:idx val="0"/>
          <c:order val="0"/>
          <c:spPr>
            <a:solidFill>
              <a:srgbClr val="BAE8D6"/>
            </a:solidFill>
          </c:spPr>
          <c:dPt>
            <c:idx val="1"/>
            <c:bubble3D val="0"/>
            <c:spPr>
              <a:solidFill>
                <a:srgbClr val="B5FFE7"/>
              </a:solidFill>
            </c:spPr>
            <c:extLst>
              <c:ext xmlns:c16="http://schemas.microsoft.com/office/drawing/2014/chart" uri="{C3380CC4-5D6E-409C-BE32-E72D297353CC}">
                <c16:uniqueId val="{00000001-8957-4D23-8B04-3B5413548B57}"/>
              </c:ext>
            </c:extLst>
          </c:dPt>
          <c:dPt>
            <c:idx val="2"/>
            <c:bubble3D val="0"/>
            <c:spPr>
              <a:solidFill>
                <a:srgbClr val="00724C"/>
              </a:solidFill>
            </c:spPr>
            <c:extLst>
              <c:ext xmlns:c16="http://schemas.microsoft.com/office/drawing/2014/chart" uri="{C3380CC4-5D6E-409C-BE32-E72D297353CC}">
                <c16:uniqueId val="{00000002-8957-4D23-8B04-3B5413548B57}"/>
              </c:ext>
            </c:extLst>
          </c:dPt>
          <c:dLbls>
            <c:dLbl>
              <c:idx val="1"/>
              <c:layout>
                <c:manualLayout>
                  <c:x val="-6.8153638889627444E-2"/>
                  <c:y val="-8.0355590071271555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7-4D23-8B04-3B5413548B5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P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8957-4D23-8B04-3B5413548B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[1]Sonora_Vigente!$B$32:$B$34</c:f>
              <c:strCache>
                <c:ptCount val="3"/>
                <c:pt idx="0">
                  <c:v>Comercial</c:v>
                </c:pt>
                <c:pt idx="1">
                  <c:v>Comunitaria</c:v>
                </c:pt>
                <c:pt idx="2">
                  <c:v>Educativa</c:v>
                </c:pt>
              </c:strCache>
            </c:strRef>
          </c:cat>
          <c:val>
            <c:numRef>
              <c:f>[1]Sonora_Vigente!$M$32:$M$34</c:f>
              <c:numCache>
                <c:formatCode>#,##0</c:formatCode>
                <c:ptCount val="3"/>
                <c:pt idx="0">
                  <c:v>4754</c:v>
                </c:pt>
                <c:pt idx="1">
                  <c:v>78</c:v>
                </c:pt>
                <c:pt idx="2">
                  <c:v>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57-4D23-8B04-3B5413548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 rtl="0">
            <a:defRPr/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99466546588941E-2"/>
          <c:y val="0.10584218523931047"/>
          <c:w val="0.8446228301833214"/>
          <c:h val="0.69474905664492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[1]Televisión_Vigente!$B$5</c:f>
              <c:strCache>
                <c:ptCount val="1"/>
                <c:pt idx="0">
                  <c:v>UHF</c:v>
                </c:pt>
              </c:strCache>
            </c:strRef>
          </c:tx>
          <c:spPr>
            <a:solidFill>
              <a:srgbClr val="C9EBE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390233324659557E-3"/>
                  <c:y val="1.60352725491285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4E-494A-AE59-97526E6F5FDF}"/>
                </c:ext>
              </c:extLst>
            </c:dLbl>
            <c:dLbl>
              <c:idx val="1"/>
              <c:layout>
                <c:manualLayout>
                  <c:x val="0"/>
                  <c:y val="1.20264544118463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4E-494A-AE59-97526E6F5F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[1]Televisión_Vigente!$D$3:$M$3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[1]Televisión_Vigente!$D$5:$M$5</c:f>
              <c:numCache>
                <c:formatCode>#,##0</c:formatCode>
                <c:ptCount val="10"/>
                <c:pt idx="0">
                  <c:v>408</c:v>
                </c:pt>
                <c:pt idx="1">
                  <c:v>417</c:v>
                </c:pt>
                <c:pt idx="2">
                  <c:v>446</c:v>
                </c:pt>
                <c:pt idx="3">
                  <c:v>459</c:v>
                </c:pt>
                <c:pt idx="4">
                  <c:v>691</c:v>
                </c:pt>
                <c:pt idx="5">
                  <c:v>714</c:v>
                </c:pt>
                <c:pt idx="6">
                  <c:v>778</c:v>
                </c:pt>
                <c:pt idx="7">
                  <c:v>803</c:v>
                </c:pt>
                <c:pt idx="8">
                  <c:v>831</c:v>
                </c:pt>
                <c:pt idx="9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E-494A-AE59-97526E6F5FDF}"/>
            </c:ext>
          </c:extLst>
        </c:ser>
        <c:ser>
          <c:idx val="1"/>
          <c:order val="1"/>
          <c:tx>
            <c:strRef>
              <c:f>[1]Televisión_Vigente!$B$6</c:f>
              <c:strCache>
                <c:ptCount val="1"/>
                <c:pt idx="0">
                  <c:v>VHF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3.3250203461137342E-3"/>
                  <c:y val="-1.80668473351400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4E-494A-AE59-97526E6F5F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[1]Televisión_Vigente!$D$3:$M$3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[1]Televisión_Vigente!$D$6:$M$6</c:f>
              <c:numCache>
                <c:formatCode>#,##0</c:formatCode>
                <c:ptCount val="10"/>
                <c:pt idx="0">
                  <c:v>995</c:v>
                </c:pt>
                <c:pt idx="1">
                  <c:v>1071</c:v>
                </c:pt>
                <c:pt idx="2">
                  <c:v>1250</c:v>
                </c:pt>
                <c:pt idx="3">
                  <c:v>1370</c:v>
                </c:pt>
                <c:pt idx="4">
                  <c:v>1417</c:v>
                </c:pt>
                <c:pt idx="5">
                  <c:v>1397</c:v>
                </c:pt>
                <c:pt idx="6">
                  <c:v>1534</c:v>
                </c:pt>
                <c:pt idx="7">
                  <c:v>1631</c:v>
                </c:pt>
                <c:pt idx="8">
                  <c:v>1627</c:v>
                </c:pt>
                <c:pt idx="9">
                  <c:v>1556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4E-494A-AE59-97526E6F5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129099136"/>
        <c:axId val="2129090432"/>
      </c:barChart>
      <c:lineChart>
        <c:grouping val="stacked"/>
        <c:varyColors val="0"/>
        <c:ser>
          <c:idx val="2"/>
          <c:order val="2"/>
          <c:tx>
            <c:v>Var. %</c:v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320645711635791E-2"/>
                  <c:y val="-4.067340568987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4E-494A-AE59-97526E6F5FDF}"/>
                </c:ext>
              </c:extLst>
            </c:dLbl>
            <c:dLbl>
              <c:idx val="1"/>
              <c:layout>
                <c:manualLayout>
                  <c:x val="-5.1589130639394895E-2"/>
                  <c:y val="-3.863104510310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4E-494A-AE59-97526E6F5FDF}"/>
                </c:ext>
              </c:extLst>
            </c:dLbl>
            <c:dLbl>
              <c:idx val="2"/>
              <c:layout>
                <c:manualLayout>
                  <c:x val="-5.7271376365966707E-2"/>
                  <c:y val="-2.1791492001240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4E-494A-AE59-97526E6F5FDF}"/>
                </c:ext>
              </c:extLst>
            </c:dLbl>
            <c:dLbl>
              <c:idx val="3"/>
              <c:layout>
                <c:manualLayout>
                  <c:x val="-4.3643376959820866E-2"/>
                  <c:y val="-5.5161550928936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4E-494A-AE59-97526E6F5FDF}"/>
                </c:ext>
              </c:extLst>
            </c:dLbl>
            <c:dLbl>
              <c:idx val="4"/>
              <c:layout>
                <c:manualLayout>
                  <c:x val="-5.7523764381554016E-2"/>
                  <c:y val="-4.7604248997028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4E-494A-AE59-97526E6F5FDF}"/>
                </c:ext>
              </c:extLst>
            </c:dLbl>
            <c:dLbl>
              <c:idx val="5"/>
              <c:layout>
                <c:manualLayout>
                  <c:x val="-2.7234478409451542E-2"/>
                  <c:y val="-5.738728452372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4E-494A-AE59-97526E6F5FDF}"/>
                </c:ext>
              </c:extLst>
            </c:dLbl>
            <c:dLbl>
              <c:idx val="6"/>
              <c:layout>
                <c:manualLayout>
                  <c:x val="-1.8073052233286615E-2"/>
                  <c:y val="-3.6248599341690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4E-494A-AE59-97526E6F5FDF}"/>
                </c:ext>
              </c:extLst>
            </c:dLbl>
            <c:dLbl>
              <c:idx val="7"/>
              <c:layout>
                <c:manualLayout>
                  <c:x val="-4.6806739972241405E-2"/>
                  <c:y val="3.4778533410702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4E-494A-AE59-97526E6F5FDF}"/>
                </c:ext>
              </c:extLst>
            </c:dLbl>
            <c:dLbl>
              <c:idx val="8"/>
              <c:layout>
                <c:manualLayout>
                  <c:x val="-4.5211642265526486E-2"/>
                  <c:y val="-5.55554860784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4E-494A-AE59-97526E6F5FDF}"/>
                </c:ext>
              </c:extLst>
            </c:dLbl>
            <c:dLbl>
              <c:idx val="9"/>
              <c:layout>
                <c:manualLayout>
                  <c:x val="-4.7180486715237523E-2"/>
                  <c:y val="-4.4867962942583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4E-494A-AE59-97526E6F5FD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[1]Televisión_Vigente!$D$3:$M$3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[1]Televisión_Vigente!$D$10:$M$10</c:f>
              <c:numCache>
                <c:formatCode>0.0%</c:formatCode>
                <c:ptCount val="10"/>
                <c:pt idx="0">
                  <c:v>5.330330330330324E-2</c:v>
                </c:pt>
                <c:pt idx="1">
                  <c:v>6.0584461867426942E-2</c:v>
                </c:pt>
                <c:pt idx="2">
                  <c:v>0.13978494623655924</c:v>
                </c:pt>
                <c:pt idx="3">
                  <c:v>7.8419811320754818E-2</c:v>
                </c:pt>
                <c:pt idx="4">
                  <c:v>0.15254237288135597</c:v>
                </c:pt>
                <c:pt idx="5">
                  <c:v>1.4231499051233776E-3</c:v>
                </c:pt>
                <c:pt idx="6">
                  <c:v>9.5215537659876892E-2</c:v>
                </c:pt>
                <c:pt idx="7">
                  <c:v>5.2768166089965485E-2</c:v>
                </c:pt>
                <c:pt idx="8">
                  <c:v>9.8603122432210366E-3</c:v>
                </c:pt>
                <c:pt idx="9">
                  <c:v>-2.9698942229454794E-2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4E-494A-AE59-97526E6F5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099680"/>
        <c:axId val="2129095872"/>
      </c:lineChart>
      <c:catAx>
        <c:axId val="212909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2129090432"/>
        <c:crosses val="autoZero"/>
        <c:auto val="1"/>
        <c:lblAlgn val="ctr"/>
        <c:lblOffset val="100"/>
        <c:noMultiLvlLbl val="0"/>
      </c:catAx>
      <c:valAx>
        <c:axId val="2129090432"/>
        <c:scaling>
          <c:orientation val="minMax"/>
          <c:max val="17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2129099136"/>
        <c:crosses val="autoZero"/>
        <c:crossBetween val="between"/>
      </c:valAx>
      <c:valAx>
        <c:axId val="2129095872"/>
        <c:scaling>
          <c:orientation val="minMax"/>
          <c:max val="0.30000000000000004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2129099680"/>
        <c:crosses val="max"/>
        <c:crossBetween val="between"/>
      </c:valAx>
      <c:catAx>
        <c:axId val="2129099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9095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9988459817399"/>
          <c:y val="8.7460877013804242E-2"/>
          <c:w val="0.58131824561562195"/>
          <c:h val="0.7255018391518264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BAE8D6"/>
              </a:solidFill>
            </c:spPr>
            <c:extLst>
              <c:ext xmlns:c16="http://schemas.microsoft.com/office/drawing/2014/chart" uri="{C3380CC4-5D6E-409C-BE32-E72D297353CC}">
                <c16:uniqueId val="{00000002-2F95-4C77-8DA2-53D62A359D10}"/>
              </c:ext>
            </c:extLst>
          </c:dPt>
          <c:dPt>
            <c:idx val="1"/>
            <c:bubble3D val="0"/>
            <c:spPr>
              <a:solidFill>
                <a:srgbClr val="B5FFE7"/>
              </a:solidFill>
            </c:spPr>
            <c:extLst>
              <c:ext xmlns:c16="http://schemas.microsoft.com/office/drawing/2014/chart" uri="{C3380CC4-5D6E-409C-BE32-E72D297353CC}">
                <c16:uniqueId val="{00000001-E24B-4F48-91C5-A89F9E369BF1}"/>
              </c:ext>
            </c:extLst>
          </c:dPt>
          <c:dLbls>
            <c:dLbl>
              <c:idx val="0"/>
              <c:layout>
                <c:manualLayout>
                  <c:x val="2.2480329711502527E-2"/>
                  <c:y val="-5.54295792391030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fld id="{C26DFFD5-4A56-4F71-9019-C5B614324009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endParaRPr lang="es-PE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F95-4C77-8DA2-53D62A359D10}"/>
                </c:ext>
              </c:extLst>
            </c:dLbl>
            <c:dLbl>
              <c:idx val="1"/>
              <c:layout>
                <c:manualLayout>
                  <c:x val="4.9036777583187391E-2"/>
                  <c:y val="-9.132420091324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4B-4F48-91C5-A89F9E369BF1}"/>
                </c:ext>
              </c:extLst>
            </c:dLbl>
            <c:dLbl>
              <c:idx val="2"/>
              <c:layout>
                <c:manualLayout>
                  <c:x val="5.0200803212850486E-3"/>
                  <c:y val="-2.546473134708438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4B-4F48-91C5-A89F9E369BF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[1]Televisión_Vigente!$B$24:$B$26</c:f>
              <c:strCache>
                <c:ptCount val="3"/>
                <c:pt idx="0">
                  <c:v>Comercial</c:v>
                </c:pt>
                <c:pt idx="1">
                  <c:v>Comunitaria</c:v>
                </c:pt>
                <c:pt idx="2">
                  <c:v>Educativa</c:v>
                </c:pt>
              </c:strCache>
            </c:strRef>
          </c:cat>
          <c:val>
            <c:numRef>
              <c:f>[1]Televisión_Vigente!$M$24:$M$26</c:f>
              <c:numCache>
                <c:formatCode>0.0%</c:formatCode>
                <c:ptCount val="3"/>
                <c:pt idx="0">
                  <c:v>0.56939203354297696</c:v>
                </c:pt>
                <c:pt idx="1">
                  <c:v>7.966457023060796E-3</c:v>
                </c:pt>
                <c:pt idx="2">
                  <c:v>0.42264150943396228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B-4F48-91C5-A89F9E369B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00"/>
        <c:holeSize val="65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4.2121386176526901E-2"/>
          <c:y val="0.25501387595367786"/>
          <c:w val="0.22320324548747891"/>
          <c:h val="0.35616101750722018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/>
              <a:t>(Número de estaciones)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6.6747108122814799E-2"/>
          <c:y val="3.2512317793128104E-2"/>
          <c:w val="0.91340326838642882"/>
          <c:h val="0.718412745688327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[1]Serv.Privados_Vigentes!$S$9:$S$33</c:f>
              <c:strCache>
                <c:ptCount val="25"/>
                <c:pt idx="0">
                  <c:v>Amazonas</c:v>
                </c:pt>
                <c:pt idx="1">
                  <c:v>Áncash</c:v>
                </c:pt>
                <c:pt idx="2">
                  <c:v>Apurímac</c:v>
                </c:pt>
                <c:pt idx="3">
                  <c:v>Arequipa</c:v>
                </c:pt>
                <c:pt idx="4">
                  <c:v>Ayacucho</c:v>
                </c:pt>
                <c:pt idx="5">
                  <c:v>Cajamarca</c:v>
                </c:pt>
                <c:pt idx="6">
                  <c:v>Callao</c:v>
                </c:pt>
                <c:pt idx="7">
                  <c:v>Cusco</c:v>
                </c:pt>
                <c:pt idx="8">
                  <c:v>Huancavelica</c:v>
                </c:pt>
                <c:pt idx="9">
                  <c:v>Huánuco</c:v>
                </c:pt>
                <c:pt idx="10">
                  <c:v>Ica</c:v>
                </c:pt>
                <c:pt idx="11">
                  <c:v>Junín</c:v>
                </c:pt>
                <c:pt idx="12">
                  <c:v>La Libertad</c:v>
                </c:pt>
                <c:pt idx="13">
                  <c:v>Lambayeque</c:v>
                </c:pt>
                <c:pt idx="14">
                  <c:v>Lima</c:v>
                </c:pt>
                <c:pt idx="15">
                  <c:v>Loreto</c:v>
                </c:pt>
                <c:pt idx="16">
                  <c:v>Madre de Dios</c:v>
                </c:pt>
                <c:pt idx="17">
                  <c:v>Moquegua</c:v>
                </c:pt>
                <c:pt idx="18">
                  <c:v>Pasco</c:v>
                </c:pt>
                <c:pt idx="19">
                  <c:v>Piura</c:v>
                </c:pt>
                <c:pt idx="20">
                  <c:v>Puno</c:v>
                </c:pt>
                <c:pt idx="21">
                  <c:v>San Martín</c:v>
                </c:pt>
                <c:pt idx="22">
                  <c:v>Tacna</c:v>
                </c:pt>
                <c:pt idx="23">
                  <c:v>Tumbes</c:v>
                </c:pt>
                <c:pt idx="24">
                  <c:v>Ucayali</c:v>
                </c:pt>
              </c:strCache>
            </c:strRef>
          </c:cat>
          <c:val>
            <c:numRef>
              <c:f>[1]Serv.Privados_Vigentes!$T$9:$T$33</c:f>
              <c:numCache>
                <c:formatCode>#,##0</c:formatCode>
                <c:ptCount val="25"/>
                <c:pt idx="0">
                  <c:v>286</c:v>
                </c:pt>
                <c:pt idx="1">
                  <c:v>3650</c:v>
                </c:pt>
                <c:pt idx="2">
                  <c:v>603</c:v>
                </c:pt>
                <c:pt idx="3">
                  <c:v>4706</c:v>
                </c:pt>
                <c:pt idx="4">
                  <c:v>753</c:v>
                </c:pt>
                <c:pt idx="5">
                  <c:v>2298</c:v>
                </c:pt>
                <c:pt idx="6">
                  <c:v>1988</c:v>
                </c:pt>
                <c:pt idx="7">
                  <c:v>3674</c:v>
                </c:pt>
                <c:pt idx="8">
                  <c:v>795</c:v>
                </c:pt>
                <c:pt idx="9">
                  <c:v>501</c:v>
                </c:pt>
                <c:pt idx="10">
                  <c:v>2149</c:v>
                </c:pt>
                <c:pt idx="11">
                  <c:v>742</c:v>
                </c:pt>
                <c:pt idx="12">
                  <c:v>1965</c:v>
                </c:pt>
                <c:pt idx="13">
                  <c:v>272</c:v>
                </c:pt>
                <c:pt idx="14">
                  <c:v>7890</c:v>
                </c:pt>
                <c:pt idx="15">
                  <c:v>833</c:v>
                </c:pt>
                <c:pt idx="16">
                  <c:v>241</c:v>
                </c:pt>
                <c:pt idx="17">
                  <c:v>3305</c:v>
                </c:pt>
                <c:pt idx="18">
                  <c:v>1123</c:v>
                </c:pt>
                <c:pt idx="19">
                  <c:v>1614</c:v>
                </c:pt>
                <c:pt idx="20">
                  <c:v>927</c:v>
                </c:pt>
                <c:pt idx="21">
                  <c:v>555</c:v>
                </c:pt>
                <c:pt idx="22">
                  <c:v>1310</c:v>
                </c:pt>
                <c:pt idx="23">
                  <c:v>129</c:v>
                </c:pt>
                <c:pt idx="24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2-4B84-A36B-A7720E6DB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558688"/>
        <c:axId val="163401840"/>
      </c:barChart>
      <c:catAx>
        <c:axId val="21045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63401840"/>
        <c:crosses val="autoZero"/>
        <c:auto val="1"/>
        <c:lblAlgn val="ctr"/>
        <c:lblOffset val="100"/>
        <c:noMultiLvlLbl val="0"/>
      </c:catAx>
      <c:valAx>
        <c:axId val="1634018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10455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752301057735634E-2"/>
          <c:y val="0.10858166767615586"/>
          <c:w val="0.87092936271249477"/>
          <c:h val="0.67564708257621642"/>
        </c:manualLayout>
      </c:layout>
      <c:barChart>
        <c:barDir val="col"/>
        <c:grouping val="clustered"/>
        <c:varyColors val="0"/>
        <c:ser>
          <c:idx val="0"/>
          <c:order val="0"/>
          <c:tx>
            <c:v>N° Autorizaciones</c:v>
          </c:tx>
          <c:spPr>
            <a:solidFill>
              <a:srgbClr val="C9EBE0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2715712988192619E-2"/>
                  <c:y val="-9.35830136617538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18-40BA-B713-E58CD085E2C6}"/>
                </c:ext>
              </c:extLst>
            </c:dLbl>
            <c:dLbl>
              <c:idx val="6"/>
              <c:layout>
                <c:manualLayout>
                  <c:x val="-2.2629554197782305E-3"/>
                  <c:y val="-2.94334069168506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18-40BA-B713-E58CD085E2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[1]Radioaficionados_Vigentes!$C$4:$L$4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[1]Radioaficionados_Vigentes!$C$5:$L$5</c:f>
              <c:numCache>
                <c:formatCode>#,##0</c:formatCode>
                <c:ptCount val="10"/>
                <c:pt idx="0">
                  <c:v>1093</c:v>
                </c:pt>
                <c:pt idx="1">
                  <c:v>1071</c:v>
                </c:pt>
                <c:pt idx="2">
                  <c:v>1027</c:v>
                </c:pt>
                <c:pt idx="3">
                  <c:v>1086</c:v>
                </c:pt>
                <c:pt idx="4">
                  <c:v>1014</c:v>
                </c:pt>
                <c:pt idx="5">
                  <c:v>1009</c:v>
                </c:pt>
                <c:pt idx="6">
                  <c:v>1113</c:v>
                </c:pt>
                <c:pt idx="7">
                  <c:v>1089</c:v>
                </c:pt>
                <c:pt idx="8">
                  <c:v>1061</c:v>
                </c:pt>
                <c:pt idx="9">
                  <c:v>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8-40BA-B713-E58CD085E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407824"/>
        <c:axId val="163394768"/>
      </c:barChart>
      <c:lineChart>
        <c:grouping val="stacked"/>
        <c:varyColors val="0"/>
        <c:ser>
          <c:idx val="1"/>
          <c:order val="1"/>
          <c:tx>
            <c:v>Var. %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5039656146524E-2"/>
                  <c:y val="4.668651995423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18-40BA-B713-E58CD085E2C6}"/>
                </c:ext>
              </c:extLst>
            </c:dLbl>
            <c:dLbl>
              <c:idx val="1"/>
              <c:layout>
                <c:manualLayout>
                  <c:x val="-3.0532014560850192E-2"/>
                  <c:y val="5.4709267110841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18-40BA-B713-E58CD085E2C6}"/>
                </c:ext>
              </c:extLst>
            </c:dLbl>
            <c:dLbl>
              <c:idx val="2"/>
              <c:layout>
                <c:manualLayout>
                  <c:x val="-2.9064486830154404E-2"/>
                  <c:y val="3.846153846153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18-40BA-B713-E58CD085E2C6}"/>
                </c:ext>
              </c:extLst>
            </c:dLbl>
            <c:dLbl>
              <c:idx val="3"/>
              <c:layout>
                <c:manualLayout>
                  <c:x val="-2.7247956403269821E-2"/>
                  <c:y val="-2.9914529914529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18-40BA-B713-E58CD085E2C6}"/>
                </c:ext>
              </c:extLst>
            </c:dLbl>
            <c:dLbl>
              <c:idx val="4"/>
              <c:layout>
                <c:manualLayout>
                  <c:x val="-3.2697547683923703E-2"/>
                  <c:y val="2.5641025641025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18-40BA-B713-E58CD085E2C6}"/>
                </c:ext>
              </c:extLst>
            </c:dLbl>
            <c:dLbl>
              <c:idx val="5"/>
              <c:layout>
                <c:manualLayout>
                  <c:x val="-3.2697547683923703E-2"/>
                  <c:y val="5.9829059829059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18-40BA-B713-E58CD085E2C6}"/>
                </c:ext>
              </c:extLst>
            </c:dLbl>
            <c:dLbl>
              <c:idx val="6"/>
              <c:layout>
                <c:manualLayout>
                  <c:x val="-3.4514078110808359E-2"/>
                  <c:y val="7.69230769230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18-40BA-B713-E58CD085E2C6}"/>
                </c:ext>
              </c:extLst>
            </c:dLbl>
            <c:dLbl>
              <c:idx val="7"/>
              <c:layout>
                <c:manualLayout>
                  <c:x val="-3.1327426033598796E-2"/>
                  <c:y val="3.4669224039302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18-40BA-B713-E58CD085E2C6}"/>
                </c:ext>
              </c:extLst>
            </c:dLbl>
            <c:dLbl>
              <c:idx val="8"/>
              <c:layout>
                <c:manualLayout>
                  <c:x val="-3.2697547683923842E-2"/>
                  <c:y val="3.418803418803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18-40BA-B713-E58CD085E2C6}"/>
                </c:ext>
              </c:extLst>
            </c:dLbl>
            <c:dLbl>
              <c:idx val="9"/>
              <c:layout>
                <c:manualLayout>
                  <c:x val="-2.9064486830154404E-2"/>
                  <c:y val="7.6923076923076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18-40BA-B713-E58CD085E2C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[1]Radioaficionados_Vigentes!$C$4:$L$4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[1]Radioaficionados_Vigentes!$C$12:$L$12</c:f>
              <c:numCache>
                <c:formatCode>0.0%</c:formatCode>
                <c:ptCount val="10"/>
                <c:pt idx="0">
                  <c:v>-2.14861235452104E-2</c:v>
                </c:pt>
                <c:pt idx="1">
                  <c:v>-2.0128087831655983E-2</c:v>
                </c:pt>
                <c:pt idx="2">
                  <c:v>-4.1083099906629283E-2</c:v>
                </c:pt>
                <c:pt idx="3">
                  <c:v>5.7448880233690325E-2</c:v>
                </c:pt>
                <c:pt idx="4">
                  <c:v>-6.6298342541436517E-2</c:v>
                </c:pt>
                <c:pt idx="5">
                  <c:v>-4.9309664694280331E-3</c:v>
                </c:pt>
                <c:pt idx="6">
                  <c:v>0.10307234886025762</c:v>
                </c:pt>
                <c:pt idx="7">
                  <c:v>-2.1563342318059342E-2</c:v>
                </c:pt>
                <c:pt idx="8">
                  <c:v>-2.5711662075298403E-2</c:v>
                </c:pt>
                <c:pt idx="9">
                  <c:v>5.3722902921771842E-2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18-40BA-B713-E58CD085E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00208"/>
        <c:axId val="163395312"/>
      </c:lineChart>
      <c:catAx>
        <c:axId val="16340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63394768"/>
        <c:crosses val="autoZero"/>
        <c:auto val="1"/>
        <c:lblAlgn val="ctr"/>
        <c:lblOffset val="100"/>
        <c:noMultiLvlLbl val="0"/>
      </c:catAx>
      <c:valAx>
        <c:axId val="1633947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63407824"/>
        <c:crosses val="autoZero"/>
        <c:crossBetween val="between"/>
      </c:valAx>
      <c:valAx>
        <c:axId val="163395312"/>
        <c:scaling>
          <c:orientation val="minMax"/>
          <c:max val="0.15000000000000002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63400208"/>
        <c:crosses val="max"/>
        <c:crossBetween val="between"/>
      </c:valAx>
      <c:catAx>
        <c:axId val="163400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395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503924534891388"/>
          <c:y val="2.9433406916850625E-2"/>
          <c:w val="0.61371422258572061"/>
          <c:h val="7.02280316505690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/>
              <a:t>(Número de autorizaciones)</a:t>
            </a:r>
          </a:p>
        </c:rich>
      </c:tx>
      <c:layout>
        <c:manualLayout>
          <c:xMode val="edge"/>
          <c:yMode val="edge"/>
          <c:x val="0.40061304326060054"/>
          <c:y val="1.899336179512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839902164817956E-2"/>
          <c:y val="0.13638480052483493"/>
          <c:w val="0.96795339955802517"/>
          <c:h val="0.59746934640900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[1]Radioaficionados_Vigentes!$A$6</c:f>
              <c:strCache>
                <c:ptCount val="1"/>
                <c:pt idx="0">
                  <c:v>Novicio</c:v>
                </c:pt>
              </c:strCache>
            </c:strRef>
          </c:tx>
          <c:spPr>
            <a:solidFill>
              <a:srgbClr val="00768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[1]Radioaficionados_Vigentes!$C$4:$L$4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[1]Radioaficionados_Vigentes!$C$6:$L$6</c:f>
              <c:numCache>
                <c:formatCode>#,##0</c:formatCode>
                <c:ptCount val="10"/>
                <c:pt idx="0">
                  <c:v>557</c:v>
                </c:pt>
                <c:pt idx="1">
                  <c:v>541</c:v>
                </c:pt>
                <c:pt idx="2">
                  <c:v>497</c:v>
                </c:pt>
                <c:pt idx="3">
                  <c:v>544</c:v>
                </c:pt>
                <c:pt idx="4">
                  <c:v>514</c:v>
                </c:pt>
                <c:pt idx="5">
                  <c:v>499</c:v>
                </c:pt>
                <c:pt idx="6">
                  <c:v>602</c:v>
                </c:pt>
                <c:pt idx="7">
                  <c:v>633</c:v>
                </c:pt>
                <c:pt idx="8">
                  <c:v>660</c:v>
                </c:pt>
                <c:pt idx="9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6-4E93-9395-54F292A8FECD}"/>
            </c:ext>
          </c:extLst>
        </c:ser>
        <c:ser>
          <c:idx val="1"/>
          <c:order val="1"/>
          <c:tx>
            <c:strRef>
              <c:f>[1]Radioaficionados_Vigentes!$A$7</c:f>
              <c:strCache>
                <c:ptCount val="1"/>
                <c:pt idx="0">
                  <c:v>Intermedio</c:v>
                </c:pt>
              </c:strCache>
            </c:strRef>
          </c:tx>
          <c:spPr>
            <a:solidFill>
              <a:srgbClr val="008B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[1]Radioaficionados_Vigentes!$C$4:$L$4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[1]Radioaficionados_Vigentes!$C$7:$L$7</c:f>
              <c:numCache>
                <c:formatCode>#,##0</c:formatCode>
                <c:ptCount val="10"/>
                <c:pt idx="0">
                  <c:v>265</c:v>
                </c:pt>
                <c:pt idx="1">
                  <c:v>259</c:v>
                </c:pt>
                <c:pt idx="2">
                  <c:v>260</c:v>
                </c:pt>
                <c:pt idx="3">
                  <c:v>265</c:v>
                </c:pt>
                <c:pt idx="4">
                  <c:v>252</c:v>
                </c:pt>
                <c:pt idx="5">
                  <c:v>256</c:v>
                </c:pt>
                <c:pt idx="6">
                  <c:v>255</c:v>
                </c:pt>
                <c:pt idx="7">
                  <c:v>235</c:v>
                </c:pt>
                <c:pt idx="8">
                  <c:v>211</c:v>
                </c:pt>
                <c:pt idx="9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6-4E93-9395-54F292A8FECD}"/>
            </c:ext>
          </c:extLst>
        </c:ser>
        <c:ser>
          <c:idx val="2"/>
          <c:order val="2"/>
          <c:tx>
            <c:strRef>
              <c:f>[1]Radioaficionados_Vigentes!$A$8</c:f>
              <c:strCache>
                <c:ptCount val="1"/>
                <c:pt idx="0">
                  <c:v>Superior</c:v>
                </c:pt>
              </c:strCache>
            </c:strRef>
          </c:tx>
          <c:spPr>
            <a:solidFill>
              <a:srgbClr val="D9EFE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[1]Radioaficionados_Vigentes!$C$4:$L$4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[1]Radioaficionados_Vigentes!$C$8:$L$8</c:f>
              <c:numCache>
                <c:formatCode>#,##0</c:formatCode>
                <c:ptCount val="10"/>
                <c:pt idx="0">
                  <c:v>271</c:v>
                </c:pt>
                <c:pt idx="1">
                  <c:v>271</c:v>
                </c:pt>
                <c:pt idx="2">
                  <c:v>270</c:v>
                </c:pt>
                <c:pt idx="3">
                  <c:v>277</c:v>
                </c:pt>
                <c:pt idx="4">
                  <c:v>248</c:v>
                </c:pt>
                <c:pt idx="5">
                  <c:v>254</c:v>
                </c:pt>
                <c:pt idx="6">
                  <c:v>256</c:v>
                </c:pt>
                <c:pt idx="7">
                  <c:v>221</c:v>
                </c:pt>
                <c:pt idx="8">
                  <c:v>190</c:v>
                </c:pt>
                <c:pt idx="9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56-4E93-9395-54F292A8F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0"/>
        <c:axId val="163393680"/>
        <c:axId val="163400752"/>
      </c:barChart>
      <c:catAx>
        <c:axId val="16339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63400752"/>
        <c:crosses val="autoZero"/>
        <c:auto val="1"/>
        <c:lblAlgn val="ctr"/>
        <c:lblOffset val="100"/>
        <c:noMultiLvlLbl val="0"/>
      </c:catAx>
      <c:valAx>
        <c:axId val="1634007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6339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88913443040331"/>
          <c:y val="9.8722609179426948E-2"/>
          <c:w val="0.67108279095170909"/>
          <c:h val="9.278948239578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 sz="800" b="0" i="0" baseline="0">
                <a:effectLst/>
              </a:rPr>
              <a:t>(Número de autorizaciones)</a:t>
            </a:r>
            <a:endParaRPr lang="es-PE" sz="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963767224409449"/>
          <c:w val="0.93888888888888888"/>
          <c:h val="0.53155245242782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[1]Radioaficionados_Vigentes!$A$22</c:f>
              <c:strCache>
                <c:ptCount val="1"/>
                <c:pt idx="0">
                  <c:v>Instalador-Operador</c:v>
                </c:pt>
              </c:strCache>
            </c:strRef>
          </c:tx>
          <c:spPr>
            <a:solidFill>
              <a:srgbClr val="BAE8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[1]Radioaficionados_Vigentes!$C$4:$L$4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[1]Radioaficionados_Vigentes!$C$22:$L$22</c:f>
              <c:numCache>
                <c:formatCode>#,##0</c:formatCode>
                <c:ptCount val="10"/>
                <c:pt idx="0">
                  <c:v>728</c:v>
                </c:pt>
                <c:pt idx="1">
                  <c:v>715</c:v>
                </c:pt>
                <c:pt idx="2">
                  <c:v>707</c:v>
                </c:pt>
                <c:pt idx="3">
                  <c:v>738</c:v>
                </c:pt>
                <c:pt idx="4">
                  <c:v>717</c:v>
                </c:pt>
                <c:pt idx="5">
                  <c:v>718</c:v>
                </c:pt>
                <c:pt idx="6">
                  <c:v>754</c:v>
                </c:pt>
                <c:pt idx="7">
                  <c:v>719</c:v>
                </c:pt>
                <c:pt idx="8">
                  <c:v>684</c:v>
                </c:pt>
                <c:pt idx="9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5-45F9-85B8-D7121AB43CBE}"/>
            </c:ext>
          </c:extLst>
        </c:ser>
        <c:ser>
          <c:idx val="1"/>
          <c:order val="1"/>
          <c:tx>
            <c:strRef>
              <c:f>[1]Radioaficionados_Vigentes!$A$23</c:f>
              <c:strCache>
                <c:ptCount val="1"/>
                <c:pt idx="0">
                  <c:v>Operador</c:v>
                </c:pt>
              </c:strCache>
            </c:strRef>
          </c:tx>
          <c:spPr>
            <a:solidFill>
              <a:srgbClr val="0068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[1]Radioaficionados_Vigentes!$C$4:$L$4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[1]Radioaficionados_Vigentes!$C$23:$L$23</c:f>
              <c:numCache>
                <c:formatCode>#,##0</c:formatCode>
                <c:ptCount val="10"/>
                <c:pt idx="0">
                  <c:v>365</c:v>
                </c:pt>
                <c:pt idx="1">
                  <c:v>356</c:v>
                </c:pt>
                <c:pt idx="2">
                  <c:v>320</c:v>
                </c:pt>
                <c:pt idx="3">
                  <c:v>348</c:v>
                </c:pt>
                <c:pt idx="4">
                  <c:v>297</c:v>
                </c:pt>
                <c:pt idx="5">
                  <c:v>291</c:v>
                </c:pt>
                <c:pt idx="6">
                  <c:v>359</c:v>
                </c:pt>
                <c:pt idx="7">
                  <c:v>370</c:v>
                </c:pt>
                <c:pt idx="8">
                  <c:v>377</c:v>
                </c:pt>
                <c:pt idx="9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5-45F9-85B8-D7121AB43C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0"/>
        <c:axId val="163394224"/>
        <c:axId val="163404560"/>
      </c:barChart>
      <c:catAx>
        <c:axId val="163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63404560"/>
        <c:crosses val="autoZero"/>
        <c:auto val="1"/>
        <c:lblAlgn val="ctr"/>
        <c:lblOffset val="100"/>
        <c:noMultiLvlLbl val="0"/>
      </c:catAx>
      <c:valAx>
        <c:axId val="16340456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6339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099337245700499"/>
          <c:y val="0.85498482611548565"/>
          <c:w val="0.67108279095170909"/>
          <c:h val="9.278948239578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3_4">
  <dgm:title val=""/>
  <dgm:desc val=""/>
  <dgm:catLst>
    <dgm:cat type="accent3" pri="11400"/>
  </dgm:catLst>
  <dgm:styleLbl name="node0">
    <dgm:fillClrLst meth="cycle">
      <a:schemeClr val="accent3">
        <a:shade val="6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cycle">
      <a:schemeClr val="accent3">
        <a:shade val="50000"/>
      </a:schemeClr>
      <a:schemeClr val="accent3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cycle">
      <a:schemeClr val="accent3">
        <a:shade val="50000"/>
      </a:schemeClr>
      <a:schemeClr val="accent3">
        <a:tint val="55000"/>
      </a:schemeClr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/>
    <dgm:txEffectClrLst/>
  </dgm:styleLbl>
  <dgm:styleLbl name="lnNode1">
    <dgm:fillClrLst meth="cycle">
      <a:schemeClr val="accent3">
        <a:shade val="50000"/>
      </a:schemeClr>
      <a:schemeClr val="accent3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cycle">
      <a:schemeClr val="accent3">
        <a:shade val="80000"/>
        <a:alpha val="50000"/>
      </a:schemeClr>
      <a:schemeClr val="accent3">
        <a:tint val="5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3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3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3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3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cycle">
      <a:schemeClr val="accent3">
        <a:shade val="90000"/>
      </a:schemeClr>
      <a:schemeClr val="accent3">
        <a:tint val="50000"/>
      </a:schemeClr>
    </dgm:fillClrLst>
    <dgm:linClrLst meth="cycle">
      <a:schemeClr val="accent3">
        <a:shade val="90000"/>
      </a:schemeClr>
      <a:schemeClr val="accent3">
        <a:tint val="50000"/>
      </a:schemeClr>
    </dgm:linClrLst>
    <dgm:effectClrLst/>
    <dgm:txLinClrLst/>
    <dgm:txFillClrLst/>
    <dgm:txEffectClrLst/>
  </dgm:styleLbl>
  <dgm:styleLbl name="fgSibTrans2D1">
    <dgm:fillClrLst meth="cycle">
      <a:schemeClr val="accent3">
        <a:shade val="90000"/>
      </a:schemeClr>
      <a:schemeClr val="accent3">
        <a:tint val="50000"/>
      </a:schemeClr>
    </dgm:fillClrLst>
    <dgm:linClrLst meth="cycle">
      <a:schemeClr val="accent3">
        <a:shade val="90000"/>
      </a:schemeClr>
      <a:schemeClr val="accent3">
        <a:tint val="50000"/>
      </a:schemeClr>
    </dgm:linClrLst>
    <dgm:effectClrLst/>
    <dgm:txLinClrLst/>
    <dgm:txFillClrLst/>
    <dgm:txEffectClrLst/>
  </dgm:styleLbl>
  <dgm:styleLbl name="bgSibTrans2D1">
    <dgm:fillClrLst meth="cycle">
      <a:schemeClr val="accent3">
        <a:shade val="90000"/>
      </a:schemeClr>
      <a:schemeClr val="accent3">
        <a:tint val="50000"/>
      </a:schemeClr>
    </dgm:fillClrLst>
    <dgm:linClrLst meth="cycle">
      <a:schemeClr val="accent3">
        <a:shade val="90000"/>
      </a:schemeClr>
      <a:schemeClr val="accent3">
        <a:tint val="50000"/>
      </a:schemeClr>
    </dgm:linClrLst>
    <dgm:effectClrLst/>
    <dgm:txLinClrLst/>
    <dgm:txFillClrLst/>
    <dgm:txEffectClrLst/>
  </dgm:styleLbl>
  <dgm:styleLbl name="sibTrans1D1">
    <dgm:fillClrLst meth="cycle">
      <a:schemeClr val="accent3">
        <a:shade val="90000"/>
      </a:schemeClr>
      <a:schemeClr val="accent3">
        <a:tint val="50000"/>
      </a:schemeClr>
    </dgm:fillClrLst>
    <dgm:linClrLst meth="cycle">
      <a:schemeClr val="accent3">
        <a:shade val="90000"/>
      </a:schemeClr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3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>
        <a:tint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3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>
        <a:tint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parChTrans2D2">
    <dgm:fillClrLst meth="repeat">
      <a:schemeClr val="accent3">
        <a:tint val="90000"/>
      </a:schemeClr>
    </dgm:fillClrLst>
    <dgm:linClrLst meth="repeat">
      <a:schemeClr val="accent3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3">
        <a:tint val="70000"/>
      </a:schemeClr>
    </dgm:fillClrLst>
    <dgm:linClrLst meth="repeat">
      <a:schemeClr val="accent3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3">
        <a:tint val="50000"/>
      </a:schemeClr>
    </dgm:fillClrLst>
    <dgm:linClrLst meth="repeat">
      <a:schemeClr val="accent3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parChTrans1D1">
    <dgm:fillClrLst meth="repeat">
      <a:schemeClr val="accent3">
        <a:shade val="8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3">
        <a:tint val="9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>
        <a:tint val="70000"/>
      </a:schemeClr>
    </dgm:fillClrLst>
    <dgm:linClrLst meth="repeat">
      <a:schemeClr val="accent3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>
        <a:tint val="50000"/>
      </a:schemeClr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55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3">
        <a:alpha val="90000"/>
        <a:tint val="55000"/>
      </a:schemeClr>
    </dgm:fillClrLst>
    <dgm:linClrLst meth="repeat">
      <a:schemeClr val="accent3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3">
        <a:alpha val="90000"/>
        <a:tint val="55000"/>
      </a:schemeClr>
    </dgm:fillClrLst>
    <dgm:linClrLst meth="repeat">
      <a:schemeClr val="accent3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3">
        <a:alpha val="90000"/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3">
        <a:tint val="90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3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3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55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55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3_3">
  <dgm:title val=""/>
  <dgm:desc val=""/>
  <dgm:catLst>
    <dgm:cat type="accent3" pri="11300"/>
  </dgm:catLst>
  <dgm:styleLbl name="node0">
    <dgm:fillClrLst meth="repeat">
      <a:schemeClr val="accent3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>
        <a:shade val="80000"/>
      </a:schemeClr>
      <a:schemeClr val="accent3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>
        <a:shade val="80000"/>
      </a:schemeClr>
      <a:schemeClr val="accent3">
        <a:tint val="70000"/>
      </a:schemeClr>
    </dgm:fillClrLst>
    <dgm:linClrLst>
      <a:schemeClr val="accent3">
        <a:shade val="80000"/>
      </a:schemeClr>
      <a:schemeClr val="accent3">
        <a:tint val="70000"/>
      </a:schemeClr>
    </dgm:linClrLst>
    <dgm:effectClrLst/>
    <dgm:txLinClrLst/>
    <dgm:txFillClrLst/>
    <dgm:txEffectClrLst/>
  </dgm:styleLbl>
  <dgm:styleLbl name="lnNode1">
    <dgm:fillClrLst>
      <a:schemeClr val="accent3">
        <a:shade val="80000"/>
      </a:schemeClr>
      <a:schemeClr val="accent3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shade val="80000"/>
        <a:alpha val="50000"/>
      </a:schemeClr>
      <a:schemeClr val="accent3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3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>
        <a:shade val="90000"/>
      </a:schemeClr>
      <a:schemeClr val="accent3">
        <a:tint val="70000"/>
      </a:schemeClr>
    </dgm:fillClrLst>
    <dgm:linClrLst>
      <a:schemeClr val="accent3">
        <a:shade val="90000"/>
      </a:schemeClr>
      <a:schemeClr val="accent3">
        <a:tint val="70000"/>
      </a:schemeClr>
    </dgm:linClrLst>
    <dgm:effectClrLst/>
    <dgm:txLinClrLst/>
    <dgm:txFillClrLst/>
    <dgm:txEffectClrLst/>
  </dgm:styleLbl>
  <dgm:styleLbl name="fgSibTrans2D1">
    <dgm:fillClrLst>
      <a:schemeClr val="accent3">
        <a:shade val="90000"/>
      </a:schemeClr>
      <a:schemeClr val="accent3">
        <a:tint val="70000"/>
      </a:schemeClr>
    </dgm:fillClrLst>
    <dgm:linClrLst>
      <a:schemeClr val="accent3">
        <a:shade val="90000"/>
      </a:schemeClr>
      <a:schemeClr val="accent3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>
        <a:shade val="90000"/>
      </a:schemeClr>
      <a:schemeClr val="accent3">
        <a:tint val="70000"/>
      </a:schemeClr>
    </dgm:fillClrLst>
    <dgm:linClrLst>
      <a:schemeClr val="accent3">
        <a:shade val="90000"/>
      </a:schemeClr>
      <a:schemeClr val="accent3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3">
        <a:shade val="90000"/>
      </a:schemeClr>
      <a:schemeClr val="accent3">
        <a:tint val="70000"/>
      </a:schemeClr>
    </dgm:fillClrLst>
    <dgm:linClrLst>
      <a:schemeClr val="accent3">
        <a:shade val="90000"/>
      </a:schemeClr>
      <a:schemeClr val="accent3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3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3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>
        <a:tint val="90000"/>
      </a:schemeClr>
    </dgm:fillClrLst>
    <dgm:linClrLst meth="repeat">
      <a:schemeClr val="accent3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3">
        <a:tint val="70000"/>
      </a:schemeClr>
    </dgm:fillClrLst>
    <dgm:linClrLst meth="repeat">
      <a:schemeClr val="accent3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3">
        <a:tint val="50000"/>
      </a:schemeClr>
    </dgm:fillClrLst>
    <dgm:linClrLst meth="repeat">
      <a:schemeClr val="accent3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>
        <a:shade val="8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9000"/>
      </a:schemeClr>
    </dgm:fillClrLst>
    <dgm:linClrLst meth="repeat">
      <a:schemeClr val="accent3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>
        <a:tint val="80000"/>
      </a:schemeClr>
    </dgm:fillClrLst>
    <dgm:linClrLst meth="repeat">
      <a:schemeClr val="accent3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>
        <a:tint val="70000"/>
      </a:schemeClr>
    </dgm:fillClrLst>
    <dgm:linClrLst meth="repeat">
      <a:schemeClr val="accent3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>
        <a:shade val="80000"/>
      </a:schemeClr>
      <a:schemeClr val="accent3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>
        <a:shade val="80000"/>
      </a:schemeClr>
      <a:schemeClr val="accent3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>
        <a:shade val="80000"/>
      </a:schemeClr>
      <a:schemeClr val="accent3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>
        <a:shade val="80000"/>
      </a:schemeClr>
      <a:schemeClr val="accent3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>
        <a:shade val="80000"/>
      </a:schemeClr>
      <a:schemeClr val="accent3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3">
        <a:alpha val="90000"/>
        <a:tint val="40000"/>
      </a:schemeClr>
    </dgm:fillClrLst>
    <dgm:linClrLst meth="repeat">
      <a:schemeClr val="accent3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3">
        <a:alpha val="90000"/>
        <a:tint val="40000"/>
      </a:schemeClr>
    </dgm:fillClrLst>
    <dgm:linClrLst meth="repeat">
      <a:schemeClr val="accent3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3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3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3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3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3_4">
  <dgm:title val=""/>
  <dgm:desc val=""/>
  <dgm:catLst>
    <dgm:cat type="accent3" pri="11400"/>
  </dgm:catLst>
  <dgm:styleLbl name="node0">
    <dgm:fillClrLst meth="cycle">
      <a:schemeClr val="accent3">
        <a:shade val="6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cycle">
      <a:schemeClr val="accent3">
        <a:shade val="50000"/>
      </a:schemeClr>
      <a:schemeClr val="accent3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cycle">
      <a:schemeClr val="accent3">
        <a:shade val="50000"/>
      </a:schemeClr>
      <a:schemeClr val="accent3">
        <a:tint val="55000"/>
      </a:schemeClr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/>
    <dgm:txEffectClrLst/>
  </dgm:styleLbl>
  <dgm:styleLbl name="lnNode1">
    <dgm:fillClrLst meth="cycle">
      <a:schemeClr val="accent3">
        <a:shade val="50000"/>
      </a:schemeClr>
      <a:schemeClr val="accent3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cycle">
      <a:schemeClr val="accent3">
        <a:shade val="80000"/>
        <a:alpha val="50000"/>
      </a:schemeClr>
      <a:schemeClr val="accent3">
        <a:tint val="5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3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3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3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3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cycle">
      <a:schemeClr val="accent3">
        <a:shade val="90000"/>
      </a:schemeClr>
      <a:schemeClr val="accent3">
        <a:tint val="50000"/>
      </a:schemeClr>
    </dgm:fillClrLst>
    <dgm:linClrLst meth="cycle">
      <a:schemeClr val="accent3">
        <a:shade val="90000"/>
      </a:schemeClr>
      <a:schemeClr val="accent3">
        <a:tint val="50000"/>
      </a:schemeClr>
    </dgm:linClrLst>
    <dgm:effectClrLst/>
    <dgm:txLinClrLst/>
    <dgm:txFillClrLst/>
    <dgm:txEffectClrLst/>
  </dgm:styleLbl>
  <dgm:styleLbl name="fgSibTrans2D1">
    <dgm:fillClrLst meth="cycle">
      <a:schemeClr val="accent3">
        <a:shade val="90000"/>
      </a:schemeClr>
      <a:schemeClr val="accent3">
        <a:tint val="50000"/>
      </a:schemeClr>
    </dgm:fillClrLst>
    <dgm:linClrLst meth="cycle">
      <a:schemeClr val="accent3">
        <a:shade val="90000"/>
      </a:schemeClr>
      <a:schemeClr val="accent3">
        <a:tint val="50000"/>
      </a:schemeClr>
    </dgm:linClrLst>
    <dgm:effectClrLst/>
    <dgm:txLinClrLst/>
    <dgm:txFillClrLst/>
    <dgm:txEffectClrLst/>
  </dgm:styleLbl>
  <dgm:styleLbl name="bgSibTrans2D1">
    <dgm:fillClrLst meth="cycle">
      <a:schemeClr val="accent3">
        <a:shade val="90000"/>
      </a:schemeClr>
      <a:schemeClr val="accent3">
        <a:tint val="50000"/>
      </a:schemeClr>
    </dgm:fillClrLst>
    <dgm:linClrLst meth="cycle">
      <a:schemeClr val="accent3">
        <a:shade val="90000"/>
      </a:schemeClr>
      <a:schemeClr val="accent3">
        <a:tint val="50000"/>
      </a:schemeClr>
    </dgm:linClrLst>
    <dgm:effectClrLst/>
    <dgm:txLinClrLst/>
    <dgm:txFillClrLst/>
    <dgm:txEffectClrLst/>
  </dgm:styleLbl>
  <dgm:styleLbl name="sibTrans1D1">
    <dgm:fillClrLst meth="cycle">
      <a:schemeClr val="accent3">
        <a:shade val="90000"/>
      </a:schemeClr>
      <a:schemeClr val="accent3">
        <a:tint val="50000"/>
      </a:schemeClr>
    </dgm:fillClrLst>
    <dgm:linClrLst meth="cycle">
      <a:schemeClr val="accent3">
        <a:shade val="90000"/>
      </a:schemeClr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3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>
        <a:tint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3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>
        <a:tint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shade val="80000"/>
      </a:schemeClr>
    </dgm:linClrLst>
    <dgm:effectClrLst/>
    <dgm:txLinClrLst/>
    <dgm:txFillClrLst/>
    <dgm:txEffectClrLst/>
  </dgm:styleLbl>
  <dgm:styleLbl name="parChTrans2D2">
    <dgm:fillClrLst meth="repeat">
      <a:schemeClr val="accent3">
        <a:tint val="90000"/>
      </a:schemeClr>
    </dgm:fillClrLst>
    <dgm:linClrLst meth="repeat">
      <a:schemeClr val="accent3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3">
        <a:tint val="70000"/>
      </a:schemeClr>
    </dgm:fillClrLst>
    <dgm:linClrLst meth="repeat">
      <a:schemeClr val="accent3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3">
        <a:tint val="50000"/>
      </a:schemeClr>
    </dgm:fillClrLst>
    <dgm:linClrLst meth="repeat">
      <a:schemeClr val="accent3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parChTrans1D1">
    <dgm:fillClrLst meth="repeat">
      <a:schemeClr val="accent3">
        <a:shade val="8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3">
        <a:tint val="9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>
        <a:tint val="70000"/>
      </a:schemeClr>
    </dgm:fillClrLst>
    <dgm:linClrLst meth="repeat">
      <a:schemeClr val="accent3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>
        <a:tint val="50000"/>
      </a:schemeClr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55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cycle">
      <a:schemeClr val="accent3">
        <a:shade val="50000"/>
      </a:schemeClr>
      <a:schemeClr val="accent3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3">
        <a:alpha val="90000"/>
        <a:tint val="55000"/>
      </a:schemeClr>
    </dgm:fillClrLst>
    <dgm:linClrLst meth="repeat">
      <a:schemeClr val="accent3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3">
        <a:alpha val="90000"/>
        <a:tint val="55000"/>
      </a:schemeClr>
    </dgm:fillClrLst>
    <dgm:linClrLst meth="repeat">
      <a:schemeClr val="accent3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3">
        <a:alpha val="90000"/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3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3">
        <a:tint val="90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3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3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55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55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929405B-3984-42D8-AFF9-E76C168015AA}" type="doc">
      <dgm:prSet loTypeId="urn:microsoft.com/office/officeart/2005/8/layout/process5" loCatId="process" qsTypeId="urn:microsoft.com/office/officeart/2005/8/quickstyle/simple1" qsCatId="simple" csTypeId="urn:microsoft.com/office/officeart/2005/8/colors/accent3_4" csCatId="accent3" phldr="1"/>
      <dgm:spPr/>
    </dgm:pt>
    <dgm:pt modelId="{1D8F85B5-565B-48F4-BFDD-DC00E21E71C1}">
      <dgm:prSet phldrT="[Texto]" custT="1"/>
      <dgm:spPr/>
      <dgm:t>
        <a:bodyPr/>
        <a:lstStyle/>
        <a:p>
          <a:pPr algn="ctr"/>
          <a:r>
            <a:rPr lang="es-ES" sz="14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4 279 </a:t>
          </a:r>
        </a:p>
        <a:p>
          <a:pPr algn="ctr"/>
          <a:r>
            <a:rPr lang="es-ES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2015</a:t>
          </a:r>
          <a:endParaRPr lang="es-ES" sz="5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FCAA205-52DA-4C08-8E87-CAE94DEBE548}" type="sibTrans" cxnId="{FB885569-379F-46C2-AC06-3BB6F116CD1B}">
      <dgm:prSet custT="1"/>
      <dgm:spPr/>
      <dgm:t>
        <a:bodyPr/>
        <a:lstStyle/>
        <a:p>
          <a:pPr algn="ctr"/>
          <a:endParaRPr lang="es-ES" sz="16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89F00AC-9D51-493A-AF67-45AE01AEA5A1}" type="parTrans" cxnId="{FB885569-379F-46C2-AC06-3BB6F116CD1B}">
      <dgm:prSet/>
      <dgm:spPr/>
      <dgm:t>
        <a:bodyPr/>
        <a:lstStyle/>
        <a:p>
          <a:pPr algn="ctr"/>
          <a:endParaRPr lang="es-ES" sz="16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6F5BB37-FE4C-44F8-A1D6-045CAF86580D}">
      <dgm:prSet phldrT="[Texto]" custT="1"/>
      <dgm:spPr/>
      <dgm:t>
        <a:bodyPr/>
        <a:lstStyle/>
        <a:p>
          <a:pPr algn="ctr"/>
          <a:r>
            <a:rPr lang="es-ES" sz="16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6 429 </a:t>
          </a:r>
        </a:p>
        <a:p>
          <a:pPr algn="ctr"/>
          <a:r>
            <a:rPr lang="es-ES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2024</a:t>
          </a:r>
        </a:p>
      </dgm:t>
    </dgm:pt>
    <dgm:pt modelId="{7894CDC6-B3BF-4B41-862A-DB928FB77233}" type="parTrans" cxnId="{930B72FC-8D1B-41A9-A158-EB6E0DC8686F}">
      <dgm:prSet/>
      <dgm:spPr/>
      <dgm:t>
        <a:bodyPr/>
        <a:lstStyle/>
        <a:p>
          <a:pPr algn="ctr"/>
          <a:endParaRPr lang="es-PE" sz="2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6C001F0D-A4FE-4D5B-B405-C0B0B93BF6C9}" type="sibTrans" cxnId="{930B72FC-8D1B-41A9-A158-EB6E0DC8686F}">
      <dgm:prSet/>
      <dgm:spPr/>
      <dgm:t>
        <a:bodyPr/>
        <a:lstStyle/>
        <a:p>
          <a:pPr algn="ctr"/>
          <a:endParaRPr lang="es-PE" sz="2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906729D-D5C9-4A52-A1A9-78EA65414777}">
      <dgm:prSet phldrT="[Texto]" custT="1"/>
      <dgm:spPr/>
      <dgm:t>
        <a:bodyPr/>
        <a:lstStyle/>
        <a:p>
          <a:r>
            <a:rPr lang="es-ES" sz="14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4 714 </a:t>
          </a:r>
        </a:p>
        <a:p>
          <a:r>
            <a:rPr lang="es-ES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2016</a:t>
          </a:r>
        </a:p>
      </dgm:t>
    </dgm:pt>
    <dgm:pt modelId="{0A1217E9-F11B-4D0E-A911-D833F20AD4D7}" type="parTrans" cxnId="{3508BA56-9180-4C03-8232-EA98652D1CCB}">
      <dgm:prSet/>
      <dgm:spPr/>
      <dgm:t>
        <a:bodyPr/>
        <a:lstStyle/>
        <a:p>
          <a:endParaRPr lang="es-PE"/>
        </a:p>
      </dgm:t>
    </dgm:pt>
    <dgm:pt modelId="{607A60CD-DF8B-43C8-8269-DE241185681B}" type="sibTrans" cxnId="{3508BA56-9180-4C03-8232-EA98652D1CCB}">
      <dgm:prSet/>
      <dgm:spPr/>
      <dgm:t>
        <a:bodyPr/>
        <a:lstStyle/>
        <a:p>
          <a:endParaRPr lang="es-PE"/>
        </a:p>
      </dgm:t>
    </dgm:pt>
    <dgm:pt modelId="{DEC2311C-CAE5-4638-9132-2F731CE56701}">
      <dgm:prSet phldrT="[Texto]" custT="1"/>
      <dgm:spPr/>
      <dgm:t>
        <a:bodyPr/>
        <a:lstStyle/>
        <a:p>
          <a:r>
            <a:rPr lang="es-ES" sz="14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5 269 </a:t>
          </a:r>
        </a:p>
        <a:p>
          <a:r>
            <a:rPr lang="es-ES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2017</a:t>
          </a:r>
        </a:p>
      </dgm:t>
    </dgm:pt>
    <dgm:pt modelId="{FAD8E3E6-E28E-44AE-B41B-17F4524953E1}" type="parTrans" cxnId="{487E89E2-7B20-45FF-B692-F1CD4DAEF3C0}">
      <dgm:prSet/>
      <dgm:spPr/>
      <dgm:t>
        <a:bodyPr/>
        <a:lstStyle/>
        <a:p>
          <a:endParaRPr lang="es-PE"/>
        </a:p>
      </dgm:t>
    </dgm:pt>
    <dgm:pt modelId="{B71B8442-F4A9-4169-BA53-8F475C3D3D48}" type="sibTrans" cxnId="{487E89E2-7B20-45FF-B692-F1CD4DAEF3C0}">
      <dgm:prSet/>
      <dgm:spPr/>
      <dgm:t>
        <a:bodyPr/>
        <a:lstStyle/>
        <a:p>
          <a:endParaRPr lang="es-PE"/>
        </a:p>
      </dgm:t>
    </dgm:pt>
    <dgm:pt modelId="{954B0D6D-12E9-4E37-AB7C-E5EB7FE061B2}">
      <dgm:prSet phldrT="[Texto]" custT="1"/>
      <dgm:spPr/>
      <dgm:t>
        <a:bodyPr/>
        <a:lstStyle/>
        <a:p>
          <a:r>
            <a:rPr lang="es-ES" sz="14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5 664 </a:t>
          </a:r>
        </a:p>
        <a:p>
          <a:r>
            <a:rPr lang="es-ES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2018</a:t>
          </a:r>
        </a:p>
      </dgm:t>
    </dgm:pt>
    <dgm:pt modelId="{2B0F82CD-9245-499C-A464-4CEB03101EC3}" type="parTrans" cxnId="{A49FBDBE-5B4C-4D8D-900A-70ADD3EB6AC4}">
      <dgm:prSet/>
      <dgm:spPr/>
      <dgm:t>
        <a:bodyPr/>
        <a:lstStyle/>
        <a:p>
          <a:endParaRPr lang="es-PE"/>
        </a:p>
      </dgm:t>
    </dgm:pt>
    <dgm:pt modelId="{1444B83A-5567-404B-9781-FC09BE5C08DA}" type="sibTrans" cxnId="{A49FBDBE-5B4C-4D8D-900A-70ADD3EB6AC4}">
      <dgm:prSet/>
      <dgm:spPr/>
      <dgm:t>
        <a:bodyPr/>
        <a:lstStyle/>
        <a:p>
          <a:endParaRPr lang="es-PE"/>
        </a:p>
      </dgm:t>
    </dgm:pt>
    <dgm:pt modelId="{467E12EF-422A-433B-9043-75F3A7836A29}">
      <dgm:prSet phldrT="[Texto]" custT="1"/>
      <dgm:spPr/>
      <dgm:t>
        <a:bodyPr/>
        <a:lstStyle/>
        <a:p>
          <a:r>
            <a:rPr lang="es-ES" sz="14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5 746 </a:t>
          </a:r>
        </a:p>
        <a:p>
          <a:r>
            <a:rPr lang="es-ES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2019</a:t>
          </a:r>
        </a:p>
      </dgm:t>
    </dgm:pt>
    <dgm:pt modelId="{4536A87C-BA95-44C8-A12F-15F6C319E75C}" type="parTrans" cxnId="{8DC2A748-F364-44B9-A03B-C26659A8A8A5}">
      <dgm:prSet/>
      <dgm:spPr/>
      <dgm:t>
        <a:bodyPr/>
        <a:lstStyle/>
        <a:p>
          <a:endParaRPr lang="es-PE"/>
        </a:p>
      </dgm:t>
    </dgm:pt>
    <dgm:pt modelId="{87275122-158E-4C56-982B-17B509B10439}" type="sibTrans" cxnId="{8DC2A748-F364-44B9-A03B-C26659A8A8A5}">
      <dgm:prSet/>
      <dgm:spPr/>
      <dgm:t>
        <a:bodyPr/>
        <a:lstStyle/>
        <a:p>
          <a:endParaRPr lang="es-PE"/>
        </a:p>
      </dgm:t>
    </dgm:pt>
    <dgm:pt modelId="{9A6D5E76-96A3-4D9A-B6A9-1D259E81B110}">
      <dgm:prSet phldrT="[Texto]" custT="1"/>
      <dgm:spPr/>
      <dgm:t>
        <a:bodyPr/>
        <a:lstStyle/>
        <a:p>
          <a:r>
            <a:rPr lang="es-ES" sz="14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5 825 </a:t>
          </a:r>
        </a:p>
        <a:p>
          <a:r>
            <a:rPr lang="es-ES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2020</a:t>
          </a:r>
        </a:p>
      </dgm:t>
    </dgm:pt>
    <dgm:pt modelId="{89406F2A-000C-43A9-9B36-F3B884CCEDF0}" type="parTrans" cxnId="{6442C9DD-D501-4FC3-82AC-D4E2423D2BB1}">
      <dgm:prSet/>
      <dgm:spPr/>
      <dgm:t>
        <a:bodyPr/>
        <a:lstStyle/>
        <a:p>
          <a:endParaRPr lang="es-PE"/>
        </a:p>
      </dgm:t>
    </dgm:pt>
    <dgm:pt modelId="{7A249ECB-E7D8-4EFF-9780-6B045C946CD6}" type="sibTrans" cxnId="{6442C9DD-D501-4FC3-82AC-D4E2423D2BB1}">
      <dgm:prSet/>
      <dgm:spPr/>
      <dgm:t>
        <a:bodyPr/>
        <a:lstStyle/>
        <a:p>
          <a:endParaRPr lang="es-PE"/>
        </a:p>
      </dgm:t>
    </dgm:pt>
    <dgm:pt modelId="{BD690511-229E-42C5-9DAF-E4EBA5D57F7C}">
      <dgm:prSet phldrT="[Texto]" custT="1"/>
      <dgm:spPr/>
      <dgm:t>
        <a:bodyPr/>
        <a:lstStyle/>
        <a:p>
          <a:r>
            <a:rPr lang="es-ES" sz="14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6 117 </a:t>
          </a:r>
        </a:p>
        <a:p>
          <a:r>
            <a:rPr lang="es-ES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2021</a:t>
          </a:r>
        </a:p>
      </dgm:t>
    </dgm:pt>
    <dgm:pt modelId="{A5728B00-3854-4282-B420-876ACDDA567A}" type="parTrans" cxnId="{AC71CAA5-C4CB-4983-A5EF-A0681978601A}">
      <dgm:prSet/>
      <dgm:spPr/>
      <dgm:t>
        <a:bodyPr/>
        <a:lstStyle/>
        <a:p>
          <a:endParaRPr lang="es-PE"/>
        </a:p>
      </dgm:t>
    </dgm:pt>
    <dgm:pt modelId="{0BF1D8C7-026C-4DEB-A746-0100E61D6374}" type="sibTrans" cxnId="{AC71CAA5-C4CB-4983-A5EF-A0681978601A}">
      <dgm:prSet/>
      <dgm:spPr/>
      <dgm:t>
        <a:bodyPr/>
        <a:lstStyle/>
        <a:p>
          <a:endParaRPr lang="es-PE"/>
        </a:p>
      </dgm:t>
    </dgm:pt>
    <dgm:pt modelId="{C73BD61E-6CCA-406E-AFE0-967D07770022}">
      <dgm:prSet phldrT="[Texto]" custT="1"/>
      <dgm:spPr/>
      <dgm:t>
        <a:bodyPr/>
        <a:lstStyle/>
        <a:p>
          <a:r>
            <a:rPr lang="es-ES" sz="14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6 328 </a:t>
          </a:r>
        </a:p>
        <a:p>
          <a:r>
            <a:rPr lang="es-ES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2022</a:t>
          </a:r>
        </a:p>
      </dgm:t>
    </dgm:pt>
    <dgm:pt modelId="{E9A0AE12-A37A-421E-9400-D0D8E1D6DB08}" type="parTrans" cxnId="{B114974B-2BC0-4728-AAF1-D4EFE3AFA9F1}">
      <dgm:prSet/>
      <dgm:spPr/>
      <dgm:t>
        <a:bodyPr/>
        <a:lstStyle/>
        <a:p>
          <a:endParaRPr lang="es-PE"/>
        </a:p>
      </dgm:t>
    </dgm:pt>
    <dgm:pt modelId="{A3EBFF20-311F-4A44-8ECD-EC268A98B5DC}" type="sibTrans" cxnId="{B114974B-2BC0-4728-AAF1-D4EFE3AFA9F1}">
      <dgm:prSet/>
      <dgm:spPr/>
      <dgm:t>
        <a:bodyPr/>
        <a:lstStyle/>
        <a:p>
          <a:endParaRPr lang="es-PE"/>
        </a:p>
      </dgm:t>
    </dgm:pt>
    <dgm:pt modelId="{9294AE7A-A55F-4B06-A7F8-70CD8D83B6EE}">
      <dgm:prSet phldrT="[Texto]" custT="1"/>
      <dgm:spPr/>
      <dgm:t>
        <a:bodyPr/>
        <a:lstStyle/>
        <a:p>
          <a:r>
            <a:rPr lang="es-ES" sz="14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6 426 </a:t>
          </a:r>
        </a:p>
        <a:p>
          <a:r>
            <a:rPr lang="es-ES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2023</a:t>
          </a:r>
          <a:endParaRPr lang="es-PE" sz="1000"/>
        </a:p>
      </dgm:t>
    </dgm:pt>
    <dgm:pt modelId="{A114635A-68F2-4BED-89A5-5C4FA120BFD9}" type="parTrans" cxnId="{D0DAE00A-23E9-4C38-9657-5C3557B38E83}">
      <dgm:prSet/>
      <dgm:spPr/>
      <dgm:t>
        <a:bodyPr/>
        <a:lstStyle/>
        <a:p>
          <a:endParaRPr lang="es-PE"/>
        </a:p>
      </dgm:t>
    </dgm:pt>
    <dgm:pt modelId="{AC863E9E-AB44-4959-A5BC-B2BA574BFC35}" type="sibTrans" cxnId="{D0DAE00A-23E9-4C38-9657-5C3557B38E83}">
      <dgm:prSet/>
      <dgm:spPr/>
      <dgm:t>
        <a:bodyPr/>
        <a:lstStyle/>
        <a:p>
          <a:endParaRPr lang="es-PE"/>
        </a:p>
      </dgm:t>
    </dgm:pt>
    <dgm:pt modelId="{4B9FA72A-043A-47DF-B189-1B1B15158CD7}" type="pres">
      <dgm:prSet presAssocID="{E929405B-3984-42D8-AFF9-E76C168015AA}" presName="diagram" presStyleCnt="0">
        <dgm:presLayoutVars>
          <dgm:dir/>
          <dgm:resizeHandles val="exact"/>
        </dgm:presLayoutVars>
      </dgm:prSet>
      <dgm:spPr/>
    </dgm:pt>
    <dgm:pt modelId="{EBEB261E-CA61-4315-AC54-F49D8D800320}" type="pres">
      <dgm:prSet presAssocID="{1D8F85B5-565B-48F4-BFDD-DC00E21E71C1}" presName="node" presStyleLbl="node1" presStyleIdx="0" presStyleCnt="10">
        <dgm:presLayoutVars>
          <dgm:bulletEnabled val="1"/>
        </dgm:presLayoutVars>
      </dgm:prSet>
      <dgm:spPr/>
    </dgm:pt>
    <dgm:pt modelId="{8772F2F9-AD42-49EE-81C0-2105C90D8AF1}" type="pres">
      <dgm:prSet presAssocID="{1FCAA205-52DA-4C08-8E87-CAE94DEBE548}" presName="sibTrans" presStyleLbl="sibTrans2D1" presStyleIdx="0" presStyleCnt="9"/>
      <dgm:spPr/>
    </dgm:pt>
    <dgm:pt modelId="{50E28035-93B0-4004-9974-B2252C1FEDF7}" type="pres">
      <dgm:prSet presAssocID="{1FCAA205-52DA-4C08-8E87-CAE94DEBE548}" presName="connectorText" presStyleLbl="sibTrans2D1" presStyleIdx="0" presStyleCnt="9"/>
      <dgm:spPr/>
    </dgm:pt>
    <dgm:pt modelId="{55FA76F0-8AEB-4761-A45B-3E2A9493C9C6}" type="pres">
      <dgm:prSet presAssocID="{F906729D-D5C9-4A52-A1A9-78EA65414777}" presName="node" presStyleLbl="node1" presStyleIdx="1" presStyleCnt="10">
        <dgm:presLayoutVars>
          <dgm:bulletEnabled val="1"/>
        </dgm:presLayoutVars>
      </dgm:prSet>
      <dgm:spPr/>
    </dgm:pt>
    <dgm:pt modelId="{87D8DE1F-6977-4205-A3F4-CE9801678DE0}" type="pres">
      <dgm:prSet presAssocID="{607A60CD-DF8B-43C8-8269-DE241185681B}" presName="sibTrans" presStyleLbl="sibTrans2D1" presStyleIdx="1" presStyleCnt="9"/>
      <dgm:spPr/>
    </dgm:pt>
    <dgm:pt modelId="{BAB927F3-9B71-4F10-A1FF-99D8DE71DBB5}" type="pres">
      <dgm:prSet presAssocID="{607A60CD-DF8B-43C8-8269-DE241185681B}" presName="connectorText" presStyleLbl="sibTrans2D1" presStyleIdx="1" presStyleCnt="9"/>
      <dgm:spPr/>
    </dgm:pt>
    <dgm:pt modelId="{737128C6-7661-4BE8-B755-099D2ADC52FF}" type="pres">
      <dgm:prSet presAssocID="{DEC2311C-CAE5-4638-9132-2F731CE56701}" presName="node" presStyleLbl="node1" presStyleIdx="2" presStyleCnt="10">
        <dgm:presLayoutVars>
          <dgm:bulletEnabled val="1"/>
        </dgm:presLayoutVars>
      </dgm:prSet>
      <dgm:spPr/>
    </dgm:pt>
    <dgm:pt modelId="{9D16F280-FEA3-4486-A21E-4078AF5FE997}" type="pres">
      <dgm:prSet presAssocID="{B71B8442-F4A9-4169-BA53-8F475C3D3D48}" presName="sibTrans" presStyleLbl="sibTrans2D1" presStyleIdx="2" presStyleCnt="9"/>
      <dgm:spPr/>
    </dgm:pt>
    <dgm:pt modelId="{376898F7-C9A5-4BE3-A874-325DEF439411}" type="pres">
      <dgm:prSet presAssocID="{B71B8442-F4A9-4169-BA53-8F475C3D3D48}" presName="connectorText" presStyleLbl="sibTrans2D1" presStyleIdx="2" presStyleCnt="9"/>
      <dgm:spPr/>
    </dgm:pt>
    <dgm:pt modelId="{29EEFFB9-D027-43A7-B77F-B6E07F9BF61D}" type="pres">
      <dgm:prSet presAssocID="{954B0D6D-12E9-4E37-AB7C-E5EB7FE061B2}" presName="node" presStyleLbl="node1" presStyleIdx="3" presStyleCnt="10">
        <dgm:presLayoutVars>
          <dgm:bulletEnabled val="1"/>
        </dgm:presLayoutVars>
      </dgm:prSet>
      <dgm:spPr/>
    </dgm:pt>
    <dgm:pt modelId="{EE6C3D4D-04E9-48A8-A737-6B96C4ECF18F}" type="pres">
      <dgm:prSet presAssocID="{1444B83A-5567-404B-9781-FC09BE5C08DA}" presName="sibTrans" presStyleLbl="sibTrans2D1" presStyleIdx="3" presStyleCnt="9"/>
      <dgm:spPr/>
    </dgm:pt>
    <dgm:pt modelId="{D61A367D-8155-4379-85EF-5DB59C0453E1}" type="pres">
      <dgm:prSet presAssocID="{1444B83A-5567-404B-9781-FC09BE5C08DA}" presName="connectorText" presStyleLbl="sibTrans2D1" presStyleIdx="3" presStyleCnt="9"/>
      <dgm:spPr/>
    </dgm:pt>
    <dgm:pt modelId="{0040CFFA-D02D-4FFB-939F-CDE58B1F37C6}" type="pres">
      <dgm:prSet presAssocID="{467E12EF-422A-433B-9043-75F3A7836A29}" presName="node" presStyleLbl="node1" presStyleIdx="4" presStyleCnt="10">
        <dgm:presLayoutVars>
          <dgm:bulletEnabled val="1"/>
        </dgm:presLayoutVars>
      </dgm:prSet>
      <dgm:spPr/>
    </dgm:pt>
    <dgm:pt modelId="{354CF883-F870-4981-BFD8-4D00392C44E3}" type="pres">
      <dgm:prSet presAssocID="{87275122-158E-4C56-982B-17B509B10439}" presName="sibTrans" presStyleLbl="sibTrans2D1" presStyleIdx="4" presStyleCnt="9"/>
      <dgm:spPr/>
    </dgm:pt>
    <dgm:pt modelId="{A0AB6DF9-3761-44A7-8792-401FC61FEEBA}" type="pres">
      <dgm:prSet presAssocID="{87275122-158E-4C56-982B-17B509B10439}" presName="connectorText" presStyleLbl="sibTrans2D1" presStyleIdx="4" presStyleCnt="9"/>
      <dgm:spPr/>
    </dgm:pt>
    <dgm:pt modelId="{CA91FC25-4F89-4120-9479-71F7E9A21CDD}" type="pres">
      <dgm:prSet presAssocID="{9A6D5E76-96A3-4D9A-B6A9-1D259E81B110}" presName="node" presStyleLbl="node1" presStyleIdx="5" presStyleCnt="10">
        <dgm:presLayoutVars>
          <dgm:bulletEnabled val="1"/>
        </dgm:presLayoutVars>
      </dgm:prSet>
      <dgm:spPr/>
    </dgm:pt>
    <dgm:pt modelId="{92A8C327-D2F9-48AD-BEB5-95B8D552D33E}" type="pres">
      <dgm:prSet presAssocID="{7A249ECB-E7D8-4EFF-9780-6B045C946CD6}" presName="sibTrans" presStyleLbl="sibTrans2D1" presStyleIdx="5" presStyleCnt="9"/>
      <dgm:spPr/>
    </dgm:pt>
    <dgm:pt modelId="{69DE3CA3-6499-4697-8D9E-63C03AF19787}" type="pres">
      <dgm:prSet presAssocID="{7A249ECB-E7D8-4EFF-9780-6B045C946CD6}" presName="connectorText" presStyleLbl="sibTrans2D1" presStyleIdx="5" presStyleCnt="9"/>
      <dgm:spPr/>
    </dgm:pt>
    <dgm:pt modelId="{D8AEB855-7707-4F2A-BB14-09FBB789EABD}" type="pres">
      <dgm:prSet presAssocID="{BD690511-229E-42C5-9DAF-E4EBA5D57F7C}" presName="node" presStyleLbl="node1" presStyleIdx="6" presStyleCnt="10">
        <dgm:presLayoutVars>
          <dgm:bulletEnabled val="1"/>
        </dgm:presLayoutVars>
      </dgm:prSet>
      <dgm:spPr/>
    </dgm:pt>
    <dgm:pt modelId="{FC420D0E-26A4-4F3F-AE40-51A472368291}" type="pres">
      <dgm:prSet presAssocID="{0BF1D8C7-026C-4DEB-A746-0100E61D6374}" presName="sibTrans" presStyleLbl="sibTrans2D1" presStyleIdx="6" presStyleCnt="9"/>
      <dgm:spPr/>
    </dgm:pt>
    <dgm:pt modelId="{6622D5AA-28EA-4491-A772-9BB5AD8332FF}" type="pres">
      <dgm:prSet presAssocID="{0BF1D8C7-026C-4DEB-A746-0100E61D6374}" presName="connectorText" presStyleLbl="sibTrans2D1" presStyleIdx="6" presStyleCnt="9"/>
      <dgm:spPr/>
    </dgm:pt>
    <dgm:pt modelId="{2A0F7138-17E7-4E0A-AE99-E75C80A3971C}" type="pres">
      <dgm:prSet presAssocID="{C73BD61E-6CCA-406E-AFE0-967D07770022}" presName="node" presStyleLbl="node1" presStyleIdx="7" presStyleCnt="10">
        <dgm:presLayoutVars>
          <dgm:bulletEnabled val="1"/>
        </dgm:presLayoutVars>
      </dgm:prSet>
      <dgm:spPr/>
    </dgm:pt>
    <dgm:pt modelId="{6A930AC3-E89F-4F0A-890C-742EE174801E}" type="pres">
      <dgm:prSet presAssocID="{A3EBFF20-311F-4A44-8ECD-EC268A98B5DC}" presName="sibTrans" presStyleLbl="sibTrans2D1" presStyleIdx="7" presStyleCnt="9"/>
      <dgm:spPr/>
    </dgm:pt>
    <dgm:pt modelId="{FB9FF583-47D5-4573-9B05-B316BBC5129B}" type="pres">
      <dgm:prSet presAssocID="{A3EBFF20-311F-4A44-8ECD-EC268A98B5DC}" presName="connectorText" presStyleLbl="sibTrans2D1" presStyleIdx="7" presStyleCnt="9"/>
      <dgm:spPr/>
    </dgm:pt>
    <dgm:pt modelId="{DA53BC3C-36A3-411A-A556-8A20F1678EDD}" type="pres">
      <dgm:prSet presAssocID="{9294AE7A-A55F-4B06-A7F8-70CD8D83B6EE}" presName="node" presStyleLbl="node1" presStyleIdx="8" presStyleCnt="10">
        <dgm:presLayoutVars>
          <dgm:bulletEnabled val="1"/>
        </dgm:presLayoutVars>
      </dgm:prSet>
      <dgm:spPr/>
    </dgm:pt>
    <dgm:pt modelId="{51C6740D-77FB-47A6-93A5-9FECA2001517}" type="pres">
      <dgm:prSet presAssocID="{AC863E9E-AB44-4959-A5BC-B2BA574BFC35}" presName="sibTrans" presStyleLbl="sibTrans2D1" presStyleIdx="8" presStyleCnt="9"/>
      <dgm:spPr/>
    </dgm:pt>
    <dgm:pt modelId="{9DB01C8D-0A73-4DDD-9C6B-389ACEFCA855}" type="pres">
      <dgm:prSet presAssocID="{AC863E9E-AB44-4959-A5BC-B2BA574BFC35}" presName="connectorText" presStyleLbl="sibTrans2D1" presStyleIdx="8" presStyleCnt="9"/>
      <dgm:spPr/>
    </dgm:pt>
    <dgm:pt modelId="{7E7F6DB7-70CB-4EE4-97A6-D9C8E930E349}" type="pres">
      <dgm:prSet presAssocID="{B6F5BB37-FE4C-44F8-A1D6-045CAF86580D}" presName="node" presStyleLbl="node1" presStyleIdx="9" presStyleCnt="10">
        <dgm:presLayoutVars>
          <dgm:bulletEnabled val="1"/>
        </dgm:presLayoutVars>
      </dgm:prSet>
      <dgm:spPr/>
    </dgm:pt>
  </dgm:ptLst>
  <dgm:cxnLst>
    <dgm:cxn modelId="{B713530A-59BE-44AF-A23D-D888ECCFA64C}" type="presOf" srcId="{607A60CD-DF8B-43C8-8269-DE241185681B}" destId="{87D8DE1F-6977-4205-A3F4-CE9801678DE0}" srcOrd="0" destOrd="0" presId="urn:microsoft.com/office/officeart/2005/8/layout/process5"/>
    <dgm:cxn modelId="{D0DAE00A-23E9-4C38-9657-5C3557B38E83}" srcId="{E929405B-3984-42D8-AFF9-E76C168015AA}" destId="{9294AE7A-A55F-4B06-A7F8-70CD8D83B6EE}" srcOrd="8" destOrd="0" parTransId="{A114635A-68F2-4BED-89A5-5C4FA120BFD9}" sibTransId="{AC863E9E-AB44-4959-A5BC-B2BA574BFC35}"/>
    <dgm:cxn modelId="{52F5130E-E11E-4F73-B751-8F4B4EF5815C}" type="presOf" srcId="{1FCAA205-52DA-4C08-8E87-CAE94DEBE548}" destId="{8772F2F9-AD42-49EE-81C0-2105C90D8AF1}" srcOrd="0" destOrd="0" presId="urn:microsoft.com/office/officeart/2005/8/layout/process5"/>
    <dgm:cxn modelId="{6AAA3712-2635-4D55-9D10-C7AD6CFEE4A4}" type="presOf" srcId="{BD690511-229E-42C5-9DAF-E4EBA5D57F7C}" destId="{D8AEB855-7707-4F2A-BB14-09FBB789EABD}" srcOrd="0" destOrd="0" presId="urn:microsoft.com/office/officeart/2005/8/layout/process5"/>
    <dgm:cxn modelId="{2C1F0D20-F3AF-4155-B2D9-F00234DCFDB9}" type="presOf" srcId="{607A60CD-DF8B-43C8-8269-DE241185681B}" destId="{BAB927F3-9B71-4F10-A1FF-99D8DE71DBB5}" srcOrd="1" destOrd="0" presId="urn:microsoft.com/office/officeart/2005/8/layout/process5"/>
    <dgm:cxn modelId="{A3688723-17AE-428F-9E49-4609A71B2AE7}" type="presOf" srcId="{E929405B-3984-42D8-AFF9-E76C168015AA}" destId="{4B9FA72A-043A-47DF-B189-1B1B15158CD7}" srcOrd="0" destOrd="0" presId="urn:microsoft.com/office/officeart/2005/8/layout/process5"/>
    <dgm:cxn modelId="{6E7FCF2D-5C59-4BEB-8991-5701B542CB15}" type="presOf" srcId="{DEC2311C-CAE5-4638-9132-2F731CE56701}" destId="{737128C6-7661-4BE8-B755-099D2ADC52FF}" srcOrd="0" destOrd="0" presId="urn:microsoft.com/office/officeart/2005/8/layout/process5"/>
    <dgm:cxn modelId="{7E1D3231-C9DB-4A21-A2FE-8F8B186B8811}" type="presOf" srcId="{AC863E9E-AB44-4959-A5BC-B2BA574BFC35}" destId="{9DB01C8D-0A73-4DDD-9C6B-389ACEFCA855}" srcOrd="1" destOrd="0" presId="urn:microsoft.com/office/officeart/2005/8/layout/process5"/>
    <dgm:cxn modelId="{A350A033-D879-4FC7-9F1D-4D791F721376}" type="presOf" srcId="{1444B83A-5567-404B-9781-FC09BE5C08DA}" destId="{EE6C3D4D-04E9-48A8-A737-6B96C4ECF18F}" srcOrd="0" destOrd="0" presId="urn:microsoft.com/office/officeart/2005/8/layout/process5"/>
    <dgm:cxn modelId="{3A36A736-6362-413E-A61E-CFAC689072A5}" type="presOf" srcId="{1444B83A-5567-404B-9781-FC09BE5C08DA}" destId="{D61A367D-8155-4379-85EF-5DB59C0453E1}" srcOrd="1" destOrd="0" presId="urn:microsoft.com/office/officeart/2005/8/layout/process5"/>
    <dgm:cxn modelId="{EFECB342-A3C6-4DE6-8EAD-AE9B2C96C73E}" type="presOf" srcId="{87275122-158E-4C56-982B-17B509B10439}" destId="{A0AB6DF9-3761-44A7-8792-401FC61FEEBA}" srcOrd="1" destOrd="0" presId="urn:microsoft.com/office/officeart/2005/8/layout/process5"/>
    <dgm:cxn modelId="{C1C4E362-6105-4388-8159-23E8AED35D7F}" type="presOf" srcId="{954B0D6D-12E9-4E37-AB7C-E5EB7FE061B2}" destId="{29EEFFB9-D027-43A7-B77F-B6E07F9BF61D}" srcOrd="0" destOrd="0" presId="urn:microsoft.com/office/officeart/2005/8/layout/process5"/>
    <dgm:cxn modelId="{8DC2A748-F364-44B9-A03B-C26659A8A8A5}" srcId="{E929405B-3984-42D8-AFF9-E76C168015AA}" destId="{467E12EF-422A-433B-9043-75F3A7836A29}" srcOrd="4" destOrd="0" parTransId="{4536A87C-BA95-44C8-A12F-15F6C319E75C}" sibTransId="{87275122-158E-4C56-982B-17B509B10439}"/>
    <dgm:cxn modelId="{FB885569-379F-46C2-AC06-3BB6F116CD1B}" srcId="{E929405B-3984-42D8-AFF9-E76C168015AA}" destId="{1D8F85B5-565B-48F4-BFDD-DC00E21E71C1}" srcOrd="0" destOrd="0" parTransId="{D89F00AC-9D51-493A-AF67-45AE01AEA5A1}" sibTransId="{1FCAA205-52DA-4C08-8E87-CAE94DEBE548}"/>
    <dgm:cxn modelId="{B114974B-2BC0-4728-AAF1-D4EFE3AFA9F1}" srcId="{E929405B-3984-42D8-AFF9-E76C168015AA}" destId="{C73BD61E-6CCA-406E-AFE0-967D07770022}" srcOrd="7" destOrd="0" parTransId="{E9A0AE12-A37A-421E-9400-D0D8E1D6DB08}" sibTransId="{A3EBFF20-311F-4A44-8ECD-EC268A98B5DC}"/>
    <dgm:cxn modelId="{F7A09E6C-75A6-422F-9AEF-F92CC6F4115C}" type="presOf" srcId="{7A249ECB-E7D8-4EFF-9780-6B045C946CD6}" destId="{92A8C327-D2F9-48AD-BEB5-95B8D552D33E}" srcOrd="0" destOrd="0" presId="urn:microsoft.com/office/officeart/2005/8/layout/process5"/>
    <dgm:cxn modelId="{93A2CD4C-270A-4F7E-8B26-BDFF54B8E17A}" type="presOf" srcId="{C73BD61E-6CCA-406E-AFE0-967D07770022}" destId="{2A0F7138-17E7-4E0A-AE99-E75C80A3971C}" srcOrd="0" destOrd="0" presId="urn:microsoft.com/office/officeart/2005/8/layout/process5"/>
    <dgm:cxn modelId="{D3CB3951-8435-401D-B862-F58DAFBE7325}" type="presOf" srcId="{87275122-158E-4C56-982B-17B509B10439}" destId="{354CF883-F870-4981-BFD8-4D00392C44E3}" srcOrd="0" destOrd="0" presId="urn:microsoft.com/office/officeart/2005/8/layout/process5"/>
    <dgm:cxn modelId="{3508BA56-9180-4C03-8232-EA98652D1CCB}" srcId="{E929405B-3984-42D8-AFF9-E76C168015AA}" destId="{F906729D-D5C9-4A52-A1A9-78EA65414777}" srcOrd="1" destOrd="0" parTransId="{0A1217E9-F11B-4D0E-A911-D833F20AD4D7}" sibTransId="{607A60CD-DF8B-43C8-8269-DE241185681B}"/>
    <dgm:cxn modelId="{84A11F59-CE75-4A96-977F-424BD41DC1F9}" type="presOf" srcId="{A3EBFF20-311F-4A44-8ECD-EC268A98B5DC}" destId="{FB9FF583-47D5-4573-9B05-B316BBC5129B}" srcOrd="1" destOrd="0" presId="urn:microsoft.com/office/officeart/2005/8/layout/process5"/>
    <dgm:cxn modelId="{8B21E88F-A51B-415F-895B-6E32FCD2C9C9}" type="presOf" srcId="{467E12EF-422A-433B-9043-75F3A7836A29}" destId="{0040CFFA-D02D-4FFB-939F-CDE58B1F37C6}" srcOrd="0" destOrd="0" presId="urn:microsoft.com/office/officeart/2005/8/layout/process5"/>
    <dgm:cxn modelId="{5836A595-D83D-46A4-82A8-6844ECCF3E18}" type="presOf" srcId="{1FCAA205-52DA-4C08-8E87-CAE94DEBE548}" destId="{50E28035-93B0-4004-9974-B2252C1FEDF7}" srcOrd="1" destOrd="0" presId="urn:microsoft.com/office/officeart/2005/8/layout/process5"/>
    <dgm:cxn modelId="{A814D299-F8A8-4A72-9BC7-6F93E63D6DE3}" type="presOf" srcId="{9294AE7A-A55F-4B06-A7F8-70CD8D83B6EE}" destId="{DA53BC3C-36A3-411A-A556-8A20F1678EDD}" srcOrd="0" destOrd="0" presId="urn:microsoft.com/office/officeart/2005/8/layout/process5"/>
    <dgm:cxn modelId="{C08F45A4-648F-4A36-8780-5667F466FB1A}" type="presOf" srcId="{B71B8442-F4A9-4169-BA53-8F475C3D3D48}" destId="{9D16F280-FEA3-4486-A21E-4078AF5FE997}" srcOrd="0" destOrd="0" presId="urn:microsoft.com/office/officeart/2005/8/layout/process5"/>
    <dgm:cxn modelId="{4B34AFA4-FF34-4A7C-9F69-55765B5218AA}" type="presOf" srcId="{0BF1D8C7-026C-4DEB-A746-0100E61D6374}" destId="{6622D5AA-28EA-4491-A772-9BB5AD8332FF}" srcOrd="1" destOrd="0" presId="urn:microsoft.com/office/officeart/2005/8/layout/process5"/>
    <dgm:cxn modelId="{AC71CAA5-C4CB-4983-A5EF-A0681978601A}" srcId="{E929405B-3984-42D8-AFF9-E76C168015AA}" destId="{BD690511-229E-42C5-9DAF-E4EBA5D57F7C}" srcOrd="6" destOrd="0" parTransId="{A5728B00-3854-4282-B420-876ACDDA567A}" sibTransId="{0BF1D8C7-026C-4DEB-A746-0100E61D6374}"/>
    <dgm:cxn modelId="{CAE5D4AE-012D-43E6-9204-2F55DD26EE1E}" type="presOf" srcId="{1D8F85B5-565B-48F4-BFDD-DC00E21E71C1}" destId="{EBEB261E-CA61-4315-AC54-F49D8D800320}" srcOrd="0" destOrd="0" presId="urn:microsoft.com/office/officeart/2005/8/layout/process5"/>
    <dgm:cxn modelId="{756AF2AF-EFA7-423D-ABE3-C955E36E326B}" type="presOf" srcId="{0BF1D8C7-026C-4DEB-A746-0100E61D6374}" destId="{FC420D0E-26A4-4F3F-AE40-51A472368291}" srcOrd="0" destOrd="0" presId="urn:microsoft.com/office/officeart/2005/8/layout/process5"/>
    <dgm:cxn modelId="{6A2E72B1-8721-4094-BED0-AE6700519716}" type="presOf" srcId="{A3EBFF20-311F-4A44-8ECD-EC268A98B5DC}" destId="{6A930AC3-E89F-4F0A-890C-742EE174801E}" srcOrd="0" destOrd="0" presId="urn:microsoft.com/office/officeart/2005/8/layout/process5"/>
    <dgm:cxn modelId="{A49FBDBE-5B4C-4D8D-900A-70ADD3EB6AC4}" srcId="{E929405B-3984-42D8-AFF9-E76C168015AA}" destId="{954B0D6D-12E9-4E37-AB7C-E5EB7FE061B2}" srcOrd="3" destOrd="0" parTransId="{2B0F82CD-9245-499C-A464-4CEB03101EC3}" sibTransId="{1444B83A-5567-404B-9781-FC09BE5C08DA}"/>
    <dgm:cxn modelId="{607290CC-86BA-4A89-9ABE-D000BE827A5E}" type="presOf" srcId="{F906729D-D5C9-4A52-A1A9-78EA65414777}" destId="{55FA76F0-8AEB-4761-A45B-3E2A9493C9C6}" srcOrd="0" destOrd="0" presId="urn:microsoft.com/office/officeart/2005/8/layout/process5"/>
    <dgm:cxn modelId="{79816DD0-6CBA-4705-9C88-E88696A327B5}" type="presOf" srcId="{B6F5BB37-FE4C-44F8-A1D6-045CAF86580D}" destId="{7E7F6DB7-70CB-4EE4-97A6-D9C8E930E349}" srcOrd="0" destOrd="0" presId="urn:microsoft.com/office/officeart/2005/8/layout/process5"/>
    <dgm:cxn modelId="{5A7C9FD0-972B-4A56-8D11-7A9F485DDB52}" type="presOf" srcId="{AC863E9E-AB44-4959-A5BC-B2BA574BFC35}" destId="{51C6740D-77FB-47A6-93A5-9FECA2001517}" srcOrd="0" destOrd="0" presId="urn:microsoft.com/office/officeart/2005/8/layout/process5"/>
    <dgm:cxn modelId="{CC271BDD-DA8C-4612-B7D2-4EBC434F57D1}" type="presOf" srcId="{9A6D5E76-96A3-4D9A-B6A9-1D259E81B110}" destId="{CA91FC25-4F89-4120-9479-71F7E9A21CDD}" srcOrd="0" destOrd="0" presId="urn:microsoft.com/office/officeart/2005/8/layout/process5"/>
    <dgm:cxn modelId="{6442C9DD-D501-4FC3-82AC-D4E2423D2BB1}" srcId="{E929405B-3984-42D8-AFF9-E76C168015AA}" destId="{9A6D5E76-96A3-4D9A-B6A9-1D259E81B110}" srcOrd="5" destOrd="0" parTransId="{89406F2A-000C-43A9-9B36-F3B884CCEDF0}" sibTransId="{7A249ECB-E7D8-4EFF-9780-6B045C946CD6}"/>
    <dgm:cxn modelId="{487E89E2-7B20-45FF-B692-F1CD4DAEF3C0}" srcId="{E929405B-3984-42D8-AFF9-E76C168015AA}" destId="{DEC2311C-CAE5-4638-9132-2F731CE56701}" srcOrd="2" destOrd="0" parTransId="{FAD8E3E6-E28E-44AE-B41B-17F4524953E1}" sibTransId="{B71B8442-F4A9-4169-BA53-8F475C3D3D48}"/>
    <dgm:cxn modelId="{B20146F5-64E9-4A1A-A215-43D9ACF77BDB}" type="presOf" srcId="{7A249ECB-E7D8-4EFF-9780-6B045C946CD6}" destId="{69DE3CA3-6499-4697-8D9E-63C03AF19787}" srcOrd="1" destOrd="0" presId="urn:microsoft.com/office/officeart/2005/8/layout/process5"/>
    <dgm:cxn modelId="{930B72FC-8D1B-41A9-A158-EB6E0DC8686F}" srcId="{E929405B-3984-42D8-AFF9-E76C168015AA}" destId="{B6F5BB37-FE4C-44F8-A1D6-045CAF86580D}" srcOrd="9" destOrd="0" parTransId="{7894CDC6-B3BF-4B41-862A-DB928FB77233}" sibTransId="{6C001F0D-A4FE-4D5B-B405-C0B0B93BF6C9}"/>
    <dgm:cxn modelId="{85D2CDFD-B1BB-437F-ADB7-B0A3BAD72BF7}" type="presOf" srcId="{B71B8442-F4A9-4169-BA53-8F475C3D3D48}" destId="{376898F7-C9A5-4BE3-A874-325DEF439411}" srcOrd="1" destOrd="0" presId="urn:microsoft.com/office/officeart/2005/8/layout/process5"/>
    <dgm:cxn modelId="{83C83FB0-84CD-4BFC-A050-7BD7BAE6058F}" type="presParOf" srcId="{4B9FA72A-043A-47DF-B189-1B1B15158CD7}" destId="{EBEB261E-CA61-4315-AC54-F49D8D800320}" srcOrd="0" destOrd="0" presId="urn:microsoft.com/office/officeart/2005/8/layout/process5"/>
    <dgm:cxn modelId="{14949D65-A3A8-4504-A8F9-7F143FB01DF3}" type="presParOf" srcId="{4B9FA72A-043A-47DF-B189-1B1B15158CD7}" destId="{8772F2F9-AD42-49EE-81C0-2105C90D8AF1}" srcOrd="1" destOrd="0" presId="urn:microsoft.com/office/officeart/2005/8/layout/process5"/>
    <dgm:cxn modelId="{E6408227-24D1-4034-A4CB-D2557DEDAE6F}" type="presParOf" srcId="{8772F2F9-AD42-49EE-81C0-2105C90D8AF1}" destId="{50E28035-93B0-4004-9974-B2252C1FEDF7}" srcOrd="0" destOrd="0" presId="urn:microsoft.com/office/officeart/2005/8/layout/process5"/>
    <dgm:cxn modelId="{997FFE1C-A446-4972-83DE-4D4DD8F36193}" type="presParOf" srcId="{4B9FA72A-043A-47DF-B189-1B1B15158CD7}" destId="{55FA76F0-8AEB-4761-A45B-3E2A9493C9C6}" srcOrd="2" destOrd="0" presId="urn:microsoft.com/office/officeart/2005/8/layout/process5"/>
    <dgm:cxn modelId="{1052A1AB-D050-4E65-A810-445839A78985}" type="presParOf" srcId="{4B9FA72A-043A-47DF-B189-1B1B15158CD7}" destId="{87D8DE1F-6977-4205-A3F4-CE9801678DE0}" srcOrd="3" destOrd="0" presId="urn:microsoft.com/office/officeart/2005/8/layout/process5"/>
    <dgm:cxn modelId="{E74AEB64-F65C-4ABD-B28D-72776BDD06F3}" type="presParOf" srcId="{87D8DE1F-6977-4205-A3F4-CE9801678DE0}" destId="{BAB927F3-9B71-4F10-A1FF-99D8DE71DBB5}" srcOrd="0" destOrd="0" presId="urn:microsoft.com/office/officeart/2005/8/layout/process5"/>
    <dgm:cxn modelId="{ED0CDEC0-0ADC-4858-B197-B39C41ED39E3}" type="presParOf" srcId="{4B9FA72A-043A-47DF-B189-1B1B15158CD7}" destId="{737128C6-7661-4BE8-B755-099D2ADC52FF}" srcOrd="4" destOrd="0" presId="urn:microsoft.com/office/officeart/2005/8/layout/process5"/>
    <dgm:cxn modelId="{15F249B4-7D29-48F5-B03D-8C5420F27B7D}" type="presParOf" srcId="{4B9FA72A-043A-47DF-B189-1B1B15158CD7}" destId="{9D16F280-FEA3-4486-A21E-4078AF5FE997}" srcOrd="5" destOrd="0" presId="urn:microsoft.com/office/officeart/2005/8/layout/process5"/>
    <dgm:cxn modelId="{4355BE30-5798-4983-89F0-4D261DAD4187}" type="presParOf" srcId="{9D16F280-FEA3-4486-A21E-4078AF5FE997}" destId="{376898F7-C9A5-4BE3-A874-325DEF439411}" srcOrd="0" destOrd="0" presId="urn:microsoft.com/office/officeart/2005/8/layout/process5"/>
    <dgm:cxn modelId="{67EC9B4A-1E3E-4B05-A118-51A670F6DBED}" type="presParOf" srcId="{4B9FA72A-043A-47DF-B189-1B1B15158CD7}" destId="{29EEFFB9-D027-43A7-B77F-B6E07F9BF61D}" srcOrd="6" destOrd="0" presId="urn:microsoft.com/office/officeart/2005/8/layout/process5"/>
    <dgm:cxn modelId="{BE11A099-2154-49FD-A9A8-9349CF0ABB69}" type="presParOf" srcId="{4B9FA72A-043A-47DF-B189-1B1B15158CD7}" destId="{EE6C3D4D-04E9-48A8-A737-6B96C4ECF18F}" srcOrd="7" destOrd="0" presId="urn:microsoft.com/office/officeart/2005/8/layout/process5"/>
    <dgm:cxn modelId="{F0CD92C2-48AC-4EC0-BFF4-285B26236EDA}" type="presParOf" srcId="{EE6C3D4D-04E9-48A8-A737-6B96C4ECF18F}" destId="{D61A367D-8155-4379-85EF-5DB59C0453E1}" srcOrd="0" destOrd="0" presId="urn:microsoft.com/office/officeart/2005/8/layout/process5"/>
    <dgm:cxn modelId="{4F00271C-BF0E-486A-8475-E838CC08E1E2}" type="presParOf" srcId="{4B9FA72A-043A-47DF-B189-1B1B15158CD7}" destId="{0040CFFA-D02D-4FFB-939F-CDE58B1F37C6}" srcOrd="8" destOrd="0" presId="urn:microsoft.com/office/officeart/2005/8/layout/process5"/>
    <dgm:cxn modelId="{87EEF726-B48B-4642-9A01-2532FEB3F54D}" type="presParOf" srcId="{4B9FA72A-043A-47DF-B189-1B1B15158CD7}" destId="{354CF883-F870-4981-BFD8-4D00392C44E3}" srcOrd="9" destOrd="0" presId="urn:microsoft.com/office/officeart/2005/8/layout/process5"/>
    <dgm:cxn modelId="{AF50EF54-039C-4A00-AA51-E2F196E8C985}" type="presParOf" srcId="{354CF883-F870-4981-BFD8-4D00392C44E3}" destId="{A0AB6DF9-3761-44A7-8792-401FC61FEEBA}" srcOrd="0" destOrd="0" presId="urn:microsoft.com/office/officeart/2005/8/layout/process5"/>
    <dgm:cxn modelId="{A9B86B90-FF70-419C-97D5-7BABDA8D9B5E}" type="presParOf" srcId="{4B9FA72A-043A-47DF-B189-1B1B15158CD7}" destId="{CA91FC25-4F89-4120-9479-71F7E9A21CDD}" srcOrd="10" destOrd="0" presId="urn:microsoft.com/office/officeart/2005/8/layout/process5"/>
    <dgm:cxn modelId="{F1963251-2FF5-466A-8027-B493207C5C2D}" type="presParOf" srcId="{4B9FA72A-043A-47DF-B189-1B1B15158CD7}" destId="{92A8C327-D2F9-48AD-BEB5-95B8D552D33E}" srcOrd="11" destOrd="0" presId="urn:microsoft.com/office/officeart/2005/8/layout/process5"/>
    <dgm:cxn modelId="{4C0965D1-AFD0-4E35-885F-F178EA51E421}" type="presParOf" srcId="{92A8C327-D2F9-48AD-BEB5-95B8D552D33E}" destId="{69DE3CA3-6499-4697-8D9E-63C03AF19787}" srcOrd="0" destOrd="0" presId="urn:microsoft.com/office/officeart/2005/8/layout/process5"/>
    <dgm:cxn modelId="{43338F36-9B4D-4351-9F47-FEDC4ECCA54B}" type="presParOf" srcId="{4B9FA72A-043A-47DF-B189-1B1B15158CD7}" destId="{D8AEB855-7707-4F2A-BB14-09FBB789EABD}" srcOrd="12" destOrd="0" presId="urn:microsoft.com/office/officeart/2005/8/layout/process5"/>
    <dgm:cxn modelId="{543ACE6C-C912-4539-9C0F-E7A3E590981D}" type="presParOf" srcId="{4B9FA72A-043A-47DF-B189-1B1B15158CD7}" destId="{FC420D0E-26A4-4F3F-AE40-51A472368291}" srcOrd="13" destOrd="0" presId="urn:microsoft.com/office/officeart/2005/8/layout/process5"/>
    <dgm:cxn modelId="{6A951D61-F53F-41CA-8D69-4589B8D8730B}" type="presParOf" srcId="{FC420D0E-26A4-4F3F-AE40-51A472368291}" destId="{6622D5AA-28EA-4491-A772-9BB5AD8332FF}" srcOrd="0" destOrd="0" presId="urn:microsoft.com/office/officeart/2005/8/layout/process5"/>
    <dgm:cxn modelId="{1F50F6D8-0F34-4516-A1F6-110B5E14A3CD}" type="presParOf" srcId="{4B9FA72A-043A-47DF-B189-1B1B15158CD7}" destId="{2A0F7138-17E7-4E0A-AE99-E75C80A3971C}" srcOrd="14" destOrd="0" presId="urn:microsoft.com/office/officeart/2005/8/layout/process5"/>
    <dgm:cxn modelId="{B200040A-8750-4E73-9FBA-2FCDBB54A4B6}" type="presParOf" srcId="{4B9FA72A-043A-47DF-B189-1B1B15158CD7}" destId="{6A930AC3-E89F-4F0A-890C-742EE174801E}" srcOrd="15" destOrd="0" presId="urn:microsoft.com/office/officeart/2005/8/layout/process5"/>
    <dgm:cxn modelId="{FD87844A-77C9-4412-9AEB-01B9446740D9}" type="presParOf" srcId="{6A930AC3-E89F-4F0A-890C-742EE174801E}" destId="{FB9FF583-47D5-4573-9B05-B316BBC5129B}" srcOrd="0" destOrd="0" presId="urn:microsoft.com/office/officeart/2005/8/layout/process5"/>
    <dgm:cxn modelId="{D3E3D6C4-7A97-41FA-A849-B3CF75FDC94F}" type="presParOf" srcId="{4B9FA72A-043A-47DF-B189-1B1B15158CD7}" destId="{DA53BC3C-36A3-411A-A556-8A20F1678EDD}" srcOrd="16" destOrd="0" presId="urn:microsoft.com/office/officeart/2005/8/layout/process5"/>
    <dgm:cxn modelId="{49F407FA-C23E-48C0-94F1-CEB6B4764D4B}" type="presParOf" srcId="{4B9FA72A-043A-47DF-B189-1B1B15158CD7}" destId="{51C6740D-77FB-47A6-93A5-9FECA2001517}" srcOrd="17" destOrd="0" presId="urn:microsoft.com/office/officeart/2005/8/layout/process5"/>
    <dgm:cxn modelId="{78270C53-BF00-422F-A6A9-6457FA94F2EF}" type="presParOf" srcId="{51C6740D-77FB-47A6-93A5-9FECA2001517}" destId="{9DB01C8D-0A73-4DDD-9C6B-389ACEFCA855}" srcOrd="0" destOrd="0" presId="urn:microsoft.com/office/officeart/2005/8/layout/process5"/>
    <dgm:cxn modelId="{91A4D9C1-A336-416E-8BB8-7EDE42B25F91}" type="presParOf" srcId="{4B9FA72A-043A-47DF-B189-1B1B15158CD7}" destId="{7E7F6DB7-70CB-4EE4-97A6-D9C8E930E349}" srcOrd="18" destOrd="0" presId="urn:microsoft.com/office/officeart/2005/8/layout/process5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ADFEDD10-8E99-46EC-B2B9-27D670FC0E71}" type="doc">
      <dgm:prSet loTypeId="urn:microsoft.com/office/officeart/2005/8/layout/process5" loCatId="process" qsTypeId="urn:microsoft.com/office/officeart/2005/8/quickstyle/simple1" qsCatId="simple" csTypeId="urn:microsoft.com/office/officeart/2005/8/colors/accent3_3" csCatId="accent3" phldr="1"/>
      <dgm:spPr/>
      <dgm:t>
        <a:bodyPr/>
        <a:lstStyle/>
        <a:p>
          <a:endParaRPr lang="es-PE"/>
        </a:p>
      </dgm:t>
    </dgm:pt>
    <dgm:pt modelId="{A759B5BE-3BC9-4DEA-B825-00CAA78497D3}">
      <dgm:prSet phldrT="[Texto]" custT="1"/>
      <dgm:spPr/>
      <dgm:t>
        <a:bodyPr/>
        <a:lstStyle/>
        <a:p>
          <a:r>
            <a:rPr lang="es-PE" sz="105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45 554 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</dgm:t>
    </dgm:pt>
    <dgm:pt modelId="{0348C954-6242-457A-92A0-D12B2E9BEBCA}" type="parTrans" cxnId="{3C82233E-F5E8-47D9-9FDA-70FE0E05C4B9}">
      <dgm:prSet/>
      <dgm:spPr/>
      <dgm:t>
        <a:bodyPr/>
        <a:lstStyle/>
        <a:p>
          <a:endParaRPr lang="es-PE" sz="900" b="1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2B53493-3969-406F-A3C7-77A8A6E78516}" type="sibTrans" cxnId="{3C82233E-F5E8-47D9-9FDA-70FE0E05C4B9}">
      <dgm:prSet/>
      <dgm:spPr/>
      <dgm:t>
        <a:bodyPr/>
        <a:lstStyle/>
        <a:p>
          <a:endParaRPr lang="es-PE" sz="900" b="1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09E4E9B-5AB7-4909-9C20-EF71B9855314}">
      <dgm:prSet phldrT="[Texto]" custT="1"/>
      <dgm:spPr/>
      <dgm:t>
        <a:bodyPr/>
        <a:lstStyle/>
        <a:p>
          <a:r>
            <a:rPr lang="es-PE" sz="10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76,4% </a:t>
          </a:r>
          <a:r>
            <a:rPr lang="es-PE" sz="8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8B413430-9183-4EC1-8CF7-836290E781D1}" type="parTrans" cxnId="{7F26C668-A25D-4FFE-8AE2-8B0C30E4643C}">
      <dgm:prSet/>
      <dgm:spPr/>
      <dgm:t>
        <a:bodyPr/>
        <a:lstStyle/>
        <a:p>
          <a:endParaRPr lang="es-PE" sz="900" b="1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3665E47-0FBB-4F4A-89D8-DA377D8231AD}" type="sibTrans" cxnId="{7F26C668-A25D-4FFE-8AE2-8B0C30E4643C}">
      <dgm:prSet/>
      <dgm:spPr/>
      <dgm:t>
        <a:bodyPr/>
        <a:lstStyle/>
        <a:p>
          <a:endParaRPr lang="es-PE" sz="900" b="1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E5E2050-D152-47D6-9220-6956736CDABC}">
      <dgm:prSet phldrT="[Texto]" custT="1"/>
      <dgm:spPr/>
      <dgm:t>
        <a:bodyPr/>
        <a:lstStyle/>
        <a:p>
          <a:r>
            <a:rPr lang="es-PE" sz="105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  <a:endParaRPr lang="es-ES" sz="105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CFA0904-14DD-43D6-933E-33F5BCA8DEB8}" type="parTrans" cxnId="{48EF8F55-4D14-4C02-92FC-D16994D4B11E}">
      <dgm:prSet/>
      <dgm:spPr/>
      <dgm:t>
        <a:bodyPr/>
        <a:lstStyle/>
        <a:p>
          <a:endParaRPr lang="es-ES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98FCCCA-4C2F-4CA4-B4CA-679C874C2DBB}" type="sibTrans" cxnId="{48EF8F55-4D14-4C02-92FC-D16994D4B11E}">
      <dgm:prSet/>
      <dgm:spPr/>
      <dgm:t>
        <a:bodyPr/>
        <a:lstStyle/>
        <a:p>
          <a:endParaRPr lang="es-ES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CB24449-4C97-4DD5-B17B-DF22366A88EF}">
      <dgm:prSet phldrT="[Texto]" custT="1"/>
      <dgm:spPr/>
      <dgm:t>
        <a:bodyPr/>
        <a:lstStyle/>
        <a:p>
          <a:r>
            <a:rPr lang="es-PE" sz="105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2015</a:t>
          </a:r>
        </a:p>
      </dgm:t>
    </dgm:pt>
    <dgm:pt modelId="{75C2ECEA-E733-4767-8766-1D453D3C3B3F}" type="parTrans" cxnId="{D79CC1E9-1A4E-4E1A-8FCF-4A3A464CA6DB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75E4007-87C6-4463-83C0-DB3098BA2B26}" type="sibTrans" cxnId="{D79CC1E9-1A4E-4E1A-8FCF-4A3A464CA6DB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C1289D8-85E8-41A6-AA42-0F1350FECBB0}">
      <dgm:prSet phldrT="[Texto]" custT="1"/>
      <dgm:spPr/>
      <dgm:t>
        <a:bodyPr/>
        <a:lstStyle/>
        <a:p>
          <a:r>
            <a:rPr lang="es-PE" sz="105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42 929</a:t>
          </a:r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</dgm:t>
    </dgm:pt>
    <dgm:pt modelId="{E900358F-3BD0-43BE-B35A-385C1BAE84F9}" type="parTrans" cxnId="{E3B81DA7-C7B4-4D6A-A857-34150B7B174E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55836D4-7541-4367-8429-9802BDF6E000}" type="sibTrans" cxnId="{E3B81DA7-C7B4-4D6A-A857-34150B7B174E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74DD2F7-3010-438C-AF68-A126BE2A76B3}">
      <dgm:prSet phldrT="[Texto]" custT="1"/>
      <dgm:spPr/>
      <dgm:t>
        <a:bodyPr/>
        <a:lstStyle/>
        <a:p>
          <a:r>
            <a:rPr lang="es-PE" sz="10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75,5% </a:t>
          </a:r>
          <a:r>
            <a:rPr lang="es-PE" sz="8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699D192F-0926-45E2-8C43-2B1C4F62FB78}" type="parTrans" cxnId="{81AE3AAF-0251-425F-B07F-8F5B9C2A9966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BE13119-CE6D-4544-9B2A-1BC07D36CE24}" type="sibTrans" cxnId="{81AE3AAF-0251-425F-B07F-8F5B9C2A9966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6150F3C-45D1-4472-8A76-48846495B6E8}">
      <dgm:prSet phldrT="[Texto]" custT="1"/>
      <dgm:spPr/>
      <dgm:t>
        <a:bodyPr/>
        <a:lstStyle/>
        <a:p>
          <a:r>
            <a:rPr lang="es-PE" sz="105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2016</a:t>
          </a:r>
        </a:p>
      </dgm:t>
    </dgm:pt>
    <dgm:pt modelId="{804CED04-71D4-45B0-8055-AD6471C7BA5F}" type="parTrans" cxnId="{66D27936-BD2C-4C41-A4F2-8B013CFCB1EA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9995BC6-79F1-4CBD-96BF-901078EB4D0C}" type="sibTrans" cxnId="{66D27936-BD2C-4C41-A4F2-8B013CFCB1EA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D58125A-CEE5-40BD-8F8B-E34B11893040}">
      <dgm:prSet phldrT="[Texto]" custT="1"/>
      <dgm:spPr/>
      <dgm:t>
        <a:bodyPr/>
        <a:lstStyle/>
        <a:p>
          <a:r>
            <a:rPr lang="es-PE" sz="105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43 235 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</dgm:t>
    </dgm:pt>
    <dgm:pt modelId="{440FC689-B207-426A-BFA5-23345EBDF64E}" type="parTrans" cxnId="{4929E356-A235-4E87-8C30-4003158E0134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7AA3D73-C5B4-4C64-A96D-47EDF115A6CF}" type="sibTrans" cxnId="{4929E356-A235-4E87-8C30-4003158E0134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40C8826-A7E6-47BF-83D3-C35B8517185E}">
      <dgm:prSet phldrT="[Texto]" custT="1"/>
      <dgm:spPr/>
      <dgm:t>
        <a:bodyPr/>
        <a:lstStyle/>
        <a:p>
          <a:r>
            <a:rPr lang="es-PE" sz="10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76,7% </a:t>
          </a:r>
          <a:r>
            <a:rPr lang="es-PE" sz="8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C013352-E437-4A8D-BE13-D3E06F89EB7A}" type="parTrans" cxnId="{11C61140-65BB-4036-B74B-0C9B07C64B80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AE95BEF-ABE8-400E-AAC6-B1282605E214}" type="sibTrans" cxnId="{11C61140-65BB-4036-B74B-0C9B07C64B80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363611D-8D7B-4A2B-B8CE-FF8FD07AD685}">
      <dgm:prSet phldrT="[Texto]" custT="1"/>
      <dgm:spPr/>
      <dgm:t>
        <a:bodyPr/>
        <a:lstStyle/>
        <a:p>
          <a:r>
            <a:rPr lang="es-PE" sz="105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2017</a:t>
          </a:r>
        </a:p>
      </dgm:t>
    </dgm:pt>
    <dgm:pt modelId="{E5041DC7-3BB8-4FD3-81EB-7AFB3A31A76F}" type="parTrans" cxnId="{45718BC0-5FBF-44DD-89BC-E284CDA83FC5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334A5FE-AACA-4261-AEAA-E5700B828839}" type="sibTrans" cxnId="{45718BC0-5FBF-44DD-89BC-E284CDA83FC5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0989077-7A3B-42CE-9341-2AC0DCD5D8E2}">
      <dgm:prSet phldrT="[Texto]" custT="1"/>
      <dgm:spPr/>
      <dgm:t>
        <a:bodyPr/>
        <a:lstStyle/>
        <a:p>
          <a:r>
            <a:rPr lang="es-PE" sz="105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43 041 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  <a:endParaRPr lang="es-PE" sz="3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6885EDD2-7310-4120-80F8-D18D20CA3DAC}" type="parTrans" cxnId="{720917D4-DC08-4399-A9E8-62B18B1A777C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958A8CE-DB94-4148-BF34-0DCF6CB9AF2C}" type="sibTrans" cxnId="{720917D4-DC08-4399-A9E8-62B18B1A777C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92186F9-E509-4116-8CAB-661CE80CDF04}">
      <dgm:prSet phldrT="[Texto]" custT="1"/>
      <dgm:spPr/>
      <dgm:t>
        <a:bodyPr/>
        <a:lstStyle/>
        <a:p>
          <a:r>
            <a:rPr lang="es-PE" sz="105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2018</a:t>
          </a:r>
        </a:p>
      </dgm:t>
    </dgm:pt>
    <dgm:pt modelId="{2FC2A49D-A0F7-42D6-BA0A-D13C6D530A9F}" type="parTrans" cxnId="{3384CF23-A1D5-4258-B2ED-E187CD57B8DC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EB98970-0012-49EB-B4BA-1C0B27A7D35E}" type="sibTrans" cxnId="{3384CF23-A1D5-4258-B2ED-E187CD57B8DC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27592C9-9573-4F87-AF6E-B516987A5158}">
      <dgm:prSet phldrT="[Texto]" custT="1"/>
      <dgm:spPr/>
      <dgm:t>
        <a:bodyPr/>
        <a:lstStyle/>
        <a:p>
          <a:r>
            <a:rPr lang="es-PE" sz="105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46 473 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</dgm:t>
    </dgm:pt>
    <dgm:pt modelId="{6320716C-B4E3-4D46-B6C5-F8686FFDB66E}" type="parTrans" cxnId="{BF20C7B2-BCD7-44B4-9FE1-0EEDF5864291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689D29A-75C9-400F-BE7D-443D450E4489}" type="sibTrans" cxnId="{BF20C7B2-BCD7-44B4-9FE1-0EEDF5864291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B663988-C04E-4855-A03E-6CA01462F906}">
      <dgm:prSet phldrT="[Texto]" custT="1"/>
      <dgm:spPr/>
      <dgm:t>
        <a:bodyPr/>
        <a:lstStyle/>
        <a:p>
          <a:r>
            <a:rPr lang="es-PE" sz="10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77,9% </a:t>
          </a:r>
          <a:r>
            <a:rPr lang="es-PE" sz="8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56A326E-ECC4-418D-8FFB-32B28AFD932D}" type="parTrans" cxnId="{8AE3C84E-24A2-463F-AEC5-4E97FBF40F47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88CAFC70-CA8D-4D53-8A17-9A9A8CF44FCA}" type="sibTrans" cxnId="{8AE3C84E-24A2-463F-AEC5-4E97FBF40F47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003C5AE-3715-4BBB-BF55-14CEE18D54EE}">
      <dgm:prSet phldrT="[Texto]" custT="1"/>
      <dgm:spPr/>
      <dgm:t>
        <a:bodyPr/>
        <a:lstStyle/>
        <a:p>
          <a:r>
            <a:rPr lang="es-PE" sz="105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2019</a:t>
          </a:r>
        </a:p>
      </dgm:t>
    </dgm:pt>
    <dgm:pt modelId="{D81A8786-630A-4088-A8A9-A860556FAC96}" type="parTrans" cxnId="{68D5FCF3-9367-42E1-ABD9-9FA4CCC2E6F0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3CEF57E-98D9-41DE-8C45-2B92B755EFA3}" type="sibTrans" cxnId="{68D5FCF3-9367-42E1-ABD9-9FA4CCC2E6F0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9B906FF-AA79-4279-96FF-68588C5AE451}">
      <dgm:prSet phldrT="[Texto]" custT="1"/>
      <dgm:spPr/>
      <dgm:t>
        <a:bodyPr/>
        <a:lstStyle/>
        <a:p>
          <a:r>
            <a:rPr lang="es-PE" sz="105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47 352 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</dgm:t>
    </dgm:pt>
    <dgm:pt modelId="{354B5440-EC88-4717-9569-4CBABA095A92}" type="parTrans" cxnId="{6DB015B3-9909-4088-8324-E976457F74F6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DF4BFBC-B537-4F05-9CEE-C332017E7C1A}" type="sibTrans" cxnId="{6DB015B3-9909-4088-8324-E976457F74F6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BFBDC77-AB70-4657-A6FF-9C398FC6AAF4}">
      <dgm:prSet phldrT="[Texto]" custT="1"/>
      <dgm:spPr/>
      <dgm:t>
        <a:bodyPr/>
        <a:lstStyle/>
        <a:p>
          <a:r>
            <a:rPr lang="es-PE" sz="10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79,8% </a:t>
          </a:r>
          <a:r>
            <a:rPr lang="es-PE" sz="8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4B63A81-F84B-40DE-82A1-DF545BD8FF51}" type="parTrans" cxnId="{071658D9-20E8-4388-9378-5150134DC2BE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4C2BABC-341C-41E6-9677-689D2A90275A}" type="sibTrans" cxnId="{071658D9-20E8-4388-9378-5150134DC2BE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DF6B5C4-AE1C-46EE-A855-5E1E0B21B17D}">
      <dgm:prSet phldrT="[Texto]" custT="1"/>
      <dgm:spPr/>
      <dgm:t>
        <a:bodyPr/>
        <a:lstStyle/>
        <a:p>
          <a:r>
            <a:rPr lang="es-PE" sz="105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  <a:endParaRPr lang="es-ES" sz="105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5CA9EB6-FC19-47A6-929F-77DE78D9C98D}" type="parTrans" cxnId="{E492E03C-3E53-4BD1-BAC0-FA4486DF2F5C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0EA83B4-2D31-4F19-B6B2-DAAFA7DA0F68}" type="sibTrans" cxnId="{E492E03C-3E53-4BD1-BAC0-FA4486DF2F5C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E71E249-37FD-4404-B713-FF532FAC1D16}">
      <dgm:prSet phldrT="[Texto]" custT="1"/>
      <dgm:spPr/>
      <dgm:t>
        <a:bodyPr/>
        <a:lstStyle/>
        <a:p>
          <a:r>
            <a:rPr lang="es-PE" sz="105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47 794 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</dgm:t>
    </dgm:pt>
    <dgm:pt modelId="{DC6F453D-76A9-43C1-9FC8-505D9730E668}" type="parTrans" cxnId="{543D4CB1-6B9B-4935-B4EB-F13E713814BF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68DD103-2BA0-4DCB-84C3-9C73A9C0C10A}" type="sibTrans" cxnId="{543D4CB1-6B9B-4935-B4EB-F13E713814BF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8EF88D14-8DED-44CA-B609-C0B00F386A9B}">
      <dgm:prSet phldrT="[Texto]" custT="1"/>
      <dgm:spPr/>
      <dgm:t>
        <a:bodyPr/>
        <a:lstStyle/>
        <a:p>
          <a:r>
            <a:rPr lang="es-PE" sz="10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79,7% </a:t>
          </a:r>
          <a:r>
            <a:rPr lang="es-PE" sz="8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6E41C630-27E4-4AA9-B410-C4B10EE446CD}" type="parTrans" cxnId="{92252708-F016-4A2B-87C5-21B22962819A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BCDCF0C-9A70-4D44-BA21-35EBFDC2856A}" type="sibTrans" cxnId="{92252708-F016-4A2B-87C5-21B22962819A}">
      <dgm:prSet/>
      <dgm:spPr/>
      <dgm:t>
        <a:bodyPr/>
        <a:lstStyle/>
        <a:p>
          <a:endParaRPr lang="es-PE" sz="9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C0BF929-FB11-4019-A7ED-65265F84DB46}">
      <dgm:prSet phldrT="[Texto]"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B69A1EE-54BE-4733-A56C-4F7E97399641}" type="parTrans" cxnId="{B2DA3839-3CBA-483E-B878-37EC2612308C}">
      <dgm:prSet/>
      <dgm:spPr/>
      <dgm:t>
        <a:bodyPr/>
        <a:lstStyle/>
        <a:p>
          <a:endParaRPr lang="es-PE" sz="16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42511CF-875D-4D6E-B471-2B4B5331A323}" type="sibTrans" cxnId="{B2DA3839-3CBA-483E-B878-37EC2612308C}">
      <dgm:prSet/>
      <dgm:spPr/>
      <dgm:t>
        <a:bodyPr/>
        <a:lstStyle/>
        <a:p>
          <a:endParaRPr lang="es-PE" sz="16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07F223C-7A7B-4679-B392-65AB65B7E8E7}">
      <dgm:prSet phldrT="[Texto]" custT="1"/>
      <dgm:spPr/>
      <dgm:t>
        <a:bodyPr/>
        <a:lstStyle/>
        <a:p>
          <a:r>
            <a:rPr lang="es-PE" sz="105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45 008 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  <a:endParaRPr lang="es-PE" sz="105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C2FB37C-F1E5-4293-A991-03B98D49FABD}" type="parTrans" cxnId="{7A3469F9-B0B2-41A6-96E7-CFB3FDEFB7EC}">
      <dgm:prSet/>
      <dgm:spPr/>
      <dgm:t>
        <a:bodyPr/>
        <a:lstStyle/>
        <a:p>
          <a:endParaRPr lang="es-PE" sz="16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6DAB632-94B4-47E0-82F9-0DC8AEF27F44}" type="sibTrans" cxnId="{7A3469F9-B0B2-41A6-96E7-CFB3FDEFB7EC}">
      <dgm:prSet/>
      <dgm:spPr/>
      <dgm:t>
        <a:bodyPr/>
        <a:lstStyle/>
        <a:p>
          <a:endParaRPr lang="es-PE" sz="16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260C803-B5E5-43F6-8118-B9AFC7407DFC}">
      <dgm:prSet phldrT="[Texto]" custT="1"/>
      <dgm:spPr/>
      <dgm:t>
        <a:bodyPr/>
        <a:lstStyle/>
        <a:p>
          <a:r>
            <a:rPr lang="es-PE" sz="10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77,2%</a:t>
          </a:r>
          <a:r>
            <a:rPr lang="es-PE" sz="105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8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105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43C244F-0847-4A0D-8C3C-09B96F51D037}" type="parTrans" cxnId="{D0DB697B-172C-445C-AB68-4B68F6908283}">
      <dgm:prSet/>
      <dgm:spPr/>
      <dgm:t>
        <a:bodyPr/>
        <a:lstStyle/>
        <a:p>
          <a:endParaRPr lang="es-PE" sz="16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4C771F4-2EC0-4C40-AA93-D9F5B730116B}" type="sibTrans" cxnId="{D0DB697B-172C-445C-AB68-4B68F6908283}">
      <dgm:prSet/>
      <dgm:spPr/>
      <dgm:t>
        <a:bodyPr/>
        <a:lstStyle/>
        <a:p>
          <a:endParaRPr lang="es-PE" sz="16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4690222-A281-48EE-8406-019E48CD91BA}">
      <dgm:prSet phldrT="[Texto]" custT="1"/>
      <dgm:spPr/>
      <dgm:t>
        <a:bodyPr/>
        <a:lstStyle/>
        <a:p>
          <a:r>
            <a:rPr lang="es-PE" sz="105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  <a:endParaRPr lang="es-PE" sz="105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019DCA6-029D-4A41-A8E2-87D185C6B305}" type="parTrans" cxnId="{6463E976-81EE-49F9-B16F-1363B24E0DBD}">
      <dgm:prSet/>
      <dgm:spPr/>
      <dgm:t>
        <a:bodyPr/>
        <a:lstStyle/>
        <a:p>
          <a:endParaRPr lang="es-PE" sz="16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84A47F99-F531-4E77-868C-95128B1CA2AB}" type="sibTrans" cxnId="{6463E976-81EE-49F9-B16F-1363B24E0DBD}">
      <dgm:prSet/>
      <dgm:spPr/>
      <dgm:t>
        <a:bodyPr/>
        <a:lstStyle/>
        <a:p>
          <a:endParaRPr lang="es-PE" sz="16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3A3AE5D-E82E-4BDC-9615-8B872FD9B00C}">
      <dgm:prSet phldrT="[Texto]" custT="1"/>
      <dgm:spPr/>
      <dgm:t>
        <a:bodyPr/>
        <a:lstStyle/>
        <a:p>
          <a:r>
            <a:rPr lang="es-PE" sz="10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75,9%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8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7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A90FC9F-32ED-4B70-B82A-92FEE3B96514}" type="parTrans" cxnId="{AB539310-559E-4E7C-AFAA-88F85FF3BE40}">
      <dgm:prSet/>
      <dgm:spPr/>
      <dgm:t>
        <a:bodyPr/>
        <a:lstStyle/>
        <a:p>
          <a:endParaRPr lang="es-PE" sz="16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CBDD99D-AC83-4A80-AE20-EA6094B8803D}" type="sibTrans" cxnId="{AB539310-559E-4E7C-AFAA-88F85FF3BE40}">
      <dgm:prSet/>
      <dgm:spPr/>
      <dgm:t>
        <a:bodyPr/>
        <a:lstStyle/>
        <a:p>
          <a:endParaRPr lang="es-PE" sz="16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0BF2B77-0A6A-4B4B-AFA0-9B8AEE217A74}">
      <dgm:prSet phldrT="[Texto]" custT="1"/>
      <dgm:spPr/>
      <dgm:t>
        <a:bodyPr/>
        <a:lstStyle/>
        <a:p>
          <a:r>
            <a:rPr lang="es-PE" sz="105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44 118 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</dgm:t>
    </dgm:pt>
    <dgm:pt modelId="{3B161564-0B96-49AA-AF60-F7C959A68E9F}" type="parTrans" cxnId="{124E200D-CEFA-457E-B2EE-D30B6CB60375}">
      <dgm:prSet/>
      <dgm:spPr/>
      <dgm:t>
        <a:bodyPr/>
        <a:lstStyle/>
        <a:p>
          <a:endParaRPr lang="es-PE" sz="16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D7B05A0-C7FE-482E-ACD2-289BD692CFAE}" type="sibTrans" cxnId="{124E200D-CEFA-457E-B2EE-D30B6CB60375}">
      <dgm:prSet/>
      <dgm:spPr/>
      <dgm:t>
        <a:bodyPr/>
        <a:lstStyle/>
        <a:p>
          <a:endParaRPr lang="es-PE" sz="16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86FD740-7CA6-4A33-8734-89499C75EB91}">
      <dgm:prSet phldrT="[Texto]" custT="1"/>
      <dgm:spPr/>
      <dgm:t>
        <a:bodyPr/>
        <a:lstStyle/>
        <a:p>
          <a:r>
            <a:rPr lang="es-PE" sz="10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77,4%</a:t>
          </a:r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8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</a:p>
      </dgm:t>
    </dgm:pt>
    <dgm:pt modelId="{F34767BD-9878-47C9-93B4-A8DF8CC12650}" type="parTrans" cxnId="{2819D368-EA4F-4E5C-91B1-F79A57462C20}">
      <dgm:prSet/>
      <dgm:spPr/>
      <dgm:t>
        <a:bodyPr/>
        <a:lstStyle/>
        <a:p>
          <a:endParaRPr lang="es-PE" sz="16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A16DD9D-8519-4AF7-A117-6085DFCD584E}" type="sibTrans" cxnId="{2819D368-EA4F-4E5C-91B1-F79A57462C20}">
      <dgm:prSet/>
      <dgm:spPr/>
      <dgm:t>
        <a:bodyPr/>
        <a:lstStyle/>
        <a:p>
          <a:endParaRPr lang="es-PE" sz="16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2C42879-A8F8-4012-BCDB-49A90A90EF23}">
      <dgm:prSet phldrT="[Texto]" custT="1"/>
      <dgm:spPr/>
      <dgm:t>
        <a:bodyPr/>
        <a:lstStyle/>
        <a:p>
          <a:r>
            <a:rPr lang="es-PE" sz="105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dgm:t>
    </dgm:pt>
    <dgm:pt modelId="{213068DB-D2E4-4C04-BBD5-4A8A7E4E4F88}" type="parTrans" cxnId="{09B2C30A-BDFD-4CD7-95FF-C89D8A4C4D87}">
      <dgm:prSet/>
      <dgm:spPr/>
      <dgm:t>
        <a:bodyPr/>
        <a:lstStyle/>
        <a:p>
          <a:endParaRPr lang="es-PE"/>
        </a:p>
      </dgm:t>
    </dgm:pt>
    <dgm:pt modelId="{62751EA1-FA4C-4D2C-9927-AE96B45DC887}" type="sibTrans" cxnId="{09B2C30A-BDFD-4CD7-95FF-C89D8A4C4D87}">
      <dgm:prSet/>
      <dgm:spPr/>
      <dgm:t>
        <a:bodyPr/>
        <a:lstStyle/>
        <a:p>
          <a:endParaRPr lang="es-PE"/>
        </a:p>
      </dgm:t>
    </dgm:pt>
    <dgm:pt modelId="{F79AEC5C-0830-4FE1-932C-2C4E60090D06}">
      <dgm:prSet phldrT="[Texto]" custT="1"/>
      <dgm:spPr/>
      <dgm:t>
        <a:bodyPr/>
        <a:lstStyle/>
        <a:p>
          <a:r>
            <a:rPr lang="es-PE" sz="105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42 737 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</dgm:t>
    </dgm:pt>
    <dgm:pt modelId="{EBCE5423-466F-4102-8568-29AC97BD0213}" type="parTrans" cxnId="{E91D45B9-091A-424A-81FA-093D2B138990}">
      <dgm:prSet/>
      <dgm:spPr/>
      <dgm:t>
        <a:bodyPr/>
        <a:lstStyle/>
        <a:p>
          <a:endParaRPr lang="es-PE"/>
        </a:p>
      </dgm:t>
    </dgm:pt>
    <dgm:pt modelId="{89045065-0172-4AA0-823B-0BE5819DA290}" type="sibTrans" cxnId="{E91D45B9-091A-424A-81FA-093D2B138990}">
      <dgm:prSet/>
      <dgm:spPr/>
      <dgm:t>
        <a:bodyPr/>
        <a:lstStyle/>
        <a:p>
          <a:endParaRPr lang="es-PE"/>
        </a:p>
      </dgm:t>
    </dgm:pt>
    <dgm:pt modelId="{44E7C516-AD1D-478C-8C88-D3717EAE594D}">
      <dgm:prSet phldrT="[Texto]" custT="1"/>
      <dgm:spPr/>
      <dgm:t>
        <a:bodyPr/>
        <a:lstStyle/>
        <a:p>
          <a:r>
            <a:rPr lang="es-PE" sz="10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74,8% </a:t>
          </a:r>
          <a:r>
            <a:rPr lang="es-PE" sz="8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</a:p>
      </dgm:t>
    </dgm:pt>
    <dgm:pt modelId="{98FD4A58-BA9F-4DDB-80E4-AE7977C6FDB7}" type="parTrans" cxnId="{1D4CE20F-E464-497C-90BB-836C488E623C}">
      <dgm:prSet/>
      <dgm:spPr/>
      <dgm:t>
        <a:bodyPr/>
        <a:lstStyle/>
        <a:p>
          <a:endParaRPr lang="es-PE"/>
        </a:p>
      </dgm:t>
    </dgm:pt>
    <dgm:pt modelId="{883DA5F0-65A7-4FA4-A4BA-DEE59E9D2ACD}" type="sibTrans" cxnId="{1D4CE20F-E464-497C-90BB-836C488E623C}">
      <dgm:prSet/>
      <dgm:spPr/>
      <dgm:t>
        <a:bodyPr/>
        <a:lstStyle/>
        <a:p>
          <a:endParaRPr lang="es-PE"/>
        </a:p>
      </dgm:t>
    </dgm:pt>
    <dgm:pt modelId="{370B8278-E6D6-410F-B2E0-5B35D16AC457}" type="pres">
      <dgm:prSet presAssocID="{ADFEDD10-8E99-46EC-B2B9-27D670FC0E71}" presName="diagram" presStyleCnt="0">
        <dgm:presLayoutVars>
          <dgm:dir/>
          <dgm:resizeHandles val="exact"/>
        </dgm:presLayoutVars>
      </dgm:prSet>
      <dgm:spPr/>
    </dgm:pt>
    <dgm:pt modelId="{FE17746F-B15C-473A-BEEE-EFA987118F27}" type="pres">
      <dgm:prSet presAssocID="{DCB24449-4C97-4DD5-B17B-DF22366A88EF}" presName="node" presStyleLbl="node1" presStyleIdx="0" presStyleCnt="10">
        <dgm:presLayoutVars>
          <dgm:bulletEnabled val="1"/>
        </dgm:presLayoutVars>
      </dgm:prSet>
      <dgm:spPr/>
    </dgm:pt>
    <dgm:pt modelId="{64C5BB5B-615C-4BF8-AA9A-E833CB5309F8}" type="pres">
      <dgm:prSet presAssocID="{975E4007-87C6-4463-83C0-DB3098BA2B26}" presName="sibTrans" presStyleLbl="sibTrans2D1" presStyleIdx="0" presStyleCnt="9"/>
      <dgm:spPr/>
    </dgm:pt>
    <dgm:pt modelId="{67634D48-8A09-43A5-92CF-14375BE03281}" type="pres">
      <dgm:prSet presAssocID="{975E4007-87C6-4463-83C0-DB3098BA2B26}" presName="connectorText" presStyleLbl="sibTrans2D1" presStyleIdx="0" presStyleCnt="9"/>
      <dgm:spPr/>
    </dgm:pt>
    <dgm:pt modelId="{246E62E3-814B-4796-8D57-BA8EE5A87BA8}" type="pres">
      <dgm:prSet presAssocID="{A6150F3C-45D1-4472-8A76-48846495B6E8}" presName="node" presStyleLbl="node1" presStyleIdx="1" presStyleCnt="10">
        <dgm:presLayoutVars>
          <dgm:bulletEnabled val="1"/>
        </dgm:presLayoutVars>
      </dgm:prSet>
      <dgm:spPr/>
    </dgm:pt>
    <dgm:pt modelId="{32654E11-E066-4521-806E-C935DCB2E090}" type="pres">
      <dgm:prSet presAssocID="{F9995BC6-79F1-4CBD-96BF-901078EB4D0C}" presName="sibTrans" presStyleLbl="sibTrans2D1" presStyleIdx="1" presStyleCnt="9"/>
      <dgm:spPr/>
    </dgm:pt>
    <dgm:pt modelId="{03C9CA8C-862A-4208-9970-7A92955AF736}" type="pres">
      <dgm:prSet presAssocID="{F9995BC6-79F1-4CBD-96BF-901078EB4D0C}" presName="connectorText" presStyleLbl="sibTrans2D1" presStyleIdx="1" presStyleCnt="9"/>
      <dgm:spPr/>
    </dgm:pt>
    <dgm:pt modelId="{E258A058-7F8D-4B28-8047-AC5E792B1C54}" type="pres">
      <dgm:prSet presAssocID="{9363611D-8D7B-4A2B-B8CE-FF8FD07AD685}" presName="node" presStyleLbl="node1" presStyleIdx="2" presStyleCnt="10">
        <dgm:presLayoutVars>
          <dgm:bulletEnabled val="1"/>
        </dgm:presLayoutVars>
      </dgm:prSet>
      <dgm:spPr/>
    </dgm:pt>
    <dgm:pt modelId="{2978526D-AC7C-4E6C-8B27-B241944A6E94}" type="pres">
      <dgm:prSet presAssocID="{1334A5FE-AACA-4261-AEAA-E5700B828839}" presName="sibTrans" presStyleLbl="sibTrans2D1" presStyleIdx="2" presStyleCnt="9"/>
      <dgm:spPr/>
    </dgm:pt>
    <dgm:pt modelId="{9E679091-9D7F-48A1-8BC6-575299F2B677}" type="pres">
      <dgm:prSet presAssocID="{1334A5FE-AACA-4261-AEAA-E5700B828839}" presName="connectorText" presStyleLbl="sibTrans2D1" presStyleIdx="2" presStyleCnt="9"/>
      <dgm:spPr/>
    </dgm:pt>
    <dgm:pt modelId="{234CE304-4846-4767-9357-4217FC4274DD}" type="pres">
      <dgm:prSet presAssocID="{792186F9-E509-4116-8CAB-661CE80CDF04}" presName="node" presStyleLbl="node1" presStyleIdx="3" presStyleCnt="10">
        <dgm:presLayoutVars>
          <dgm:bulletEnabled val="1"/>
        </dgm:presLayoutVars>
      </dgm:prSet>
      <dgm:spPr/>
    </dgm:pt>
    <dgm:pt modelId="{34711DFB-A1D0-447F-A4E9-6F031F4F12A2}" type="pres">
      <dgm:prSet presAssocID="{BEB98970-0012-49EB-B4BA-1C0B27A7D35E}" presName="sibTrans" presStyleLbl="sibTrans2D1" presStyleIdx="3" presStyleCnt="9"/>
      <dgm:spPr/>
    </dgm:pt>
    <dgm:pt modelId="{E508163E-9E79-430A-A947-D74083ED3EA1}" type="pres">
      <dgm:prSet presAssocID="{BEB98970-0012-49EB-B4BA-1C0B27A7D35E}" presName="connectorText" presStyleLbl="sibTrans2D1" presStyleIdx="3" presStyleCnt="9"/>
      <dgm:spPr/>
    </dgm:pt>
    <dgm:pt modelId="{D09F789E-989D-45E1-B463-F774B1D44D00}" type="pres">
      <dgm:prSet presAssocID="{1003C5AE-3715-4BBB-BF55-14CEE18D54EE}" presName="node" presStyleLbl="node1" presStyleIdx="4" presStyleCnt="10">
        <dgm:presLayoutVars>
          <dgm:bulletEnabled val="1"/>
        </dgm:presLayoutVars>
      </dgm:prSet>
      <dgm:spPr/>
    </dgm:pt>
    <dgm:pt modelId="{478361E4-55FA-4A14-A329-410495346CB8}" type="pres">
      <dgm:prSet presAssocID="{33CEF57E-98D9-41DE-8C45-2B92B755EFA3}" presName="sibTrans" presStyleLbl="sibTrans2D1" presStyleIdx="4" presStyleCnt="9"/>
      <dgm:spPr/>
    </dgm:pt>
    <dgm:pt modelId="{F3E16D90-25EE-466B-A11F-3639C758A33F}" type="pres">
      <dgm:prSet presAssocID="{33CEF57E-98D9-41DE-8C45-2B92B755EFA3}" presName="connectorText" presStyleLbl="sibTrans2D1" presStyleIdx="4" presStyleCnt="9"/>
      <dgm:spPr/>
    </dgm:pt>
    <dgm:pt modelId="{E3C37474-C4B9-4E8A-97F4-7060E8D43342}" type="pres">
      <dgm:prSet presAssocID="{BDF6B5C4-AE1C-46EE-A855-5E1E0B21B17D}" presName="node" presStyleLbl="node1" presStyleIdx="5" presStyleCnt="10">
        <dgm:presLayoutVars>
          <dgm:bulletEnabled val="1"/>
        </dgm:presLayoutVars>
      </dgm:prSet>
      <dgm:spPr/>
    </dgm:pt>
    <dgm:pt modelId="{621ED89E-107C-4441-B8E5-5776C2F0B93E}" type="pres">
      <dgm:prSet presAssocID="{D0EA83B4-2D31-4F19-B6B2-DAAFA7DA0F68}" presName="sibTrans" presStyleLbl="sibTrans2D1" presStyleIdx="5" presStyleCnt="9"/>
      <dgm:spPr/>
    </dgm:pt>
    <dgm:pt modelId="{12D71A96-9434-4A2C-91BD-22CA139F6209}" type="pres">
      <dgm:prSet presAssocID="{D0EA83B4-2D31-4F19-B6B2-DAAFA7DA0F68}" presName="connectorText" presStyleLbl="sibTrans2D1" presStyleIdx="5" presStyleCnt="9"/>
      <dgm:spPr/>
    </dgm:pt>
    <dgm:pt modelId="{97E1EC58-4931-4255-8A79-23064898E7BF}" type="pres">
      <dgm:prSet presAssocID="{AE5E2050-D152-47D6-9220-6956736CDABC}" presName="node" presStyleLbl="node1" presStyleIdx="6" presStyleCnt="10">
        <dgm:presLayoutVars>
          <dgm:bulletEnabled val="1"/>
        </dgm:presLayoutVars>
      </dgm:prSet>
      <dgm:spPr/>
    </dgm:pt>
    <dgm:pt modelId="{D5DFC273-AFF7-4180-BD11-2EC815AB9071}" type="pres">
      <dgm:prSet presAssocID="{398FCCCA-4C2F-4CA4-B4CA-679C874C2DBB}" presName="sibTrans" presStyleLbl="sibTrans2D1" presStyleIdx="6" presStyleCnt="9"/>
      <dgm:spPr/>
    </dgm:pt>
    <dgm:pt modelId="{47D3C6E5-CAA6-48D4-B89A-02764DCA1DCA}" type="pres">
      <dgm:prSet presAssocID="{398FCCCA-4C2F-4CA4-B4CA-679C874C2DBB}" presName="connectorText" presStyleLbl="sibTrans2D1" presStyleIdx="6" presStyleCnt="9"/>
      <dgm:spPr/>
    </dgm:pt>
    <dgm:pt modelId="{D54A080B-E9CE-4302-835B-A6AEAFD51FA6}" type="pres">
      <dgm:prSet presAssocID="{CC0BF929-FB11-4019-A7ED-65265F84DB46}" presName="node" presStyleLbl="node1" presStyleIdx="7" presStyleCnt="10">
        <dgm:presLayoutVars>
          <dgm:bulletEnabled val="1"/>
        </dgm:presLayoutVars>
      </dgm:prSet>
      <dgm:spPr/>
    </dgm:pt>
    <dgm:pt modelId="{09A5E3A1-DC3B-4F7F-9A60-E06F0E063183}" type="pres">
      <dgm:prSet presAssocID="{942511CF-875D-4D6E-B471-2B4B5331A323}" presName="sibTrans" presStyleLbl="sibTrans2D1" presStyleIdx="7" presStyleCnt="9"/>
      <dgm:spPr/>
    </dgm:pt>
    <dgm:pt modelId="{267D8BF5-1D3B-4D74-B158-0627E4C69391}" type="pres">
      <dgm:prSet presAssocID="{942511CF-875D-4D6E-B471-2B4B5331A323}" presName="connectorText" presStyleLbl="sibTrans2D1" presStyleIdx="7" presStyleCnt="9"/>
      <dgm:spPr/>
    </dgm:pt>
    <dgm:pt modelId="{F60BC81F-0CCD-48CA-A707-9CB4BC67069B}" type="pres">
      <dgm:prSet presAssocID="{14690222-A281-48EE-8406-019E48CD91BA}" presName="node" presStyleLbl="node1" presStyleIdx="8" presStyleCnt="10">
        <dgm:presLayoutVars>
          <dgm:bulletEnabled val="1"/>
        </dgm:presLayoutVars>
      </dgm:prSet>
      <dgm:spPr/>
    </dgm:pt>
    <dgm:pt modelId="{BE970AE4-F1B5-426E-9A5B-4D0AE7495FAB}" type="pres">
      <dgm:prSet presAssocID="{84A47F99-F531-4E77-868C-95128B1CA2AB}" presName="sibTrans" presStyleLbl="sibTrans2D1" presStyleIdx="8" presStyleCnt="9"/>
      <dgm:spPr/>
    </dgm:pt>
    <dgm:pt modelId="{13B8B8CB-5F66-4EB4-932A-76E11E192C18}" type="pres">
      <dgm:prSet presAssocID="{84A47F99-F531-4E77-868C-95128B1CA2AB}" presName="connectorText" presStyleLbl="sibTrans2D1" presStyleIdx="8" presStyleCnt="9"/>
      <dgm:spPr/>
    </dgm:pt>
    <dgm:pt modelId="{8AC56D57-E074-4E26-991C-DBC27B6F3C09}" type="pres">
      <dgm:prSet presAssocID="{42C42879-A8F8-4012-BCDB-49A90A90EF23}" presName="node" presStyleLbl="node1" presStyleIdx="9" presStyleCnt="10">
        <dgm:presLayoutVars>
          <dgm:bulletEnabled val="1"/>
        </dgm:presLayoutVars>
      </dgm:prSet>
      <dgm:spPr/>
    </dgm:pt>
  </dgm:ptLst>
  <dgm:cxnLst>
    <dgm:cxn modelId="{AD8CDD03-5C2E-4473-85D3-7107F5C643F3}" type="presOf" srcId="{33CEF57E-98D9-41DE-8C45-2B92B755EFA3}" destId="{478361E4-55FA-4A14-A329-410495346CB8}" srcOrd="0" destOrd="0" presId="urn:microsoft.com/office/officeart/2005/8/layout/process5"/>
    <dgm:cxn modelId="{5503A004-4CF1-49D5-A29E-B5F259411744}" type="presOf" srcId="{942511CF-875D-4D6E-B471-2B4B5331A323}" destId="{09A5E3A1-DC3B-4F7F-9A60-E06F0E063183}" srcOrd="0" destOrd="0" presId="urn:microsoft.com/office/officeart/2005/8/layout/process5"/>
    <dgm:cxn modelId="{05D0E004-1E8D-4E54-9C61-6403066D1D1C}" type="presOf" srcId="{42C42879-A8F8-4012-BCDB-49A90A90EF23}" destId="{8AC56D57-E074-4E26-991C-DBC27B6F3C09}" srcOrd="0" destOrd="0" presId="urn:microsoft.com/office/officeart/2005/8/layout/process5"/>
    <dgm:cxn modelId="{C89F4207-FBDF-4D02-9B2B-28CA83849A3A}" type="presOf" srcId="{BEB98970-0012-49EB-B4BA-1C0B27A7D35E}" destId="{E508163E-9E79-430A-A947-D74083ED3EA1}" srcOrd="1" destOrd="0" presId="urn:microsoft.com/office/officeart/2005/8/layout/process5"/>
    <dgm:cxn modelId="{92252708-F016-4A2B-87C5-21B22962819A}" srcId="{BDF6B5C4-AE1C-46EE-A855-5E1E0B21B17D}" destId="{8EF88D14-8DED-44CA-B609-C0B00F386A9B}" srcOrd="1" destOrd="0" parTransId="{6E41C630-27E4-4AA9-B410-C4B10EE446CD}" sibTransId="{EBCDCF0C-9A70-4D44-BA21-35EBFDC2856A}"/>
    <dgm:cxn modelId="{F8824709-1950-4558-9D1A-37F487C69462}" type="presOf" srcId="{398FCCCA-4C2F-4CA4-B4CA-679C874C2DBB}" destId="{47D3C6E5-CAA6-48D4-B89A-02764DCA1DCA}" srcOrd="1" destOrd="0" presId="urn:microsoft.com/office/officeart/2005/8/layout/process5"/>
    <dgm:cxn modelId="{09B2C30A-BDFD-4CD7-95FF-C89D8A4C4D87}" srcId="{ADFEDD10-8E99-46EC-B2B9-27D670FC0E71}" destId="{42C42879-A8F8-4012-BCDB-49A90A90EF23}" srcOrd="9" destOrd="0" parTransId="{213068DB-D2E4-4C04-BBD5-4A8A7E4E4F88}" sibTransId="{62751EA1-FA4C-4D2C-9927-AE96B45DC887}"/>
    <dgm:cxn modelId="{1742820C-D018-4CD7-B440-E2E85E1969ED}" type="presOf" srcId="{D74DD2F7-3010-438C-AF68-A126BE2A76B3}" destId="{FE17746F-B15C-473A-BEEE-EFA987118F27}" srcOrd="0" destOrd="2" presId="urn:microsoft.com/office/officeart/2005/8/layout/process5"/>
    <dgm:cxn modelId="{124E200D-CEFA-457E-B2EE-D30B6CB60375}" srcId="{14690222-A281-48EE-8406-019E48CD91BA}" destId="{30BF2B77-0A6A-4B4B-AFA0-9B8AEE217A74}" srcOrd="0" destOrd="0" parTransId="{3B161564-0B96-49AA-AF60-F7C959A68E9F}" sibTransId="{3D7B05A0-C7FE-482E-ACD2-289BD692CFAE}"/>
    <dgm:cxn modelId="{1D4CE20F-E464-497C-90BB-836C488E623C}" srcId="{42C42879-A8F8-4012-BCDB-49A90A90EF23}" destId="{44E7C516-AD1D-478C-8C88-D3717EAE594D}" srcOrd="1" destOrd="0" parTransId="{98FD4A58-BA9F-4DDB-80E4-AE7977C6FDB7}" sibTransId="{883DA5F0-65A7-4FA4-A4BA-DEE59E9D2ACD}"/>
    <dgm:cxn modelId="{AB539310-559E-4E7C-AFAA-88F85FF3BE40}" srcId="{9363611D-8D7B-4A2B-B8CE-FF8FD07AD685}" destId="{C3A3AE5D-E82E-4BDC-9615-8B872FD9B00C}" srcOrd="1" destOrd="0" parTransId="{5A90FC9F-32ED-4B70-B82A-92FEE3B96514}" sibTransId="{4CBDD99D-AC83-4A80-AE20-EA6094B8803D}"/>
    <dgm:cxn modelId="{EFE2121A-80EE-4260-8638-FFBE49EDAB1B}" type="presOf" srcId="{1334A5FE-AACA-4261-AEAA-E5700B828839}" destId="{2978526D-AC7C-4E6C-8B27-B241944A6E94}" srcOrd="0" destOrd="0" presId="urn:microsoft.com/office/officeart/2005/8/layout/process5"/>
    <dgm:cxn modelId="{90D65620-B5A3-4804-B41C-A4FB44D92680}" type="presOf" srcId="{5C1289D8-85E8-41A6-AA42-0F1350FECBB0}" destId="{FE17746F-B15C-473A-BEEE-EFA987118F27}" srcOrd="0" destOrd="1" presId="urn:microsoft.com/office/officeart/2005/8/layout/process5"/>
    <dgm:cxn modelId="{8E304922-F659-4FAE-A1E0-AE9138DCE324}" type="presOf" srcId="{F79AEC5C-0830-4FE1-932C-2C4E60090D06}" destId="{8AC56D57-E074-4E26-991C-DBC27B6F3C09}" srcOrd="0" destOrd="1" presId="urn:microsoft.com/office/officeart/2005/8/layout/process5"/>
    <dgm:cxn modelId="{3384CF23-A1D5-4258-B2ED-E187CD57B8DC}" srcId="{ADFEDD10-8E99-46EC-B2B9-27D670FC0E71}" destId="{792186F9-E509-4116-8CAB-661CE80CDF04}" srcOrd="3" destOrd="0" parTransId="{2FC2A49D-A0F7-42D6-BA0A-D13C6D530A9F}" sibTransId="{BEB98970-0012-49EB-B4BA-1C0B27A7D35E}"/>
    <dgm:cxn modelId="{4A86E124-1DF2-46D2-BF5C-6E16FB01859D}" type="presOf" srcId="{975E4007-87C6-4463-83C0-DB3098BA2B26}" destId="{67634D48-8A09-43A5-92CF-14375BE03281}" srcOrd="1" destOrd="0" presId="urn:microsoft.com/office/officeart/2005/8/layout/process5"/>
    <dgm:cxn modelId="{F451BA2C-11CD-4ABC-9249-62B92A299EDC}" type="presOf" srcId="{792186F9-E509-4116-8CAB-661CE80CDF04}" destId="{234CE304-4846-4767-9357-4217FC4274DD}" srcOrd="0" destOrd="0" presId="urn:microsoft.com/office/officeart/2005/8/layout/process5"/>
    <dgm:cxn modelId="{6B6E4831-4CFB-4347-A4BF-0EAD0DE3C701}" type="presOf" srcId="{398FCCCA-4C2F-4CA4-B4CA-679C874C2DBB}" destId="{D5DFC273-AFF7-4180-BD11-2EC815AB9071}" srcOrd="0" destOrd="0" presId="urn:microsoft.com/office/officeart/2005/8/layout/process5"/>
    <dgm:cxn modelId="{66D27936-BD2C-4C41-A4F2-8B013CFCB1EA}" srcId="{ADFEDD10-8E99-46EC-B2B9-27D670FC0E71}" destId="{A6150F3C-45D1-4472-8A76-48846495B6E8}" srcOrd="1" destOrd="0" parTransId="{804CED04-71D4-45B0-8055-AD6471C7BA5F}" sibTransId="{F9995BC6-79F1-4CBD-96BF-901078EB4D0C}"/>
    <dgm:cxn modelId="{74B61C37-5032-4F9B-8E41-E9B5C3ACE0A5}" type="presOf" srcId="{F9995BC6-79F1-4CBD-96BF-901078EB4D0C}" destId="{32654E11-E066-4521-806E-C935DCB2E090}" srcOrd="0" destOrd="0" presId="urn:microsoft.com/office/officeart/2005/8/layout/process5"/>
    <dgm:cxn modelId="{6C2FE137-94C2-4933-B2A2-3CC64C0C71CD}" type="presOf" srcId="{A759B5BE-3BC9-4DEA-B825-00CAA78497D3}" destId="{97E1EC58-4931-4255-8A79-23064898E7BF}" srcOrd="0" destOrd="1" presId="urn:microsoft.com/office/officeart/2005/8/layout/process5"/>
    <dgm:cxn modelId="{B2DA3839-3CBA-483E-B878-37EC2612308C}" srcId="{ADFEDD10-8E99-46EC-B2B9-27D670FC0E71}" destId="{CC0BF929-FB11-4019-A7ED-65265F84DB46}" srcOrd="7" destOrd="0" parTransId="{7B69A1EE-54BE-4733-A56C-4F7E97399641}" sibTransId="{942511CF-875D-4D6E-B471-2B4B5331A323}"/>
    <dgm:cxn modelId="{E492E03C-3E53-4BD1-BAC0-FA4486DF2F5C}" srcId="{ADFEDD10-8E99-46EC-B2B9-27D670FC0E71}" destId="{BDF6B5C4-AE1C-46EE-A855-5E1E0B21B17D}" srcOrd="5" destOrd="0" parTransId="{75CA9EB6-FC19-47A6-929F-77DE78D9C98D}" sibTransId="{D0EA83B4-2D31-4F19-B6B2-DAAFA7DA0F68}"/>
    <dgm:cxn modelId="{3C82233E-F5E8-47D9-9FDA-70FE0E05C4B9}" srcId="{AE5E2050-D152-47D6-9220-6956736CDABC}" destId="{A759B5BE-3BC9-4DEA-B825-00CAA78497D3}" srcOrd="0" destOrd="0" parTransId="{0348C954-6242-457A-92A0-D12B2E9BEBCA}" sibTransId="{C2B53493-3969-406F-A3C7-77A8A6E78516}"/>
    <dgm:cxn modelId="{11C61140-65BB-4036-B74B-0C9B07C64B80}" srcId="{A6150F3C-45D1-4472-8A76-48846495B6E8}" destId="{740C8826-A7E6-47BF-83D3-C35B8517185E}" srcOrd="1" destOrd="0" parTransId="{1C013352-E437-4A8D-BE13-D3E06F89EB7A}" sibTransId="{5AE95BEF-ABE8-400E-AAC6-B1282605E214}"/>
    <dgm:cxn modelId="{BF68025B-6746-49AE-88F4-375DE961EDF0}" type="presOf" srcId="{386FD740-7CA6-4A33-8734-89499C75EB91}" destId="{F60BC81F-0CCD-48CA-A707-9CB4BC67069B}" srcOrd="0" destOrd="2" presId="urn:microsoft.com/office/officeart/2005/8/layout/process5"/>
    <dgm:cxn modelId="{9569135D-8703-478F-933C-519750E06C44}" type="presOf" srcId="{A6150F3C-45D1-4472-8A76-48846495B6E8}" destId="{246E62E3-814B-4796-8D57-BA8EE5A87BA8}" srcOrd="0" destOrd="0" presId="urn:microsoft.com/office/officeart/2005/8/layout/process5"/>
    <dgm:cxn modelId="{79C42041-1938-4BB9-B9CA-B31F305D3FDF}" type="presOf" srcId="{0BFBDC77-AB70-4657-A6FF-9C398FC6AAF4}" destId="{D09F789E-989D-45E1-B463-F774B1D44D00}" srcOrd="0" destOrd="2" presId="urn:microsoft.com/office/officeart/2005/8/layout/process5"/>
    <dgm:cxn modelId="{C4D72F62-C5CE-45F2-A490-34F5EB960CBF}" type="presOf" srcId="{BDF6B5C4-AE1C-46EE-A855-5E1E0B21B17D}" destId="{E3C37474-C4B9-4E8A-97F4-7060E8D43342}" srcOrd="0" destOrd="0" presId="urn:microsoft.com/office/officeart/2005/8/layout/process5"/>
    <dgm:cxn modelId="{05E00948-EF08-40AC-B871-35A189C8F667}" type="presOf" srcId="{BEB98970-0012-49EB-B4BA-1C0B27A7D35E}" destId="{34711DFB-A1D0-447F-A4E9-6F031F4F12A2}" srcOrd="0" destOrd="0" presId="urn:microsoft.com/office/officeart/2005/8/layout/process5"/>
    <dgm:cxn modelId="{7F26C668-A25D-4FFE-8AE2-8B0C30E4643C}" srcId="{AE5E2050-D152-47D6-9220-6956736CDABC}" destId="{509E4E9B-5AB7-4909-9C20-EF71B9855314}" srcOrd="1" destOrd="0" parTransId="{8B413430-9183-4EC1-8CF7-836290E781D1}" sibTransId="{A3665E47-0FBB-4F4A-89D8-DA377D8231AD}"/>
    <dgm:cxn modelId="{2819D368-EA4F-4E5C-91B1-F79A57462C20}" srcId="{14690222-A281-48EE-8406-019E48CD91BA}" destId="{386FD740-7CA6-4A33-8734-89499C75EB91}" srcOrd="1" destOrd="0" parTransId="{F34767BD-9878-47C9-93B4-A8DF8CC12650}" sibTransId="{9A16DD9D-8519-4AF7-A117-6085DFCD584E}"/>
    <dgm:cxn modelId="{94CE6349-1BB2-43EA-88D1-C6914E6C0AD9}" type="presOf" srcId="{5B663988-C04E-4855-A03E-6CA01462F906}" destId="{234CE304-4846-4767-9357-4217FC4274DD}" srcOrd="0" destOrd="2" presId="urn:microsoft.com/office/officeart/2005/8/layout/process5"/>
    <dgm:cxn modelId="{6717B34B-3C5B-4AF3-B2E7-C819C948C0FF}" type="presOf" srcId="{F9995BC6-79F1-4CBD-96BF-901078EB4D0C}" destId="{03C9CA8C-862A-4208-9970-7A92955AF736}" srcOrd="1" destOrd="0" presId="urn:microsoft.com/office/officeart/2005/8/layout/process5"/>
    <dgm:cxn modelId="{29B6304C-D204-4B65-81AE-3C009572E907}" type="presOf" srcId="{9363611D-8D7B-4A2B-B8CE-FF8FD07AD685}" destId="{E258A058-7F8D-4B28-8047-AC5E792B1C54}" srcOrd="0" destOrd="0" presId="urn:microsoft.com/office/officeart/2005/8/layout/process5"/>
    <dgm:cxn modelId="{8AE3C84E-24A2-463F-AEC5-4E97FBF40F47}" srcId="{792186F9-E509-4116-8CAB-661CE80CDF04}" destId="{5B663988-C04E-4855-A03E-6CA01462F906}" srcOrd="1" destOrd="0" parTransId="{456A326E-ECC4-418D-8FFB-32B28AFD932D}" sibTransId="{88CAFC70-CA8D-4D53-8A17-9A9A8CF44FCA}"/>
    <dgm:cxn modelId="{13DDFF54-C7B0-4EAF-B400-A933FEB3C3EB}" type="presOf" srcId="{44E7C516-AD1D-478C-8C88-D3717EAE594D}" destId="{8AC56D57-E074-4E26-991C-DBC27B6F3C09}" srcOrd="0" destOrd="2" presId="urn:microsoft.com/office/officeart/2005/8/layout/process5"/>
    <dgm:cxn modelId="{48EF8F55-4D14-4C02-92FC-D16994D4B11E}" srcId="{ADFEDD10-8E99-46EC-B2B9-27D670FC0E71}" destId="{AE5E2050-D152-47D6-9220-6956736CDABC}" srcOrd="6" destOrd="0" parTransId="{CCFA0904-14DD-43D6-933E-33F5BCA8DEB8}" sibTransId="{398FCCCA-4C2F-4CA4-B4CA-679C874C2DBB}"/>
    <dgm:cxn modelId="{4929E356-A235-4E87-8C30-4003158E0134}" srcId="{A6150F3C-45D1-4472-8A76-48846495B6E8}" destId="{DD58125A-CEE5-40BD-8F8B-E34B11893040}" srcOrd="0" destOrd="0" parTransId="{440FC689-B207-426A-BFA5-23345EBDF64E}" sibTransId="{D7AA3D73-C5B4-4C64-A96D-47EDF115A6CF}"/>
    <dgm:cxn modelId="{6463E976-81EE-49F9-B16F-1363B24E0DBD}" srcId="{ADFEDD10-8E99-46EC-B2B9-27D670FC0E71}" destId="{14690222-A281-48EE-8406-019E48CD91BA}" srcOrd="8" destOrd="0" parTransId="{E019DCA6-029D-4A41-A8E2-87D185C6B305}" sibTransId="{84A47F99-F531-4E77-868C-95128B1CA2AB}"/>
    <dgm:cxn modelId="{AA11D77A-0344-4E4A-94EA-D140D732AB1E}" type="presOf" srcId="{30BF2B77-0A6A-4B4B-AFA0-9B8AEE217A74}" destId="{F60BC81F-0CCD-48CA-A707-9CB4BC67069B}" srcOrd="0" destOrd="1" presId="urn:microsoft.com/office/officeart/2005/8/layout/process5"/>
    <dgm:cxn modelId="{D0DB697B-172C-445C-AB68-4B68F6908283}" srcId="{CC0BF929-FB11-4019-A7ED-65265F84DB46}" destId="{4260C803-B5E5-43F6-8118-B9AFC7407DFC}" srcOrd="1" destOrd="0" parTransId="{343C244F-0847-4A0D-8C3C-09B96F51D037}" sibTransId="{C4C771F4-2EC0-4C40-AA93-D9F5B730116B}"/>
    <dgm:cxn modelId="{35375482-70EA-45AD-AD70-654BD89A3A17}" type="presOf" srcId="{D07F223C-7A7B-4679-B392-65AB65B7E8E7}" destId="{D54A080B-E9CE-4302-835B-A6AEAFD51FA6}" srcOrd="0" destOrd="1" presId="urn:microsoft.com/office/officeart/2005/8/layout/process5"/>
    <dgm:cxn modelId="{DC48E989-D499-441C-AFE1-2A6EC26352BD}" type="presOf" srcId="{D0EA83B4-2D31-4F19-B6B2-DAAFA7DA0F68}" destId="{12D71A96-9434-4A2C-91BD-22CA139F6209}" srcOrd="1" destOrd="0" presId="urn:microsoft.com/office/officeart/2005/8/layout/process5"/>
    <dgm:cxn modelId="{AA286D8A-D8DB-4705-90E6-EC4756184308}" type="presOf" srcId="{CC0BF929-FB11-4019-A7ED-65265F84DB46}" destId="{D54A080B-E9CE-4302-835B-A6AEAFD51FA6}" srcOrd="0" destOrd="0" presId="urn:microsoft.com/office/officeart/2005/8/layout/process5"/>
    <dgm:cxn modelId="{3F23878A-BFE3-414B-A8A0-C53D21952065}" type="presOf" srcId="{84A47F99-F531-4E77-868C-95128B1CA2AB}" destId="{BE970AE4-F1B5-426E-9A5B-4D0AE7495FAB}" srcOrd="0" destOrd="0" presId="urn:microsoft.com/office/officeart/2005/8/layout/process5"/>
    <dgm:cxn modelId="{03A2E28B-2D65-463B-A3A1-FD1DEF05602C}" type="presOf" srcId="{ADFEDD10-8E99-46EC-B2B9-27D670FC0E71}" destId="{370B8278-E6D6-410F-B2E0-5B35D16AC457}" srcOrd="0" destOrd="0" presId="urn:microsoft.com/office/officeart/2005/8/layout/process5"/>
    <dgm:cxn modelId="{D968E18D-92CD-456E-982F-C424869A7726}" type="presOf" srcId="{84A47F99-F531-4E77-868C-95128B1CA2AB}" destId="{13B8B8CB-5F66-4EB4-932A-76E11E192C18}" srcOrd="1" destOrd="0" presId="urn:microsoft.com/office/officeart/2005/8/layout/process5"/>
    <dgm:cxn modelId="{85329497-BC56-425D-82B3-46824E800DF0}" type="presOf" srcId="{33CEF57E-98D9-41DE-8C45-2B92B755EFA3}" destId="{F3E16D90-25EE-466B-A11F-3639C758A33F}" srcOrd="1" destOrd="0" presId="urn:microsoft.com/office/officeart/2005/8/layout/process5"/>
    <dgm:cxn modelId="{56B7DE9B-E67B-460C-824A-F1C36C0DB92D}" type="presOf" srcId="{14690222-A281-48EE-8406-019E48CD91BA}" destId="{F60BC81F-0CCD-48CA-A707-9CB4BC67069B}" srcOrd="0" destOrd="0" presId="urn:microsoft.com/office/officeart/2005/8/layout/process5"/>
    <dgm:cxn modelId="{B08B92A0-0851-4983-A634-7798A51B513C}" type="presOf" srcId="{0E71E249-37FD-4404-B713-FF532FAC1D16}" destId="{E3C37474-C4B9-4E8A-97F4-7060E8D43342}" srcOrd="0" destOrd="1" presId="urn:microsoft.com/office/officeart/2005/8/layout/process5"/>
    <dgm:cxn modelId="{E4F7A8A4-DB33-4610-91D4-0B4DB4DF185F}" type="presOf" srcId="{975E4007-87C6-4463-83C0-DB3098BA2B26}" destId="{64C5BB5B-615C-4BF8-AA9A-E833CB5309F8}" srcOrd="0" destOrd="0" presId="urn:microsoft.com/office/officeart/2005/8/layout/process5"/>
    <dgm:cxn modelId="{E3B81DA7-C7B4-4D6A-A857-34150B7B174E}" srcId="{DCB24449-4C97-4DD5-B17B-DF22366A88EF}" destId="{5C1289D8-85E8-41A6-AA42-0F1350FECBB0}" srcOrd="0" destOrd="0" parTransId="{E900358F-3BD0-43BE-B35A-385C1BAE84F9}" sibTransId="{355836D4-7541-4367-8429-9802BDF6E000}"/>
    <dgm:cxn modelId="{9EC4B3AB-49F0-47C6-95CA-91394E331BAC}" type="presOf" srcId="{1003C5AE-3715-4BBB-BF55-14CEE18D54EE}" destId="{D09F789E-989D-45E1-B463-F774B1D44D00}" srcOrd="0" destOrd="0" presId="urn:microsoft.com/office/officeart/2005/8/layout/process5"/>
    <dgm:cxn modelId="{81AE3AAF-0251-425F-B07F-8F5B9C2A9966}" srcId="{DCB24449-4C97-4DD5-B17B-DF22366A88EF}" destId="{D74DD2F7-3010-438C-AF68-A126BE2A76B3}" srcOrd="1" destOrd="0" parTransId="{699D192F-0926-45E2-8C43-2B1C4F62FB78}" sibTransId="{0BE13119-CE6D-4544-9B2A-1BC07D36CE24}"/>
    <dgm:cxn modelId="{40367FAF-03CB-4CD2-848B-7BEAAE1F44A8}" type="presOf" srcId="{740C8826-A7E6-47BF-83D3-C35B8517185E}" destId="{246E62E3-814B-4796-8D57-BA8EE5A87BA8}" srcOrd="0" destOrd="2" presId="urn:microsoft.com/office/officeart/2005/8/layout/process5"/>
    <dgm:cxn modelId="{5F78C0B0-4653-4C24-84D3-ABB161B019A1}" type="presOf" srcId="{509E4E9B-5AB7-4909-9C20-EF71B9855314}" destId="{97E1EC58-4931-4255-8A79-23064898E7BF}" srcOrd="0" destOrd="2" presId="urn:microsoft.com/office/officeart/2005/8/layout/process5"/>
    <dgm:cxn modelId="{543D4CB1-6B9B-4935-B4EB-F13E713814BF}" srcId="{BDF6B5C4-AE1C-46EE-A855-5E1E0B21B17D}" destId="{0E71E249-37FD-4404-B713-FF532FAC1D16}" srcOrd="0" destOrd="0" parTransId="{DC6F453D-76A9-43C1-9FC8-505D9730E668}" sibTransId="{368DD103-2BA0-4DCB-84C3-9C73A9C0C10A}"/>
    <dgm:cxn modelId="{BF20C7B2-BCD7-44B4-9FE1-0EEDF5864291}" srcId="{792186F9-E509-4116-8CAB-661CE80CDF04}" destId="{527592C9-9573-4F87-AF6E-B516987A5158}" srcOrd="0" destOrd="0" parTransId="{6320716C-B4E3-4D46-B6C5-F8686FFDB66E}" sibTransId="{C689D29A-75C9-400F-BE7D-443D450E4489}"/>
    <dgm:cxn modelId="{6DB015B3-9909-4088-8324-E976457F74F6}" srcId="{1003C5AE-3715-4BBB-BF55-14CEE18D54EE}" destId="{D9B906FF-AA79-4279-96FF-68588C5AE451}" srcOrd="0" destOrd="0" parTransId="{354B5440-EC88-4717-9569-4CBABA095A92}" sibTransId="{DDF4BFBC-B537-4F05-9CEE-C332017E7C1A}"/>
    <dgm:cxn modelId="{5F8FE2B4-69B6-4783-A560-653FA1781C7E}" type="presOf" srcId="{00989077-7A3B-42CE-9341-2AC0DCD5D8E2}" destId="{E258A058-7F8D-4B28-8047-AC5E792B1C54}" srcOrd="0" destOrd="1" presId="urn:microsoft.com/office/officeart/2005/8/layout/process5"/>
    <dgm:cxn modelId="{A7E009B7-61D4-4EDB-97D4-55AED0978F4C}" type="presOf" srcId="{D0EA83B4-2D31-4F19-B6B2-DAAFA7DA0F68}" destId="{621ED89E-107C-4441-B8E5-5776C2F0B93E}" srcOrd="0" destOrd="0" presId="urn:microsoft.com/office/officeart/2005/8/layout/process5"/>
    <dgm:cxn modelId="{E91D45B9-091A-424A-81FA-093D2B138990}" srcId="{42C42879-A8F8-4012-BCDB-49A90A90EF23}" destId="{F79AEC5C-0830-4FE1-932C-2C4E60090D06}" srcOrd="0" destOrd="0" parTransId="{EBCE5423-466F-4102-8568-29AC97BD0213}" sibTransId="{89045065-0172-4AA0-823B-0BE5819DA290}"/>
    <dgm:cxn modelId="{FFBDC8B9-093E-4A30-99A9-C476ECC42D9C}" type="presOf" srcId="{8EF88D14-8DED-44CA-B609-C0B00F386A9B}" destId="{E3C37474-C4B9-4E8A-97F4-7060E8D43342}" srcOrd="0" destOrd="2" presId="urn:microsoft.com/office/officeart/2005/8/layout/process5"/>
    <dgm:cxn modelId="{7DEA89BC-B9D6-41F7-90AC-BCAC21650BB7}" type="presOf" srcId="{DD58125A-CEE5-40BD-8F8B-E34B11893040}" destId="{246E62E3-814B-4796-8D57-BA8EE5A87BA8}" srcOrd="0" destOrd="1" presId="urn:microsoft.com/office/officeart/2005/8/layout/process5"/>
    <dgm:cxn modelId="{45718BC0-5FBF-44DD-89BC-E284CDA83FC5}" srcId="{ADFEDD10-8E99-46EC-B2B9-27D670FC0E71}" destId="{9363611D-8D7B-4A2B-B8CE-FF8FD07AD685}" srcOrd="2" destOrd="0" parTransId="{E5041DC7-3BB8-4FD3-81EB-7AFB3A31A76F}" sibTransId="{1334A5FE-AACA-4261-AEAA-E5700B828839}"/>
    <dgm:cxn modelId="{615E03C4-D7E9-4277-BC56-48C78FC0590C}" type="presOf" srcId="{AE5E2050-D152-47D6-9220-6956736CDABC}" destId="{97E1EC58-4931-4255-8A79-23064898E7BF}" srcOrd="0" destOrd="0" presId="urn:microsoft.com/office/officeart/2005/8/layout/process5"/>
    <dgm:cxn modelId="{E6C780C5-3D9F-4F31-8DFA-131F1EE92570}" type="presOf" srcId="{C3A3AE5D-E82E-4BDC-9615-8B872FD9B00C}" destId="{E258A058-7F8D-4B28-8047-AC5E792B1C54}" srcOrd="0" destOrd="2" presId="urn:microsoft.com/office/officeart/2005/8/layout/process5"/>
    <dgm:cxn modelId="{E57165D0-1187-4E92-BA38-27D2F9CCBFE2}" type="presOf" srcId="{1334A5FE-AACA-4261-AEAA-E5700B828839}" destId="{9E679091-9D7F-48A1-8BC6-575299F2B677}" srcOrd="1" destOrd="0" presId="urn:microsoft.com/office/officeart/2005/8/layout/process5"/>
    <dgm:cxn modelId="{BE2FC3D0-C67E-46EF-98D8-2911FF956D43}" type="presOf" srcId="{D9B906FF-AA79-4279-96FF-68588C5AE451}" destId="{D09F789E-989D-45E1-B463-F774B1D44D00}" srcOrd="0" destOrd="1" presId="urn:microsoft.com/office/officeart/2005/8/layout/process5"/>
    <dgm:cxn modelId="{7026DBD3-A1A2-411A-A958-4167E5B1725A}" type="presOf" srcId="{DCB24449-4C97-4DD5-B17B-DF22366A88EF}" destId="{FE17746F-B15C-473A-BEEE-EFA987118F27}" srcOrd="0" destOrd="0" presId="urn:microsoft.com/office/officeart/2005/8/layout/process5"/>
    <dgm:cxn modelId="{720917D4-DC08-4399-A9E8-62B18B1A777C}" srcId="{9363611D-8D7B-4A2B-B8CE-FF8FD07AD685}" destId="{00989077-7A3B-42CE-9341-2AC0DCD5D8E2}" srcOrd="0" destOrd="0" parTransId="{6885EDD2-7310-4120-80F8-D18D20CA3DAC}" sibTransId="{D958A8CE-DB94-4148-BF34-0DCF6CB9AF2C}"/>
    <dgm:cxn modelId="{071658D9-20E8-4388-9378-5150134DC2BE}" srcId="{1003C5AE-3715-4BBB-BF55-14CEE18D54EE}" destId="{0BFBDC77-AB70-4657-A6FF-9C398FC6AAF4}" srcOrd="1" destOrd="0" parTransId="{04B63A81-F84B-40DE-82A1-DF545BD8FF51}" sibTransId="{14C2BABC-341C-41E6-9677-689D2A90275A}"/>
    <dgm:cxn modelId="{0C9593DA-5841-4268-9E19-0752669B6B83}" type="presOf" srcId="{527592C9-9573-4F87-AF6E-B516987A5158}" destId="{234CE304-4846-4767-9357-4217FC4274DD}" srcOrd="0" destOrd="1" presId="urn:microsoft.com/office/officeart/2005/8/layout/process5"/>
    <dgm:cxn modelId="{2D98C3DC-C1D2-4DD0-ADC3-6D5CC1976F28}" type="presOf" srcId="{4260C803-B5E5-43F6-8118-B9AFC7407DFC}" destId="{D54A080B-E9CE-4302-835B-A6AEAFD51FA6}" srcOrd="0" destOrd="2" presId="urn:microsoft.com/office/officeart/2005/8/layout/process5"/>
    <dgm:cxn modelId="{D79CC1E9-1A4E-4E1A-8FCF-4A3A464CA6DB}" srcId="{ADFEDD10-8E99-46EC-B2B9-27D670FC0E71}" destId="{DCB24449-4C97-4DD5-B17B-DF22366A88EF}" srcOrd="0" destOrd="0" parTransId="{75C2ECEA-E733-4767-8766-1D453D3C3B3F}" sibTransId="{975E4007-87C6-4463-83C0-DB3098BA2B26}"/>
    <dgm:cxn modelId="{A99379EF-9C10-40CE-92B9-09DA73A786DE}" type="presOf" srcId="{942511CF-875D-4D6E-B471-2B4B5331A323}" destId="{267D8BF5-1D3B-4D74-B158-0627E4C69391}" srcOrd="1" destOrd="0" presId="urn:microsoft.com/office/officeart/2005/8/layout/process5"/>
    <dgm:cxn modelId="{68D5FCF3-9367-42E1-ABD9-9FA4CCC2E6F0}" srcId="{ADFEDD10-8E99-46EC-B2B9-27D670FC0E71}" destId="{1003C5AE-3715-4BBB-BF55-14CEE18D54EE}" srcOrd="4" destOrd="0" parTransId="{D81A8786-630A-4088-A8A9-A860556FAC96}" sibTransId="{33CEF57E-98D9-41DE-8C45-2B92B755EFA3}"/>
    <dgm:cxn modelId="{7A3469F9-B0B2-41A6-96E7-CFB3FDEFB7EC}" srcId="{CC0BF929-FB11-4019-A7ED-65265F84DB46}" destId="{D07F223C-7A7B-4679-B392-65AB65B7E8E7}" srcOrd="0" destOrd="0" parTransId="{1C2FB37C-F1E5-4293-A991-03B98D49FABD}" sibTransId="{26DAB632-94B4-47E0-82F9-0DC8AEF27F44}"/>
    <dgm:cxn modelId="{E69951EA-65A3-45CB-835B-ADA2BBAF82D8}" type="presParOf" srcId="{370B8278-E6D6-410F-B2E0-5B35D16AC457}" destId="{FE17746F-B15C-473A-BEEE-EFA987118F27}" srcOrd="0" destOrd="0" presId="urn:microsoft.com/office/officeart/2005/8/layout/process5"/>
    <dgm:cxn modelId="{BB6887BC-C089-4D8E-B374-C43E4FC69268}" type="presParOf" srcId="{370B8278-E6D6-410F-B2E0-5B35D16AC457}" destId="{64C5BB5B-615C-4BF8-AA9A-E833CB5309F8}" srcOrd="1" destOrd="0" presId="urn:microsoft.com/office/officeart/2005/8/layout/process5"/>
    <dgm:cxn modelId="{089E3F68-F380-4DE7-A954-7382FBC868EA}" type="presParOf" srcId="{64C5BB5B-615C-4BF8-AA9A-E833CB5309F8}" destId="{67634D48-8A09-43A5-92CF-14375BE03281}" srcOrd="0" destOrd="0" presId="urn:microsoft.com/office/officeart/2005/8/layout/process5"/>
    <dgm:cxn modelId="{3E832DF6-F3E8-48F3-BDF2-50A4FEA020D6}" type="presParOf" srcId="{370B8278-E6D6-410F-B2E0-5B35D16AC457}" destId="{246E62E3-814B-4796-8D57-BA8EE5A87BA8}" srcOrd="2" destOrd="0" presId="urn:microsoft.com/office/officeart/2005/8/layout/process5"/>
    <dgm:cxn modelId="{9E3CCBC6-FA22-462C-A355-13F70CC2CFE3}" type="presParOf" srcId="{370B8278-E6D6-410F-B2E0-5B35D16AC457}" destId="{32654E11-E066-4521-806E-C935DCB2E090}" srcOrd="3" destOrd="0" presId="urn:microsoft.com/office/officeart/2005/8/layout/process5"/>
    <dgm:cxn modelId="{463931B4-8DE7-4AF6-BB59-E6B7C3F56E53}" type="presParOf" srcId="{32654E11-E066-4521-806E-C935DCB2E090}" destId="{03C9CA8C-862A-4208-9970-7A92955AF736}" srcOrd="0" destOrd="0" presId="urn:microsoft.com/office/officeart/2005/8/layout/process5"/>
    <dgm:cxn modelId="{290F7D20-0A44-4B46-9E7C-4CB56DDACF54}" type="presParOf" srcId="{370B8278-E6D6-410F-B2E0-5B35D16AC457}" destId="{E258A058-7F8D-4B28-8047-AC5E792B1C54}" srcOrd="4" destOrd="0" presId="urn:microsoft.com/office/officeart/2005/8/layout/process5"/>
    <dgm:cxn modelId="{15B0EF22-46E7-4D71-B9F4-0B5F52B1DBDD}" type="presParOf" srcId="{370B8278-E6D6-410F-B2E0-5B35D16AC457}" destId="{2978526D-AC7C-4E6C-8B27-B241944A6E94}" srcOrd="5" destOrd="0" presId="urn:microsoft.com/office/officeart/2005/8/layout/process5"/>
    <dgm:cxn modelId="{D93562E7-A83B-4A90-937B-79910129B0BE}" type="presParOf" srcId="{2978526D-AC7C-4E6C-8B27-B241944A6E94}" destId="{9E679091-9D7F-48A1-8BC6-575299F2B677}" srcOrd="0" destOrd="0" presId="urn:microsoft.com/office/officeart/2005/8/layout/process5"/>
    <dgm:cxn modelId="{71497506-E7B8-4DF1-8B1D-681DF2FDCEE3}" type="presParOf" srcId="{370B8278-E6D6-410F-B2E0-5B35D16AC457}" destId="{234CE304-4846-4767-9357-4217FC4274DD}" srcOrd="6" destOrd="0" presId="urn:microsoft.com/office/officeart/2005/8/layout/process5"/>
    <dgm:cxn modelId="{7E21B89F-3CCE-4726-99C0-56EE1310714F}" type="presParOf" srcId="{370B8278-E6D6-410F-B2E0-5B35D16AC457}" destId="{34711DFB-A1D0-447F-A4E9-6F031F4F12A2}" srcOrd="7" destOrd="0" presId="urn:microsoft.com/office/officeart/2005/8/layout/process5"/>
    <dgm:cxn modelId="{1E04667C-C95A-45FD-A4E4-8D434FDDF39A}" type="presParOf" srcId="{34711DFB-A1D0-447F-A4E9-6F031F4F12A2}" destId="{E508163E-9E79-430A-A947-D74083ED3EA1}" srcOrd="0" destOrd="0" presId="urn:microsoft.com/office/officeart/2005/8/layout/process5"/>
    <dgm:cxn modelId="{9200726A-DDE4-4E18-833F-909DC8EAD489}" type="presParOf" srcId="{370B8278-E6D6-410F-B2E0-5B35D16AC457}" destId="{D09F789E-989D-45E1-B463-F774B1D44D00}" srcOrd="8" destOrd="0" presId="urn:microsoft.com/office/officeart/2005/8/layout/process5"/>
    <dgm:cxn modelId="{CC98553F-D6AE-4423-B030-42B52A52182C}" type="presParOf" srcId="{370B8278-E6D6-410F-B2E0-5B35D16AC457}" destId="{478361E4-55FA-4A14-A329-410495346CB8}" srcOrd="9" destOrd="0" presId="urn:microsoft.com/office/officeart/2005/8/layout/process5"/>
    <dgm:cxn modelId="{96C269DA-42D1-44C7-BC34-54CF20C41038}" type="presParOf" srcId="{478361E4-55FA-4A14-A329-410495346CB8}" destId="{F3E16D90-25EE-466B-A11F-3639C758A33F}" srcOrd="0" destOrd="0" presId="urn:microsoft.com/office/officeart/2005/8/layout/process5"/>
    <dgm:cxn modelId="{3358864F-0537-4EA3-ACB4-CDBB0ED05897}" type="presParOf" srcId="{370B8278-E6D6-410F-B2E0-5B35D16AC457}" destId="{E3C37474-C4B9-4E8A-97F4-7060E8D43342}" srcOrd="10" destOrd="0" presId="urn:microsoft.com/office/officeart/2005/8/layout/process5"/>
    <dgm:cxn modelId="{B8366AAF-87D0-4758-A2C3-0E80C03C05FD}" type="presParOf" srcId="{370B8278-E6D6-410F-B2E0-5B35D16AC457}" destId="{621ED89E-107C-4441-B8E5-5776C2F0B93E}" srcOrd="11" destOrd="0" presId="urn:microsoft.com/office/officeart/2005/8/layout/process5"/>
    <dgm:cxn modelId="{2FBF9B2E-723F-4896-8409-0ACDC29B71D8}" type="presParOf" srcId="{621ED89E-107C-4441-B8E5-5776C2F0B93E}" destId="{12D71A96-9434-4A2C-91BD-22CA139F6209}" srcOrd="0" destOrd="0" presId="urn:microsoft.com/office/officeart/2005/8/layout/process5"/>
    <dgm:cxn modelId="{4FE483E9-2F67-4491-81EE-C701FE44AB54}" type="presParOf" srcId="{370B8278-E6D6-410F-B2E0-5B35D16AC457}" destId="{97E1EC58-4931-4255-8A79-23064898E7BF}" srcOrd="12" destOrd="0" presId="urn:microsoft.com/office/officeart/2005/8/layout/process5"/>
    <dgm:cxn modelId="{0BED36A5-3AFB-4CA0-9507-7F7FE10F7A04}" type="presParOf" srcId="{370B8278-E6D6-410F-B2E0-5B35D16AC457}" destId="{D5DFC273-AFF7-4180-BD11-2EC815AB9071}" srcOrd="13" destOrd="0" presId="urn:microsoft.com/office/officeart/2005/8/layout/process5"/>
    <dgm:cxn modelId="{E550C72B-E7E1-4305-AB04-6C281F57C11D}" type="presParOf" srcId="{D5DFC273-AFF7-4180-BD11-2EC815AB9071}" destId="{47D3C6E5-CAA6-48D4-B89A-02764DCA1DCA}" srcOrd="0" destOrd="0" presId="urn:microsoft.com/office/officeart/2005/8/layout/process5"/>
    <dgm:cxn modelId="{0B5BCE39-3FFF-42E8-9835-988DB99655FE}" type="presParOf" srcId="{370B8278-E6D6-410F-B2E0-5B35D16AC457}" destId="{D54A080B-E9CE-4302-835B-A6AEAFD51FA6}" srcOrd="14" destOrd="0" presId="urn:microsoft.com/office/officeart/2005/8/layout/process5"/>
    <dgm:cxn modelId="{DFE76EF0-0EE5-4AB4-872A-76B55501E9C7}" type="presParOf" srcId="{370B8278-E6D6-410F-B2E0-5B35D16AC457}" destId="{09A5E3A1-DC3B-4F7F-9A60-E06F0E063183}" srcOrd="15" destOrd="0" presId="urn:microsoft.com/office/officeart/2005/8/layout/process5"/>
    <dgm:cxn modelId="{284FB7D6-8AEE-4297-9987-E0A55A574ACE}" type="presParOf" srcId="{09A5E3A1-DC3B-4F7F-9A60-E06F0E063183}" destId="{267D8BF5-1D3B-4D74-B158-0627E4C69391}" srcOrd="0" destOrd="0" presId="urn:microsoft.com/office/officeart/2005/8/layout/process5"/>
    <dgm:cxn modelId="{39863981-6D7F-4C5E-9D9D-F4CC3F039D25}" type="presParOf" srcId="{370B8278-E6D6-410F-B2E0-5B35D16AC457}" destId="{F60BC81F-0CCD-48CA-A707-9CB4BC67069B}" srcOrd="16" destOrd="0" presId="urn:microsoft.com/office/officeart/2005/8/layout/process5"/>
    <dgm:cxn modelId="{53537B6A-0D50-4AB2-B3C7-CC6896C07CBF}" type="presParOf" srcId="{370B8278-E6D6-410F-B2E0-5B35D16AC457}" destId="{BE970AE4-F1B5-426E-9A5B-4D0AE7495FAB}" srcOrd="17" destOrd="0" presId="urn:microsoft.com/office/officeart/2005/8/layout/process5"/>
    <dgm:cxn modelId="{8F484EA2-18F4-430E-9BAD-00FBF482E29D}" type="presParOf" srcId="{BE970AE4-F1B5-426E-9A5B-4D0AE7495FAB}" destId="{13B8B8CB-5F66-4EB4-932A-76E11E192C18}" srcOrd="0" destOrd="0" presId="urn:microsoft.com/office/officeart/2005/8/layout/process5"/>
    <dgm:cxn modelId="{30C77B90-9EFE-45F3-AF02-1F373BDE00EB}" type="presParOf" srcId="{370B8278-E6D6-410F-B2E0-5B35D16AC457}" destId="{8AC56D57-E074-4E26-991C-DBC27B6F3C09}" srcOrd="18" destOrd="0" presId="urn:microsoft.com/office/officeart/2005/8/layout/process5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ADFEDD10-8E99-46EC-B2B9-27D670FC0E71}" type="doc">
      <dgm:prSet loTypeId="urn:microsoft.com/office/officeart/2005/8/layout/process5" loCatId="process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es-PE"/>
        </a:p>
      </dgm:t>
    </dgm:pt>
    <dgm:pt modelId="{D1CD8C6D-75E9-46B0-AA32-BDC4838C3635}">
      <dgm:prSet phldrT="[Texto]" custT="1"/>
      <dgm:spPr>
        <a:solidFill>
          <a:srgbClr val="006543"/>
        </a:solidFill>
      </dgm:spPr>
      <dgm:t>
        <a:bodyPr/>
        <a:lstStyle/>
        <a:p>
          <a:pPr>
            <a:lnSpc>
              <a:spcPct val="100000"/>
            </a:lnSpc>
            <a:spcAft>
              <a:spcPts val="0"/>
            </a:spcAft>
          </a:pPr>
          <a:r>
            <a:rPr lang="es-PE" sz="11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1 093 </a:t>
          </a:r>
          <a:r>
            <a:rPr lang="es-PE" sz="10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gm:t>
    </dgm:pt>
    <dgm:pt modelId="{8E6C7C50-16C0-4E0E-AF8C-DD66BF35E7B2}" type="parTrans" cxnId="{697BDC51-67DE-42F7-97F5-90EDC46CDD49}">
      <dgm:prSet/>
      <dgm:spPr/>
      <dgm:t>
        <a:bodyPr/>
        <a:lstStyle/>
        <a:p>
          <a:endParaRPr lang="es-PE" sz="1000" b="1">
            <a:solidFill>
              <a:schemeClr val="bg1"/>
            </a:solidFill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</dgm:t>
    </dgm:pt>
    <dgm:pt modelId="{2417B880-7044-4A4C-BB3E-D434EBDC4052}" type="sibTrans" cxnId="{697BDC51-67DE-42F7-97F5-90EDC46CDD49}">
      <dgm:prSet/>
      <dgm:spPr/>
      <dgm:t>
        <a:bodyPr/>
        <a:lstStyle/>
        <a:p>
          <a:endParaRPr lang="es-PE" sz="1000" b="1">
            <a:solidFill>
              <a:schemeClr val="bg1"/>
            </a:solidFill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</dgm:t>
    </dgm:pt>
    <dgm:pt modelId="{83155357-F3EE-41A5-9DA4-E06937E0782C}">
      <dgm:prSet phldrT="[Texto]" custT="1"/>
      <dgm:spPr>
        <a:solidFill>
          <a:srgbClr val="0D905E"/>
        </a:solidFill>
      </dgm:spPr>
      <dgm:t>
        <a:bodyPr/>
        <a:lstStyle/>
        <a:p>
          <a:pPr>
            <a:lnSpc>
              <a:spcPct val="90000"/>
            </a:lnSpc>
            <a:spcAft>
              <a:spcPct val="15000"/>
            </a:spcAft>
          </a:pPr>
          <a:r>
            <a:rPr lang="es-PE" sz="1200" b="1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2016</a:t>
          </a:r>
        </a:p>
      </dgm:t>
    </dgm:pt>
    <dgm:pt modelId="{6D5A2DF9-7E3D-4CB8-BFBD-B931EA498758}" type="parTrans" cxnId="{C551A6F9-3577-4FF6-BBE8-7A138C656C0D}">
      <dgm:prSet/>
      <dgm:spPr/>
      <dgm:t>
        <a:bodyPr/>
        <a:lstStyle/>
        <a:p>
          <a:endParaRPr lang="es-PE" sz="1000" b="1">
            <a:solidFill>
              <a:schemeClr val="bg1"/>
            </a:solidFill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</dgm:t>
    </dgm:pt>
    <dgm:pt modelId="{37287454-1806-486B-B836-48461EB91FD6}" type="sibTrans" cxnId="{C551A6F9-3577-4FF6-BBE8-7A138C656C0D}">
      <dgm:prSet custT="1"/>
      <dgm:spPr>
        <a:solidFill>
          <a:srgbClr val="11AD73"/>
        </a:solidFill>
      </dgm:spPr>
      <dgm:t>
        <a:bodyPr/>
        <a:lstStyle/>
        <a:p>
          <a:endParaRPr lang="es-PE" sz="1000" b="1">
            <a:solidFill>
              <a:schemeClr val="bg1"/>
            </a:solidFill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</dgm:t>
    </dgm:pt>
    <dgm:pt modelId="{DB195EC7-8947-49A5-A8DB-2C710205D57F}">
      <dgm:prSet phldrT="[Texto]" custT="1"/>
      <dgm:spPr>
        <a:solidFill>
          <a:srgbClr val="006543"/>
        </a:solidFill>
      </dgm:spPr>
      <dgm:t>
        <a:bodyPr/>
        <a:lstStyle/>
        <a:p>
          <a:r>
            <a:rPr lang="es-PE" sz="1200" b="1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2015</a:t>
          </a:r>
        </a:p>
      </dgm:t>
    </dgm:pt>
    <dgm:pt modelId="{38F97592-5890-4392-8C3B-E0ECEF9629A5}" type="parTrans" cxnId="{41024034-FD35-473B-A5A5-2253C3FD4F01}">
      <dgm:prSet/>
      <dgm:spPr/>
      <dgm:t>
        <a:bodyPr/>
        <a:lstStyle/>
        <a:p>
          <a:endParaRPr lang="es-PE" sz="1000" b="1">
            <a:solidFill>
              <a:schemeClr val="bg1"/>
            </a:solidFill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</dgm:t>
    </dgm:pt>
    <dgm:pt modelId="{83B34894-F452-4F3A-87CE-B127131EE652}" type="sibTrans" cxnId="{41024034-FD35-473B-A5A5-2253C3FD4F01}">
      <dgm:prSet custT="1"/>
      <dgm:spPr>
        <a:solidFill>
          <a:srgbClr val="008459"/>
        </a:solidFill>
      </dgm:spPr>
      <dgm:t>
        <a:bodyPr/>
        <a:lstStyle/>
        <a:p>
          <a:endParaRPr lang="es-PE" sz="1000" b="1">
            <a:solidFill>
              <a:schemeClr val="bg1"/>
            </a:solidFill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</dgm:t>
    </dgm:pt>
    <dgm:pt modelId="{A759B5BE-3BC9-4DEA-B825-00CAA78497D3}">
      <dgm:prSet phldrT="[Texto]" custT="1"/>
      <dgm:spPr>
        <a:solidFill>
          <a:srgbClr val="83C2A2"/>
        </a:solidFill>
      </dgm:spPr>
      <dgm:t>
        <a:bodyPr/>
        <a:lstStyle/>
        <a:p>
          <a:r>
            <a:rPr lang="es-PE" sz="11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1 113 </a:t>
          </a:r>
          <a:r>
            <a:rPr lang="es-PE" sz="10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gm:t>
    </dgm:pt>
    <dgm:pt modelId="{0348C954-6242-457A-92A0-D12B2E9BEBCA}" type="parTrans" cxnId="{3C82233E-F5E8-47D9-9FDA-70FE0E05C4B9}">
      <dgm:prSet/>
      <dgm:spPr/>
      <dgm:t>
        <a:bodyPr/>
        <a:lstStyle/>
        <a:p>
          <a:endParaRPr lang="es-PE" sz="1000" b="1">
            <a:solidFill>
              <a:schemeClr val="bg1"/>
            </a:solidFill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</dgm:t>
    </dgm:pt>
    <dgm:pt modelId="{C2B53493-3969-406F-A3C7-77A8A6E78516}" type="sibTrans" cxnId="{3C82233E-F5E8-47D9-9FDA-70FE0E05C4B9}">
      <dgm:prSet/>
      <dgm:spPr/>
      <dgm:t>
        <a:bodyPr/>
        <a:lstStyle/>
        <a:p>
          <a:endParaRPr lang="es-PE" sz="1000" b="1">
            <a:solidFill>
              <a:schemeClr val="bg1"/>
            </a:solidFill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</dgm:t>
    </dgm:pt>
    <dgm:pt modelId="{50094FB6-697C-410C-A13E-C1CB1E4CA82F}">
      <dgm:prSet phldrT="[Texto]" custT="1"/>
      <dgm:spPr>
        <a:solidFill>
          <a:srgbClr val="0D905E"/>
        </a:solidFill>
      </dgm:spPr>
      <dgm:t>
        <a:bodyPr/>
        <a:lstStyle/>
        <a:p>
          <a:r>
            <a:rPr lang="es-PE" sz="11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1 071 </a:t>
          </a:r>
          <a:r>
            <a:rPr lang="es-PE" sz="10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gm:t>
    </dgm:pt>
    <dgm:pt modelId="{8CCB96BC-745C-4B0E-B4F6-6931E084592C}" type="parTrans" cxnId="{30FEB7A6-90B3-427D-9936-1F5DD2E135F9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D0D25E53-8F92-48E7-8C32-4AF24075CAA5}" type="sibTrans" cxnId="{30FEB7A6-90B3-427D-9936-1F5DD2E135F9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0BF18322-7C08-4A1E-B07D-0DCED8C83318}">
      <dgm:prSet phldrT="[Texto]" custT="1"/>
      <dgm:spPr>
        <a:solidFill>
          <a:srgbClr val="23B276"/>
        </a:solidFill>
      </dgm:spPr>
      <dgm:t>
        <a:bodyPr/>
        <a:lstStyle/>
        <a:p>
          <a:r>
            <a:rPr lang="es-PE" sz="1200" b="1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2017</a:t>
          </a:r>
        </a:p>
      </dgm:t>
    </dgm:pt>
    <dgm:pt modelId="{C983B6C3-24D2-406A-8860-1C991206B814}" type="parTrans" cxnId="{6D7BB28E-60A4-47A5-A6A4-B3BFD795B22F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F4F9EE7B-FEC4-4CC1-99AE-B1D33D24C458}" type="sibTrans" cxnId="{6D7BB28E-60A4-47A5-A6A4-B3BFD795B22F}">
      <dgm:prSet custT="1"/>
      <dgm:spPr>
        <a:solidFill>
          <a:srgbClr val="2ECC88"/>
        </a:solidFill>
      </dgm:spPr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3A15D9E1-A76F-4150-AE55-DD49B77F03BA}">
      <dgm:prSet phldrT="[Texto]" custT="1"/>
      <dgm:spPr>
        <a:solidFill>
          <a:srgbClr val="23B276"/>
        </a:solidFill>
      </dgm:spPr>
      <dgm:t>
        <a:bodyPr/>
        <a:lstStyle/>
        <a:p>
          <a:r>
            <a:rPr lang="es-PE" sz="11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1 027 </a:t>
          </a:r>
          <a:r>
            <a:rPr lang="es-PE" sz="10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gm:t>
    </dgm:pt>
    <dgm:pt modelId="{CA4D06BB-CC3E-4A3B-9868-5D5B339AE7C2}" type="parTrans" cxnId="{960F4632-8CEE-4606-9251-96181CA9DED6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A6C06E6F-9A8D-47B9-AE55-3787108A8CBC}" type="sibTrans" cxnId="{960F4632-8CEE-4606-9251-96181CA9DED6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035181F2-357F-4FE6-9218-1CA1691D41C9}">
      <dgm:prSet phldrT="[Texto]" custT="1"/>
      <dgm:spPr>
        <a:solidFill>
          <a:srgbClr val="49C48B"/>
        </a:solidFill>
      </dgm:spPr>
      <dgm:t>
        <a:bodyPr/>
        <a:lstStyle/>
        <a:p>
          <a:r>
            <a:rPr lang="es-PE" sz="1200" b="1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2018</a:t>
          </a:r>
        </a:p>
      </dgm:t>
    </dgm:pt>
    <dgm:pt modelId="{5910E7B6-68D6-4B37-9A93-7DC69F894D25}" type="parTrans" cxnId="{D331ADAD-7EB9-4FB2-9F90-1267EAE079BA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0EEF46CB-24B7-4277-970C-B55D7B57202D}" type="sibTrans" cxnId="{D331ADAD-7EB9-4FB2-9F90-1267EAE079BA}">
      <dgm:prSet custT="1"/>
      <dgm:spPr>
        <a:solidFill>
          <a:srgbClr val="6CC79C"/>
        </a:solidFill>
      </dgm:spPr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80DF0B47-5BA8-4110-A8CC-ECFE1523BCFC}">
      <dgm:prSet phldrT="[Texto]" custT="1"/>
      <dgm:spPr>
        <a:solidFill>
          <a:srgbClr val="49C48B"/>
        </a:solidFill>
      </dgm:spPr>
      <dgm:t>
        <a:bodyPr/>
        <a:lstStyle/>
        <a:p>
          <a:r>
            <a:rPr lang="es-PE" sz="11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1 086 </a:t>
          </a:r>
          <a:r>
            <a:rPr lang="es-PE" sz="10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gm:t>
    </dgm:pt>
    <dgm:pt modelId="{C241615D-6026-4978-AF64-3D038AF864A5}" type="parTrans" cxnId="{9D6B6FD5-B080-4D24-A654-1CD199505F1F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7EB10986-3989-47AD-9D02-114AB267F610}" type="sibTrans" cxnId="{9D6B6FD5-B080-4D24-A654-1CD199505F1F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D240820D-7465-4A00-BF73-38F30DDDEBB4}">
      <dgm:prSet phldrT="[Texto]" custT="1"/>
      <dgm:spPr>
        <a:solidFill>
          <a:srgbClr val="83C2A2"/>
        </a:solidFill>
      </dgm:spPr>
      <dgm:t>
        <a:bodyPr/>
        <a:lstStyle/>
        <a:p>
          <a:r>
            <a:rPr lang="es-PE" sz="1200" b="1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2019</a:t>
          </a:r>
        </a:p>
      </dgm:t>
    </dgm:pt>
    <dgm:pt modelId="{273C325B-2174-415F-8774-FE75D845E31B}" type="parTrans" cxnId="{0E55B6F1-B7F4-4DE3-B897-2E192C1365F0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30A9F2AB-8F4E-476E-A66F-3D76E484658D}" type="sibTrans" cxnId="{0E55B6F1-B7F4-4DE3-B897-2E192C1365F0}">
      <dgm:prSet custT="1"/>
      <dgm:spPr>
        <a:solidFill>
          <a:srgbClr val="A4CAB6"/>
        </a:solidFill>
      </dgm:spPr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C3432953-3979-4EC2-A98F-8743647DC5CA}">
      <dgm:prSet phldrT="[Texto]" custT="1"/>
      <dgm:spPr>
        <a:solidFill>
          <a:srgbClr val="83C2A2"/>
        </a:solidFill>
      </dgm:spPr>
      <dgm:t>
        <a:bodyPr/>
        <a:lstStyle/>
        <a:p>
          <a:r>
            <a:rPr lang="es-PE" sz="11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1 014 </a:t>
          </a:r>
          <a:r>
            <a:rPr lang="es-PE" sz="10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gm:t>
    </dgm:pt>
    <dgm:pt modelId="{DCE2E0BC-B665-4B2A-B34F-17C19FCFCED7}" type="parTrans" cxnId="{6731EDE7-C44F-4C1A-8621-095E987EAA25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5B799BFF-03FC-47A9-9503-23C036DD4D87}" type="sibTrans" cxnId="{6731EDE7-C44F-4C1A-8621-095E987EAA25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6F7775DC-EB97-41D4-8A38-06C57D6195D5}">
      <dgm:prSet phldrT="[Texto]" custT="1"/>
      <dgm:spPr>
        <a:solidFill>
          <a:srgbClr val="B3CABD"/>
        </a:solidFill>
      </dgm:spPr>
      <dgm:t>
        <a:bodyPr/>
        <a:lstStyle/>
        <a:p>
          <a:r>
            <a:rPr lang="es-PE" sz="1200" b="1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2020</a:t>
          </a:r>
        </a:p>
      </dgm:t>
    </dgm:pt>
    <dgm:pt modelId="{BC6D8969-0B47-4C9F-A68E-5CA3FDC3D39B}" type="parTrans" cxnId="{F7488C04-3271-4E4D-A300-F59AD386FB8C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12BBE433-2D35-4428-852D-18692B1482DD}" type="sibTrans" cxnId="{F7488C04-3271-4E4D-A300-F59AD386FB8C}">
      <dgm:prSet custT="1"/>
      <dgm:spPr>
        <a:solidFill>
          <a:srgbClr val="A4CAB6"/>
        </a:solidFill>
      </dgm:spPr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85069A36-2017-4EC7-A8F8-460326AB5B21}">
      <dgm:prSet phldrT="[Texto]" custT="1"/>
      <dgm:spPr>
        <a:solidFill>
          <a:srgbClr val="B3CABD"/>
        </a:solidFill>
      </dgm:spPr>
      <dgm:t>
        <a:bodyPr/>
        <a:lstStyle/>
        <a:p>
          <a:r>
            <a:rPr lang="es-PE" sz="11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1 009 </a:t>
          </a:r>
          <a:r>
            <a:rPr lang="es-PE" sz="10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gm:t>
    </dgm:pt>
    <dgm:pt modelId="{47210F37-3B15-4404-8078-715C9A2DCEED}" type="parTrans" cxnId="{6B8A196D-5AF4-4BA5-A159-5DC7BA71FC3E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7FCBFF27-A750-4765-A464-D4A5171E4799}" type="sibTrans" cxnId="{6B8A196D-5AF4-4BA5-A159-5DC7BA71FC3E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AE5E2050-D152-47D6-9220-6956736CDABC}">
      <dgm:prSet phldrT="[Texto]" custT="1"/>
      <dgm:spPr>
        <a:solidFill>
          <a:srgbClr val="83C2A2"/>
        </a:solidFill>
      </dgm:spPr>
      <dgm:t>
        <a:bodyPr/>
        <a:lstStyle/>
        <a:p>
          <a:r>
            <a:rPr lang="es-PE" sz="1200" b="1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2021</a:t>
          </a:r>
          <a:endParaRPr lang="es-ES" sz="1200">
            <a:latin typeface="Roboto" pitchFamily="2" charset="0"/>
            <a:ea typeface="Roboto" pitchFamily="2" charset="0"/>
          </a:endParaRPr>
        </a:p>
      </dgm:t>
    </dgm:pt>
    <dgm:pt modelId="{CCFA0904-14DD-43D6-933E-33F5BCA8DEB8}" type="parTrans" cxnId="{48EF8F55-4D14-4C02-92FC-D16994D4B11E}">
      <dgm:prSet/>
      <dgm:spPr/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398FCCCA-4C2F-4CA4-B4CA-679C874C2DBB}" type="sibTrans" cxnId="{48EF8F55-4D14-4C02-92FC-D16994D4B11E}">
      <dgm:prSet/>
      <dgm:spPr>
        <a:solidFill>
          <a:srgbClr val="6CC79C"/>
        </a:solidFill>
      </dgm:spPr>
      <dgm:t>
        <a:bodyPr/>
        <a:lstStyle/>
        <a:p>
          <a:endParaRPr lang="es-ES" sz="10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gm:t>
    </dgm:pt>
    <dgm:pt modelId="{E4D07201-36D2-45E7-BD29-CDB77324888D}">
      <dgm:prSet phldrT="[Texto]" custT="1"/>
      <dgm:spPr>
        <a:solidFill>
          <a:srgbClr val="49C48B"/>
        </a:solidFill>
      </dgm:spPr>
      <dgm:t>
        <a:bodyPr/>
        <a:lstStyle/>
        <a:p>
          <a:r>
            <a:rPr lang="es-PE" sz="1200" b="1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2022</a:t>
          </a:r>
          <a:endParaRPr lang="es-PE" sz="1200" b="0"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</dgm:t>
    </dgm:pt>
    <dgm:pt modelId="{85154166-E684-43E5-AA67-A5508170C940}" type="parTrans" cxnId="{DA4CFFE7-C9DA-4C34-8D1C-73F225C40213}">
      <dgm:prSet/>
      <dgm:spPr/>
      <dgm:t>
        <a:bodyPr/>
        <a:lstStyle/>
        <a:p>
          <a:endParaRPr lang="es-PE">
            <a:latin typeface="Roboto" pitchFamily="2" charset="0"/>
            <a:ea typeface="Roboto" pitchFamily="2" charset="0"/>
          </a:endParaRPr>
        </a:p>
      </dgm:t>
    </dgm:pt>
    <dgm:pt modelId="{383C87F1-A089-4A09-8543-4602FCC5050F}" type="sibTrans" cxnId="{DA4CFFE7-C9DA-4C34-8D1C-73F225C40213}">
      <dgm:prSet/>
      <dgm:spPr>
        <a:solidFill>
          <a:srgbClr val="2ECC88"/>
        </a:solidFill>
      </dgm:spPr>
      <dgm:t>
        <a:bodyPr/>
        <a:lstStyle/>
        <a:p>
          <a:endParaRPr lang="es-PE">
            <a:latin typeface="Roboto" pitchFamily="2" charset="0"/>
            <a:ea typeface="Roboto" pitchFamily="2" charset="0"/>
          </a:endParaRPr>
        </a:p>
      </dgm:t>
    </dgm:pt>
    <dgm:pt modelId="{401809C0-F63B-4045-B4EB-E61D01B498B9}">
      <dgm:prSet phldrT="[Texto]" custT="1"/>
      <dgm:spPr>
        <a:solidFill>
          <a:srgbClr val="49C48B"/>
        </a:solidFill>
      </dgm:spPr>
      <dgm:t>
        <a:bodyPr/>
        <a:lstStyle/>
        <a:p>
          <a:r>
            <a:rPr lang="es-PE" sz="11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1 089 </a:t>
          </a:r>
          <a:r>
            <a:rPr lang="es-PE" sz="10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gm:t>
    </dgm:pt>
    <dgm:pt modelId="{17E65245-0511-4ADF-A482-AB165619A7B9}" type="parTrans" cxnId="{BD5CA0C1-6E15-4792-B227-93CD2C5ED138}">
      <dgm:prSet/>
      <dgm:spPr/>
      <dgm:t>
        <a:bodyPr/>
        <a:lstStyle/>
        <a:p>
          <a:endParaRPr lang="es-PE">
            <a:latin typeface="Roboto" pitchFamily="2" charset="0"/>
            <a:ea typeface="Roboto" pitchFamily="2" charset="0"/>
          </a:endParaRPr>
        </a:p>
      </dgm:t>
    </dgm:pt>
    <dgm:pt modelId="{F3369396-4BDB-499F-B8AD-3286441C7782}" type="sibTrans" cxnId="{BD5CA0C1-6E15-4792-B227-93CD2C5ED138}">
      <dgm:prSet/>
      <dgm:spPr/>
      <dgm:t>
        <a:bodyPr/>
        <a:lstStyle/>
        <a:p>
          <a:endParaRPr lang="es-PE">
            <a:latin typeface="Roboto" pitchFamily="2" charset="0"/>
            <a:ea typeface="Roboto" pitchFamily="2" charset="0"/>
          </a:endParaRPr>
        </a:p>
      </dgm:t>
    </dgm:pt>
    <dgm:pt modelId="{BF9BA833-3478-4777-BCF0-65987AE44E5E}">
      <dgm:prSet phldrT="[Texto]" custT="1"/>
      <dgm:spPr>
        <a:solidFill>
          <a:srgbClr val="23B276"/>
        </a:solidFill>
      </dgm:spPr>
      <dgm:t>
        <a:bodyPr/>
        <a:lstStyle/>
        <a:p>
          <a:r>
            <a:rPr lang="es-PE" sz="1200" b="1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2023</a:t>
          </a:r>
        </a:p>
      </dgm:t>
    </dgm:pt>
    <dgm:pt modelId="{2FB0C1F8-8DA4-47E4-884F-5DFCF96EF4E8}" type="parTrans" cxnId="{98C235AE-02C1-44A0-9D02-B1C230BCC5A5}">
      <dgm:prSet/>
      <dgm:spPr/>
      <dgm:t>
        <a:bodyPr/>
        <a:lstStyle/>
        <a:p>
          <a:endParaRPr lang="es-PE"/>
        </a:p>
      </dgm:t>
    </dgm:pt>
    <dgm:pt modelId="{B9A51B5C-9A39-4205-8454-CD2C78CD16FF}" type="sibTrans" cxnId="{98C235AE-02C1-44A0-9D02-B1C230BCC5A5}">
      <dgm:prSet/>
      <dgm:spPr>
        <a:solidFill>
          <a:srgbClr val="11AD73"/>
        </a:solidFill>
      </dgm:spPr>
      <dgm:t>
        <a:bodyPr/>
        <a:lstStyle/>
        <a:p>
          <a:endParaRPr lang="es-PE"/>
        </a:p>
      </dgm:t>
    </dgm:pt>
    <dgm:pt modelId="{B1538743-654F-49CE-A83F-031E891C0E02}">
      <dgm:prSet phldrT="[Texto]" custT="1"/>
      <dgm:spPr>
        <a:solidFill>
          <a:srgbClr val="23B276"/>
        </a:solidFill>
      </dgm:spPr>
      <dgm:t>
        <a:bodyPr/>
        <a:lstStyle/>
        <a:p>
          <a:r>
            <a:rPr lang="es-PE" sz="11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1 061 </a:t>
          </a:r>
          <a:r>
            <a:rPr lang="es-PE" sz="10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gm:t>
    </dgm:pt>
    <dgm:pt modelId="{DC1E7C00-53F7-47FE-BB10-01191EF40D09}" type="parTrans" cxnId="{8F7EF176-26E3-4F39-9BAF-C67FE26B7ACC}">
      <dgm:prSet/>
      <dgm:spPr/>
      <dgm:t>
        <a:bodyPr/>
        <a:lstStyle/>
        <a:p>
          <a:endParaRPr lang="es-PE"/>
        </a:p>
      </dgm:t>
    </dgm:pt>
    <dgm:pt modelId="{BFF1A01B-FE9E-4226-993F-EEEFB8889843}" type="sibTrans" cxnId="{8F7EF176-26E3-4F39-9BAF-C67FE26B7ACC}">
      <dgm:prSet/>
      <dgm:spPr/>
      <dgm:t>
        <a:bodyPr/>
        <a:lstStyle/>
        <a:p>
          <a:endParaRPr lang="es-PE"/>
        </a:p>
      </dgm:t>
    </dgm:pt>
    <dgm:pt modelId="{E40B28DF-366E-42FB-B85F-B4B321F90DD4}">
      <dgm:prSet phldrT="[Texto]" custT="1"/>
      <dgm:spPr>
        <a:solidFill>
          <a:srgbClr val="0D905E"/>
        </a:solidFill>
      </dgm:spPr>
      <dgm:t>
        <a:bodyPr/>
        <a:lstStyle/>
        <a:p>
          <a:r>
            <a:rPr lang="es-PE" sz="1200" b="1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2024</a:t>
          </a:r>
        </a:p>
      </dgm:t>
    </dgm:pt>
    <dgm:pt modelId="{A39BE0D2-171D-4EFA-AAC5-4B59358E4D50}" type="parTrans" cxnId="{74152CEE-DE65-4BA5-94E3-14FCD11E97F3}">
      <dgm:prSet/>
      <dgm:spPr/>
      <dgm:t>
        <a:bodyPr/>
        <a:lstStyle/>
        <a:p>
          <a:endParaRPr lang="es-PE"/>
        </a:p>
      </dgm:t>
    </dgm:pt>
    <dgm:pt modelId="{366FFCCE-03EA-4539-8612-2414AF4FB2C5}" type="sibTrans" cxnId="{74152CEE-DE65-4BA5-94E3-14FCD11E97F3}">
      <dgm:prSet/>
      <dgm:spPr/>
      <dgm:t>
        <a:bodyPr/>
        <a:lstStyle/>
        <a:p>
          <a:endParaRPr lang="es-PE"/>
        </a:p>
      </dgm:t>
    </dgm:pt>
    <dgm:pt modelId="{6E54428D-6EE3-44FB-9318-C48CACCFB3FE}">
      <dgm:prSet phldrT="[Texto]" custT="1"/>
      <dgm:spPr>
        <a:solidFill>
          <a:srgbClr val="0D905E"/>
        </a:solidFill>
      </dgm:spPr>
      <dgm:t>
        <a:bodyPr/>
        <a:lstStyle/>
        <a:p>
          <a:r>
            <a:rPr lang="es-PE" sz="11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1 118</a:t>
          </a:r>
          <a:r>
            <a:rPr lang="es-PE" sz="1000" b="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 Autorizaciones</a:t>
          </a:r>
        </a:p>
      </dgm:t>
    </dgm:pt>
    <dgm:pt modelId="{B927FCB0-30CD-40A7-8105-AEAC9953B8C9}" type="parTrans" cxnId="{E24A438E-45DF-4CA1-ACC3-021CC1C547CF}">
      <dgm:prSet/>
      <dgm:spPr/>
      <dgm:t>
        <a:bodyPr/>
        <a:lstStyle/>
        <a:p>
          <a:endParaRPr lang="es-PE"/>
        </a:p>
      </dgm:t>
    </dgm:pt>
    <dgm:pt modelId="{05A34A1D-6E56-4956-9871-BFF124D395B6}" type="sibTrans" cxnId="{E24A438E-45DF-4CA1-ACC3-021CC1C547CF}">
      <dgm:prSet/>
      <dgm:spPr/>
      <dgm:t>
        <a:bodyPr/>
        <a:lstStyle/>
        <a:p>
          <a:endParaRPr lang="es-PE"/>
        </a:p>
      </dgm:t>
    </dgm:pt>
    <dgm:pt modelId="{036C434F-4690-4A66-8823-C504A5B8DCE7}" type="pres">
      <dgm:prSet presAssocID="{ADFEDD10-8E99-46EC-B2B9-27D670FC0E71}" presName="diagram" presStyleCnt="0">
        <dgm:presLayoutVars>
          <dgm:dir/>
          <dgm:resizeHandles val="exact"/>
        </dgm:presLayoutVars>
      </dgm:prSet>
      <dgm:spPr/>
    </dgm:pt>
    <dgm:pt modelId="{5E88B6EA-B31F-4BB5-931B-1EAD0827F403}" type="pres">
      <dgm:prSet presAssocID="{DB195EC7-8947-49A5-A8DB-2C710205D57F}" presName="node" presStyleLbl="node1" presStyleIdx="0" presStyleCnt="10">
        <dgm:presLayoutVars>
          <dgm:bulletEnabled val="1"/>
        </dgm:presLayoutVars>
      </dgm:prSet>
      <dgm:spPr/>
    </dgm:pt>
    <dgm:pt modelId="{5E12E8B7-93E5-4795-A222-1CDA8F7E8BAA}" type="pres">
      <dgm:prSet presAssocID="{83B34894-F452-4F3A-87CE-B127131EE652}" presName="sibTrans" presStyleLbl="sibTrans2D1" presStyleIdx="0" presStyleCnt="9"/>
      <dgm:spPr/>
    </dgm:pt>
    <dgm:pt modelId="{9158920B-7365-4C9F-B97B-5D39D7A56616}" type="pres">
      <dgm:prSet presAssocID="{83B34894-F452-4F3A-87CE-B127131EE652}" presName="connectorText" presStyleLbl="sibTrans2D1" presStyleIdx="0" presStyleCnt="9"/>
      <dgm:spPr/>
    </dgm:pt>
    <dgm:pt modelId="{D99686A0-6BF1-4FD0-BE3E-55457EDC60BC}" type="pres">
      <dgm:prSet presAssocID="{83155357-F3EE-41A5-9DA4-E06937E0782C}" presName="node" presStyleLbl="node1" presStyleIdx="1" presStyleCnt="10">
        <dgm:presLayoutVars>
          <dgm:bulletEnabled val="1"/>
        </dgm:presLayoutVars>
      </dgm:prSet>
      <dgm:spPr/>
    </dgm:pt>
    <dgm:pt modelId="{3D98795D-0523-4EAE-A9E8-98FCEE6A5AD4}" type="pres">
      <dgm:prSet presAssocID="{37287454-1806-486B-B836-48461EB91FD6}" presName="sibTrans" presStyleLbl="sibTrans2D1" presStyleIdx="1" presStyleCnt="9"/>
      <dgm:spPr/>
    </dgm:pt>
    <dgm:pt modelId="{89AF11F1-0213-4F30-A26E-A45EF8631E15}" type="pres">
      <dgm:prSet presAssocID="{37287454-1806-486B-B836-48461EB91FD6}" presName="connectorText" presStyleLbl="sibTrans2D1" presStyleIdx="1" presStyleCnt="9"/>
      <dgm:spPr/>
    </dgm:pt>
    <dgm:pt modelId="{DD5D962C-98D3-4249-891C-F09D0F3CF36F}" type="pres">
      <dgm:prSet presAssocID="{0BF18322-7C08-4A1E-B07D-0DCED8C83318}" presName="node" presStyleLbl="node1" presStyleIdx="2" presStyleCnt="10">
        <dgm:presLayoutVars>
          <dgm:bulletEnabled val="1"/>
        </dgm:presLayoutVars>
      </dgm:prSet>
      <dgm:spPr/>
    </dgm:pt>
    <dgm:pt modelId="{EBF5AB06-EFC2-4FD7-ADEF-6467480EAC5D}" type="pres">
      <dgm:prSet presAssocID="{F4F9EE7B-FEC4-4CC1-99AE-B1D33D24C458}" presName="sibTrans" presStyleLbl="sibTrans2D1" presStyleIdx="2" presStyleCnt="9"/>
      <dgm:spPr/>
    </dgm:pt>
    <dgm:pt modelId="{3A12C185-69AF-48F6-B761-FC1D3231AE5A}" type="pres">
      <dgm:prSet presAssocID="{F4F9EE7B-FEC4-4CC1-99AE-B1D33D24C458}" presName="connectorText" presStyleLbl="sibTrans2D1" presStyleIdx="2" presStyleCnt="9"/>
      <dgm:spPr/>
    </dgm:pt>
    <dgm:pt modelId="{AC6A99BE-B8BB-4C3D-940F-07909E5618AC}" type="pres">
      <dgm:prSet presAssocID="{035181F2-357F-4FE6-9218-1CA1691D41C9}" presName="node" presStyleLbl="node1" presStyleIdx="3" presStyleCnt="10">
        <dgm:presLayoutVars>
          <dgm:bulletEnabled val="1"/>
        </dgm:presLayoutVars>
      </dgm:prSet>
      <dgm:spPr/>
    </dgm:pt>
    <dgm:pt modelId="{AF70766E-C6E4-41D5-8BCF-CAA822DEB673}" type="pres">
      <dgm:prSet presAssocID="{0EEF46CB-24B7-4277-970C-B55D7B57202D}" presName="sibTrans" presStyleLbl="sibTrans2D1" presStyleIdx="3" presStyleCnt="9"/>
      <dgm:spPr/>
    </dgm:pt>
    <dgm:pt modelId="{694FBF60-7214-4F34-88BB-2A9F7AB4197C}" type="pres">
      <dgm:prSet presAssocID="{0EEF46CB-24B7-4277-970C-B55D7B57202D}" presName="connectorText" presStyleLbl="sibTrans2D1" presStyleIdx="3" presStyleCnt="9"/>
      <dgm:spPr/>
    </dgm:pt>
    <dgm:pt modelId="{19B10534-1C8D-439F-8115-9A5852255A46}" type="pres">
      <dgm:prSet presAssocID="{D240820D-7465-4A00-BF73-38F30DDDEBB4}" presName="node" presStyleLbl="node1" presStyleIdx="4" presStyleCnt="10">
        <dgm:presLayoutVars>
          <dgm:bulletEnabled val="1"/>
        </dgm:presLayoutVars>
      </dgm:prSet>
      <dgm:spPr/>
    </dgm:pt>
    <dgm:pt modelId="{9BA7F567-D9F1-45ED-9434-C1F8D60F7B8C}" type="pres">
      <dgm:prSet presAssocID="{30A9F2AB-8F4E-476E-A66F-3D76E484658D}" presName="sibTrans" presStyleLbl="sibTrans2D1" presStyleIdx="4" presStyleCnt="9"/>
      <dgm:spPr/>
    </dgm:pt>
    <dgm:pt modelId="{BA7AA16C-54F0-47CB-B416-9C69377BAEE7}" type="pres">
      <dgm:prSet presAssocID="{30A9F2AB-8F4E-476E-A66F-3D76E484658D}" presName="connectorText" presStyleLbl="sibTrans2D1" presStyleIdx="4" presStyleCnt="9"/>
      <dgm:spPr/>
    </dgm:pt>
    <dgm:pt modelId="{20EA6AC4-B6A1-4AAA-A517-B40688F0315A}" type="pres">
      <dgm:prSet presAssocID="{6F7775DC-EB97-41D4-8A38-06C57D6195D5}" presName="node" presStyleLbl="node1" presStyleIdx="5" presStyleCnt="10">
        <dgm:presLayoutVars>
          <dgm:bulletEnabled val="1"/>
        </dgm:presLayoutVars>
      </dgm:prSet>
      <dgm:spPr/>
    </dgm:pt>
    <dgm:pt modelId="{5F21F6FF-3D61-4CF1-B0CD-8FF39D3AC2C6}" type="pres">
      <dgm:prSet presAssocID="{12BBE433-2D35-4428-852D-18692B1482DD}" presName="sibTrans" presStyleLbl="sibTrans2D1" presStyleIdx="5" presStyleCnt="9"/>
      <dgm:spPr/>
    </dgm:pt>
    <dgm:pt modelId="{E01F23FD-B87E-4740-B151-4BCEE67D6AED}" type="pres">
      <dgm:prSet presAssocID="{12BBE433-2D35-4428-852D-18692B1482DD}" presName="connectorText" presStyleLbl="sibTrans2D1" presStyleIdx="5" presStyleCnt="9"/>
      <dgm:spPr/>
    </dgm:pt>
    <dgm:pt modelId="{3426A4E8-5C79-4EC4-BE81-6C910E567D1A}" type="pres">
      <dgm:prSet presAssocID="{AE5E2050-D152-47D6-9220-6956736CDABC}" presName="node" presStyleLbl="node1" presStyleIdx="6" presStyleCnt="10">
        <dgm:presLayoutVars>
          <dgm:bulletEnabled val="1"/>
        </dgm:presLayoutVars>
      </dgm:prSet>
      <dgm:spPr/>
    </dgm:pt>
    <dgm:pt modelId="{6E3E1984-0186-4A33-B0EC-E8BA94C078A1}" type="pres">
      <dgm:prSet presAssocID="{398FCCCA-4C2F-4CA4-B4CA-679C874C2DBB}" presName="sibTrans" presStyleLbl="sibTrans2D1" presStyleIdx="6" presStyleCnt="9"/>
      <dgm:spPr/>
    </dgm:pt>
    <dgm:pt modelId="{9AB16181-2394-47DF-8CB2-987E4A7686B0}" type="pres">
      <dgm:prSet presAssocID="{398FCCCA-4C2F-4CA4-B4CA-679C874C2DBB}" presName="connectorText" presStyleLbl="sibTrans2D1" presStyleIdx="6" presStyleCnt="9"/>
      <dgm:spPr/>
    </dgm:pt>
    <dgm:pt modelId="{0E9AC000-31C1-4090-A6F8-70112D383DC3}" type="pres">
      <dgm:prSet presAssocID="{E4D07201-36D2-45E7-BD29-CDB77324888D}" presName="node" presStyleLbl="node1" presStyleIdx="7" presStyleCnt="10">
        <dgm:presLayoutVars>
          <dgm:bulletEnabled val="1"/>
        </dgm:presLayoutVars>
      </dgm:prSet>
      <dgm:spPr/>
    </dgm:pt>
    <dgm:pt modelId="{4488795E-943C-4C36-A686-82FECD0AB674}" type="pres">
      <dgm:prSet presAssocID="{383C87F1-A089-4A09-8543-4602FCC5050F}" presName="sibTrans" presStyleLbl="sibTrans2D1" presStyleIdx="7" presStyleCnt="9"/>
      <dgm:spPr/>
    </dgm:pt>
    <dgm:pt modelId="{E5431851-2F29-4211-906B-8731A7B2B4F4}" type="pres">
      <dgm:prSet presAssocID="{383C87F1-A089-4A09-8543-4602FCC5050F}" presName="connectorText" presStyleLbl="sibTrans2D1" presStyleIdx="7" presStyleCnt="9"/>
      <dgm:spPr/>
    </dgm:pt>
    <dgm:pt modelId="{39A5EBD8-5A3D-43CF-BE10-12559EB5A175}" type="pres">
      <dgm:prSet presAssocID="{BF9BA833-3478-4777-BCF0-65987AE44E5E}" presName="node" presStyleLbl="node1" presStyleIdx="8" presStyleCnt="10">
        <dgm:presLayoutVars>
          <dgm:bulletEnabled val="1"/>
        </dgm:presLayoutVars>
      </dgm:prSet>
      <dgm:spPr/>
    </dgm:pt>
    <dgm:pt modelId="{F9A335FE-EA98-40B6-849B-E57E6C29EB6B}" type="pres">
      <dgm:prSet presAssocID="{B9A51B5C-9A39-4205-8454-CD2C78CD16FF}" presName="sibTrans" presStyleLbl="sibTrans2D1" presStyleIdx="8" presStyleCnt="9"/>
      <dgm:spPr/>
    </dgm:pt>
    <dgm:pt modelId="{DFAADE7E-477C-4AF2-8CA5-F16D6EC58DC2}" type="pres">
      <dgm:prSet presAssocID="{B9A51B5C-9A39-4205-8454-CD2C78CD16FF}" presName="connectorText" presStyleLbl="sibTrans2D1" presStyleIdx="8" presStyleCnt="9"/>
      <dgm:spPr/>
    </dgm:pt>
    <dgm:pt modelId="{0655C315-5FA9-4680-9E9C-A627C5FEDC41}" type="pres">
      <dgm:prSet presAssocID="{E40B28DF-366E-42FB-B85F-B4B321F90DD4}" presName="node" presStyleLbl="node1" presStyleIdx="9" presStyleCnt="10">
        <dgm:presLayoutVars>
          <dgm:bulletEnabled val="1"/>
        </dgm:presLayoutVars>
      </dgm:prSet>
      <dgm:spPr/>
    </dgm:pt>
  </dgm:ptLst>
  <dgm:cxnLst>
    <dgm:cxn modelId="{F7488C04-3271-4E4D-A300-F59AD386FB8C}" srcId="{ADFEDD10-8E99-46EC-B2B9-27D670FC0E71}" destId="{6F7775DC-EB97-41D4-8A38-06C57D6195D5}" srcOrd="5" destOrd="0" parTransId="{BC6D8969-0B47-4C9F-A68E-5CA3FDC3D39B}" sibTransId="{12BBE433-2D35-4428-852D-18692B1482DD}"/>
    <dgm:cxn modelId="{A5ECAB0B-BD5A-489E-A201-39EBFDFA40A1}" type="presOf" srcId="{B9A51B5C-9A39-4205-8454-CD2C78CD16FF}" destId="{F9A335FE-EA98-40B6-849B-E57E6C29EB6B}" srcOrd="0" destOrd="0" presId="urn:microsoft.com/office/officeart/2005/8/layout/process5"/>
    <dgm:cxn modelId="{D5C83D20-0807-4BC8-B14D-0CA7BD46ED2A}" type="presOf" srcId="{B1538743-654F-49CE-A83F-031E891C0E02}" destId="{39A5EBD8-5A3D-43CF-BE10-12559EB5A175}" srcOrd="0" destOrd="1" presId="urn:microsoft.com/office/officeart/2005/8/layout/process5"/>
    <dgm:cxn modelId="{10600C25-0970-4D5C-8404-FCE84ECADE7A}" type="presOf" srcId="{83B34894-F452-4F3A-87CE-B127131EE652}" destId="{9158920B-7365-4C9F-B97B-5D39D7A56616}" srcOrd="1" destOrd="0" presId="urn:microsoft.com/office/officeart/2005/8/layout/process5"/>
    <dgm:cxn modelId="{F0C6FC29-07F9-4DCE-9286-F95A391EC0B6}" type="presOf" srcId="{D240820D-7465-4A00-BF73-38F30DDDEBB4}" destId="{19B10534-1C8D-439F-8115-9A5852255A46}" srcOrd="0" destOrd="0" presId="urn:microsoft.com/office/officeart/2005/8/layout/process5"/>
    <dgm:cxn modelId="{4A81652F-FBD8-4B83-9471-6FFF349D70B6}" type="presOf" srcId="{85069A36-2017-4EC7-A8F8-460326AB5B21}" destId="{20EA6AC4-B6A1-4AAA-A517-B40688F0315A}" srcOrd="0" destOrd="1" presId="urn:microsoft.com/office/officeart/2005/8/layout/process5"/>
    <dgm:cxn modelId="{960F4632-8CEE-4606-9251-96181CA9DED6}" srcId="{0BF18322-7C08-4A1E-B07D-0DCED8C83318}" destId="{3A15D9E1-A76F-4150-AE55-DD49B77F03BA}" srcOrd="0" destOrd="0" parTransId="{CA4D06BB-CC3E-4A3B-9868-5D5B339AE7C2}" sibTransId="{A6C06E6F-9A8D-47B9-AE55-3787108A8CBC}"/>
    <dgm:cxn modelId="{41024034-FD35-473B-A5A5-2253C3FD4F01}" srcId="{ADFEDD10-8E99-46EC-B2B9-27D670FC0E71}" destId="{DB195EC7-8947-49A5-A8DB-2C710205D57F}" srcOrd="0" destOrd="0" parTransId="{38F97592-5890-4392-8C3B-E0ECEF9629A5}" sibTransId="{83B34894-F452-4F3A-87CE-B127131EE652}"/>
    <dgm:cxn modelId="{3C82233E-F5E8-47D9-9FDA-70FE0E05C4B9}" srcId="{AE5E2050-D152-47D6-9220-6956736CDABC}" destId="{A759B5BE-3BC9-4DEA-B825-00CAA78497D3}" srcOrd="0" destOrd="0" parTransId="{0348C954-6242-457A-92A0-D12B2E9BEBCA}" sibTransId="{C2B53493-3969-406F-A3C7-77A8A6E78516}"/>
    <dgm:cxn modelId="{6A3DF55B-59DF-4D03-909E-EFC390D60454}" type="presOf" srcId="{30A9F2AB-8F4E-476E-A66F-3D76E484658D}" destId="{9BA7F567-D9F1-45ED-9434-C1F8D60F7B8C}" srcOrd="0" destOrd="0" presId="urn:microsoft.com/office/officeart/2005/8/layout/process5"/>
    <dgm:cxn modelId="{D063E35D-5060-4B85-9500-9A220B1DA3B4}" type="presOf" srcId="{83B34894-F452-4F3A-87CE-B127131EE652}" destId="{5E12E8B7-93E5-4795-A222-1CDA8F7E8BAA}" srcOrd="0" destOrd="0" presId="urn:microsoft.com/office/officeart/2005/8/layout/process5"/>
    <dgm:cxn modelId="{BE8F0164-D1B5-40F1-B793-D51BA8D60616}" type="presOf" srcId="{BF9BA833-3478-4777-BCF0-65987AE44E5E}" destId="{39A5EBD8-5A3D-43CF-BE10-12559EB5A175}" srcOrd="0" destOrd="0" presId="urn:microsoft.com/office/officeart/2005/8/layout/process5"/>
    <dgm:cxn modelId="{28052646-E95D-4287-AE95-02FBDFE57A3E}" type="presOf" srcId="{F4F9EE7B-FEC4-4CC1-99AE-B1D33D24C458}" destId="{EBF5AB06-EFC2-4FD7-ADEF-6467480EAC5D}" srcOrd="0" destOrd="0" presId="urn:microsoft.com/office/officeart/2005/8/layout/process5"/>
    <dgm:cxn modelId="{1702D169-67A4-4CDE-B5E4-B4F8654F6515}" type="presOf" srcId="{A759B5BE-3BC9-4DEA-B825-00CAA78497D3}" destId="{3426A4E8-5C79-4EC4-BE81-6C910E567D1A}" srcOrd="0" destOrd="1" presId="urn:microsoft.com/office/officeart/2005/8/layout/process5"/>
    <dgm:cxn modelId="{6B8A196D-5AF4-4BA5-A159-5DC7BA71FC3E}" srcId="{6F7775DC-EB97-41D4-8A38-06C57D6195D5}" destId="{85069A36-2017-4EC7-A8F8-460326AB5B21}" srcOrd="0" destOrd="0" parTransId="{47210F37-3B15-4404-8078-715C9A2DCEED}" sibTransId="{7FCBFF27-A750-4765-A464-D4A5171E4799}"/>
    <dgm:cxn modelId="{05A3F24D-E178-4088-B3B9-52D36845BE92}" type="presOf" srcId="{383C87F1-A089-4A09-8543-4602FCC5050F}" destId="{E5431851-2F29-4211-906B-8731A7B2B4F4}" srcOrd="1" destOrd="0" presId="urn:microsoft.com/office/officeart/2005/8/layout/process5"/>
    <dgm:cxn modelId="{B113326E-5DE4-4E37-892E-A1B7D333A36A}" type="presOf" srcId="{AE5E2050-D152-47D6-9220-6956736CDABC}" destId="{3426A4E8-5C79-4EC4-BE81-6C910E567D1A}" srcOrd="0" destOrd="0" presId="urn:microsoft.com/office/officeart/2005/8/layout/process5"/>
    <dgm:cxn modelId="{B7C0A86F-408B-4D36-89DE-A00A53ED6940}" type="presOf" srcId="{401809C0-F63B-4045-B4EB-E61D01B498B9}" destId="{0E9AC000-31C1-4090-A6F8-70112D383DC3}" srcOrd="0" destOrd="1" presId="urn:microsoft.com/office/officeart/2005/8/layout/process5"/>
    <dgm:cxn modelId="{22AE1C51-99AE-4693-A6B8-B58560888BCF}" type="presOf" srcId="{0BF18322-7C08-4A1E-B07D-0DCED8C83318}" destId="{DD5D962C-98D3-4249-891C-F09D0F3CF36F}" srcOrd="0" destOrd="0" presId="urn:microsoft.com/office/officeart/2005/8/layout/process5"/>
    <dgm:cxn modelId="{697BDC51-67DE-42F7-97F5-90EDC46CDD49}" srcId="{DB195EC7-8947-49A5-A8DB-2C710205D57F}" destId="{D1CD8C6D-75E9-46B0-AA32-BDC4838C3635}" srcOrd="0" destOrd="0" parTransId="{8E6C7C50-16C0-4E0E-AF8C-DD66BF35E7B2}" sibTransId="{2417B880-7044-4A4C-BB3E-D434EBDC4052}"/>
    <dgm:cxn modelId="{76947952-8F83-4ED5-B712-4E7AAD77A96C}" type="presOf" srcId="{ADFEDD10-8E99-46EC-B2B9-27D670FC0E71}" destId="{036C434F-4690-4A66-8823-C504A5B8DCE7}" srcOrd="0" destOrd="0" presId="urn:microsoft.com/office/officeart/2005/8/layout/process5"/>
    <dgm:cxn modelId="{240BA874-DE90-48FF-8396-AC53F0383BB2}" type="presOf" srcId="{6E54428D-6EE3-44FB-9318-C48CACCFB3FE}" destId="{0655C315-5FA9-4680-9E9C-A627C5FEDC41}" srcOrd="0" destOrd="1" presId="urn:microsoft.com/office/officeart/2005/8/layout/process5"/>
    <dgm:cxn modelId="{48EF8F55-4D14-4C02-92FC-D16994D4B11E}" srcId="{ADFEDD10-8E99-46EC-B2B9-27D670FC0E71}" destId="{AE5E2050-D152-47D6-9220-6956736CDABC}" srcOrd="6" destOrd="0" parTransId="{CCFA0904-14DD-43D6-933E-33F5BCA8DEB8}" sibTransId="{398FCCCA-4C2F-4CA4-B4CA-679C874C2DBB}"/>
    <dgm:cxn modelId="{8F7EF176-26E3-4F39-9BAF-C67FE26B7ACC}" srcId="{BF9BA833-3478-4777-BCF0-65987AE44E5E}" destId="{B1538743-654F-49CE-A83F-031E891C0E02}" srcOrd="0" destOrd="0" parTransId="{DC1E7C00-53F7-47FE-BB10-01191EF40D09}" sibTransId="{BFF1A01B-FE9E-4226-993F-EEEFB8889843}"/>
    <dgm:cxn modelId="{7FB34758-EE52-4C97-A7D6-AF19FE69543C}" type="presOf" srcId="{37287454-1806-486B-B836-48461EB91FD6}" destId="{3D98795D-0523-4EAE-A9E8-98FCEE6A5AD4}" srcOrd="0" destOrd="0" presId="urn:microsoft.com/office/officeart/2005/8/layout/process5"/>
    <dgm:cxn modelId="{BEEBD084-AC18-42F9-8ED0-27C41C075F71}" type="presOf" srcId="{035181F2-357F-4FE6-9218-1CA1691D41C9}" destId="{AC6A99BE-B8BB-4C3D-940F-07909E5618AC}" srcOrd="0" destOrd="0" presId="urn:microsoft.com/office/officeart/2005/8/layout/process5"/>
    <dgm:cxn modelId="{BB5CAA89-261F-47B6-845A-C0A9CD607565}" type="presOf" srcId="{30A9F2AB-8F4E-476E-A66F-3D76E484658D}" destId="{BA7AA16C-54F0-47CB-B416-9C69377BAEE7}" srcOrd="1" destOrd="0" presId="urn:microsoft.com/office/officeart/2005/8/layout/process5"/>
    <dgm:cxn modelId="{E24A438E-45DF-4CA1-ACC3-021CC1C547CF}" srcId="{E40B28DF-366E-42FB-B85F-B4B321F90DD4}" destId="{6E54428D-6EE3-44FB-9318-C48CACCFB3FE}" srcOrd="0" destOrd="0" parTransId="{B927FCB0-30CD-40A7-8105-AEAC9953B8C9}" sibTransId="{05A34A1D-6E56-4956-9871-BFF124D395B6}"/>
    <dgm:cxn modelId="{6D7BB28E-60A4-47A5-A6A4-B3BFD795B22F}" srcId="{ADFEDD10-8E99-46EC-B2B9-27D670FC0E71}" destId="{0BF18322-7C08-4A1E-B07D-0DCED8C83318}" srcOrd="2" destOrd="0" parTransId="{C983B6C3-24D2-406A-8860-1C991206B814}" sibTransId="{F4F9EE7B-FEC4-4CC1-99AE-B1D33D24C458}"/>
    <dgm:cxn modelId="{712B3E91-AF3E-4BF0-9844-52195064568D}" type="presOf" srcId="{80DF0B47-5BA8-4110-A8CC-ECFE1523BCFC}" destId="{AC6A99BE-B8BB-4C3D-940F-07909E5618AC}" srcOrd="0" destOrd="1" presId="urn:microsoft.com/office/officeart/2005/8/layout/process5"/>
    <dgm:cxn modelId="{4FCBA394-8093-457C-9938-2C710678FFC1}" type="presOf" srcId="{37287454-1806-486B-B836-48461EB91FD6}" destId="{89AF11F1-0213-4F30-A26E-A45EF8631E15}" srcOrd="1" destOrd="0" presId="urn:microsoft.com/office/officeart/2005/8/layout/process5"/>
    <dgm:cxn modelId="{022BDB95-CB08-4F75-8778-893DBFD98687}" type="presOf" srcId="{12BBE433-2D35-4428-852D-18692B1482DD}" destId="{5F21F6FF-3D61-4CF1-B0CD-8FF39D3AC2C6}" srcOrd="0" destOrd="0" presId="urn:microsoft.com/office/officeart/2005/8/layout/process5"/>
    <dgm:cxn modelId="{C923EE97-6F87-4AE7-A0AC-74330E599199}" type="presOf" srcId="{398FCCCA-4C2F-4CA4-B4CA-679C874C2DBB}" destId="{6E3E1984-0186-4A33-B0EC-E8BA94C078A1}" srcOrd="0" destOrd="0" presId="urn:microsoft.com/office/officeart/2005/8/layout/process5"/>
    <dgm:cxn modelId="{9008EC9D-F542-4DF1-8B45-39689B0665C4}" type="presOf" srcId="{C3432953-3979-4EC2-A98F-8743647DC5CA}" destId="{19B10534-1C8D-439F-8115-9A5852255A46}" srcOrd="0" destOrd="1" presId="urn:microsoft.com/office/officeart/2005/8/layout/process5"/>
    <dgm:cxn modelId="{C2F6CCA4-71E3-4A82-93B0-1E8C689AAC27}" type="presOf" srcId="{E40B28DF-366E-42FB-B85F-B4B321F90DD4}" destId="{0655C315-5FA9-4680-9E9C-A627C5FEDC41}" srcOrd="0" destOrd="0" presId="urn:microsoft.com/office/officeart/2005/8/layout/process5"/>
    <dgm:cxn modelId="{30FEB7A6-90B3-427D-9936-1F5DD2E135F9}" srcId="{83155357-F3EE-41A5-9DA4-E06937E0782C}" destId="{50094FB6-697C-410C-A13E-C1CB1E4CA82F}" srcOrd="0" destOrd="0" parTransId="{8CCB96BC-745C-4B0E-B4F6-6931E084592C}" sibTransId="{D0D25E53-8F92-48E7-8C32-4AF24075CAA5}"/>
    <dgm:cxn modelId="{F56D55A9-8EBF-4386-ACE2-99FE3237AE25}" type="presOf" srcId="{83155357-F3EE-41A5-9DA4-E06937E0782C}" destId="{D99686A0-6BF1-4FD0-BE3E-55457EDC60BC}" srcOrd="0" destOrd="0" presId="urn:microsoft.com/office/officeart/2005/8/layout/process5"/>
    <dgm:cxn modelId="{57FE23AA-9FBC-4EF1-A0F1-CCFCCC6A6CD7}" type="presOf" srcId="{E4D07201-36D2-45E7-BD29-CDB77324888D}" destId="{0E9AC000-31C1-4090-A6F8-70112D383DC3}" srcOrd="0" destOrd="0" presId="urn:microsoft.com/office/officeart/2005/8/layout/process5"/>
    <dgm:cxn modelId="{E81B44AA-69CF-4709-AAFF-B370839C1C24}" type="presOf" srcId="{F4F9EE7B-FEC4-4CC1-99AE-B1D33D24C458}" destId="{3A12C185-69AF-48F6-B761-FC1D3231AE5A}" srcOrd="1" destOrd="0" presId="urn:microsoft.com/office/officeart/2005/8/layout/process5"/>
    <dgm:cxn modelId="{D331ADAD-7EB9-4FB2-9F90-1267EAE079BA}" srcId="{ADFEDD10-8E99-46EC-B2B9-27D670FC0E71}" destId="{035181F2-357F-4FE6-9218-1CA1691D41C9}" srcOrd="3" destOrd="0" parTransId="{5910E7B6-68D6-4B37-9A93-7DC69F894D25}" sibTransId="{0EEF46CB-24B7-4277-970C-B55D7B57202D}"/>
    <dgm:cxn modelId="{98C235AE-02C1-44A0-9D02-B1C230BCC5A5}" srcId="{ADFEDD10-8E99-46EC-B2B9-27D670FC0E71}" destId="{BF9BA833-3478-4777-BCF0-65987AE44E5E}" srcOrd="8" destOrd="0" parTransId="{2FB0C1F8-8DA4-47E4-884F-5DFCF96EF4E8}" sibTransId="{B9A51B5C-9A39-4205-8454-CD2C78CD16FF}"/>
    <dgm:cxn modelId="{8FA094AE-0D96-4619-AC86-4E51D0FB44EB}" type="presOf" srcId="{50094FB6-697C-410C-A13E-C1CB1E4CA82F}" destId="{D99686A0-6BF1-4FD0-BE3E-55457EDC60BC}" srcOrd="0" destOrd="1" presId="urn:microsoft.com/office/officeart/2005/8/layout/process5"/>
    <dgm:cxn modelId="{5DFAC3B8-11EC-45A2-A626-BF53140CB53C}" type="presOf" srcId="{6F7775DC-EB97-41D4-8A38-06C57D6195D5}" destId="{20EA6AC4-B6A1-4AAA-A517-B40688F0315A}" srcOrd="0" destOrd="0" presId="urn:microsoft.com/office/officeart/2005/8/layout/process5"/>
    <dgm:cxn modelId="{A70B31BF-EF24-419E-896E-9632D06DF4BD}" type="presOf" srcId="{12BBE433-2D35-4428-852D-18692B1482DD}" destId="{E01F23FD-B87E-4740-B151-4BCEE67D6AED}" srcOrd="1" destOrd="0" presId="urn:microsoft.com/office/officeart/2005/8/layout/process5"/>
    <dgm:cxn modelId="{BD5CA0C1-6E15-4792-B227-93CD2C5ED138}" srcId="{E4D07201-36D2-45E7-BD29-CDB77324888D}" destId="{401809C0-F63B-4045-B4EB-E61D01B498B9}" srcOrd="0" destOrd="0" parTransId="{17E65245-0511-4ADF-A482-AB165619A7B9}" sibTransId="{F3369396-4BDB-499F-B8AD-3286441C7782}"/>
    <dgm:cxn modelId="{AF639AC2-A90B-410C-B579-012E95C298C6}" type="presOf" srcId="{0EEF46CB-24B7-4277-970C-B55D7B57202D}" destId="{AF70766E-C6E4-41D5-8BCF-CAA822DEB673}" srcOrd="0" destOrd="0" presId="urn:microsoft.com/office/officeart/2005/8/layout/process5"/>
    <dgm:cxn modelId="{391907C9-D0AC-4A48-B965-72F73766AD64}" type="presOf" srcId="{0EEF46CB-24B7-4277-970C-B55D7B57202D}" destId="{694FBF60-7214-4F34-88BB-2A9F7AB4197C}" srcOrd="1" destOrd="0" presId="urn:microsoft.com/office/officeart/2005/8/layout/process5"/>
    <dgm:cxn modelId="{D4DD13D4-8649-4917-8F1C-ED4C70CBC1D3}" type="presOf" srcId="{D1CD8C6D-75E9-46B0-AA32-BDC4838C3635}" destId="{5E88B6EA-B31F-4BB5-931B-1EAD0827F403}" srcOrd="0" destOrd="1" presId="urn:microsoft.com/office/officeart/2005/8/layout/process5"/>
    <dgm:cxn modelId="{9D6B6FD5-B080-4D24-A654-1CD199505F1F}" srcId="{035181F2-357F-4FE6-9218-1CA1691D41C9}" destId="{80DF0B47-5BA8-4110-A8CC-ECFE1523BCFC}" srcOrd="0" destOrd="0" parTransId="{C241615D-6026-4978-AF64-3D038AF864A5}" sibTransId="{7EB10986-3989-47AD-9D02-114AB267F610}"/>
    <dgm:cxn modelId="{46332FD8-2EEA-4784-8C09-4B8909797EF8}" type="presOf" srcId="{383C87F1-A089-4A09-8543-4602FCC5050F}" destId="{4488795E-943C-4C36-A686-82FECD0AB674}" srcOrd="0" destOrd="0" presId="urn:microsoft.com/office/officeart/2005/8/layout/process5"/>
    <dgm:cxn modelId="{7A97BDD8-AE95-40C1-B83C-73C29B719F90}" type="presOf" srcId="{398FCCCA-4C2F-4CA4-B4CA-679C874C2DBB}" destId="{9AB16181-2394-47DF-8CB2-987E4A7686B0}" srcOrd="1" destOrd="0" presId="urn:microsoft.com/office/officeart/2005/8/layout/process5"/>
    <dgm:cxn modelId="{628213E3-3F86-4EA7-9670-10BCB9E0DFD4}" type="presOf" srcId="{DB195EC7-8947-49A5-A8DB-2C710205D57F}" destId="{5E88B6EA-B31F-4BB5-931B-1EAD0827F403}" srcOrd="0" destOrd="0" presId="urn:microsoft.com/office/officeart/2005/8/layout/process5"/>
    <dgm:cxn modelId="{6731EDE7-C44F-4C1A-8621-095E987EAA25}" srcId="{D240820D-7465-4A00-BF73-38F30DDDEBB4}" destId="{C3432953-3979-4EC2-A98F-8743647DC5CA}" srcOrd="0" destOrd="0" parTransId="{DCE2E0BC-B665-4B2A-B34F-17C19FCFCED7}" sibTransId="{5B799BFF-03FC-47A9-9503-23C036DD4D87}"/>
    <dgm:cxn modelId="{DA4CFFE7-C9DA-4C34-8D1C-73F225C40213}" srcId="{ADFEDD10-8E99-46EC-B2B9-27D670FC0E71}" destId="{E4D07201-36D2-45E7-BD29-CDB77324888D}" srcOrd="7" destOrd="0" parTransId="{85154166-E684-43E5-AA67-A5508170C940}" sibTransId="{383C87F1-A089-4A09-8543-4602FCC5050F}"/>
    <dgm:cxn modelId="{74152CEE-DE65-4BA5-94E3-14FCD11E97F3}" srcId="{ADFEDD10-8E99-46EC-B2B9-27D670FC0E71}" destId="{E40B28DF-366E-42FB-B85F-B4B321F90DD4}" srcOrd="9" destOrd="0" parTransId="{A39BE0D2-171D-4EFA-AAC5-4B59358E4D50}" sibTransId="{366FFCCE-03EA-4539-8612-2414AF4FB2C5}"/>
    <dgm:cxn modelId="{0FBE59EF-E60A-43F3-970E-9A8842D792BA}" type="presOf" srcId="{B9A51B5C-9A39-4205-8454-CD2C78CD16FF}" destId="{DFAADE7E-477C-4AF2-8CA5-F16D6EC58DC2}" srcOrd="1" destOrd="0" presId="urn:microsoft.com/office/officeart/2005/8/layout/process5"/>
    <dgm:cxn modelId="{0E55B6F1-B7F4-4DE3-B897-2E192C1365F0}" srcId="{ADFEDD10-8E99-46EC-B2B9-27D670FC0E71}" destId="{D240820D-7465-4A00-BF73-38F30DDDEBB4}" srcOrd="4" destOrd="0" parTransId="{273C325B-2174-415F-8774-FE75D845E31B}" sibTransId="{30A9F2AB-8F4E-476E-A66F-3D76E484658D}"/>
    <dgm:cxn modelId="{386369F6-F88B-4E24-95DA-AE6237E185EF}" type="presOf" srcId="{3A15D9E1-A76F-4150-AE55-DD49B77F03BA}" destId="{DD5D962C-98D3-4249-891C-F09D0F3CF36F}" srcOrd="0" destOrd="1" presId="urn:microsoft.com/office/officeart/2005/8/layout/process5"/>
    <dgm:cxn modelId="{C551A6F9-3577-4FF6-BBE8-7A138C656C0D}" srcId="{ADFEDD10-8E99-46EC-B2B9-27D670FC0E71}" destId="{83155357-F3EE-41A5-9DA4-E06937E0782C}" srcOrd="1" destOrd="0" parTransId="{6D5A2DF9-7E3D-4CB8-BFBD-B931EA498758}" sibTransId="{37287454-1806-486B-B836-48461EB91FD6}"/>
    <dgm:cxn modelId="{4EE20162-9F8E-491E-ACE0-739FA1AB50FB}" type="presParOf" srcId="{036C434F-4690-4A66-8823-C504A5B8DCE7}" destId="{5E88B6EA-B31F-4BB5-931B-1EAD0827F403}" srcOrd="0" destOrd="0" presId="urn:microsoft.com/office/officeart/2005/8/layout/process5"/>
    <dgm:cxn modelId="{C2356E73-59C2-4033-878F-A59E669EEBC5}" type="presParOf" srcId="{036C434F-4690-4A66-8823-C504A5B8DCE7}" destId="{5E12E8B7-93E5-4795-A222-1CDA8F7E8BAA}" srcOrd="1" destOrd="0" presId="urn:microsoft.com/office/officeart/2005/8/layout/process5"/>
    <dgm:cxn modelId="{AC4D2B92-6AC8-4783-BEBB-917B2DC6B66B}" type="presParOf" srcId="{5E12E8B7-93E5-4795-A222-1CDA8F7E8BAA}" destId="{9158920B-7365-4C9F-B97B-5D39D7A56616}" srcOrd="0" destOrd="0" presId="urn:microsoft.com/office/officeart/2005/8/layout/process5"/>
    <dgm:cxn modelId="{1D080A71-9D5E-4A79-9329-BC0810BE68D1}" type="presParOf" srcId="{036C434F-4690-4A66-8823-C504A5B8DCE7}" destId="{D99686A0-6BF1-4FD0-BE3E-55457EDC60BC}" srcOrd="2" destOrd="0" presId="urn:microsoft.com/office/officeart/2005/8/layout/process5"/>
    <dgm:cxn modelId="{4BAF527C-1C91-47C1-AE9F-81E8947C8025}" type="presParOf" srcId="{036C434F-4690-4A66-8823-C504A5B8DCE7}" destId="{3D98795D-0523-4EAE-A9E8-98FCEE6A5AD4}" srcOrd="3" destOrd="0" presId="urn:microsoft.com/office/officeart/2005/8/layout/process5"/>
    <dgm:cxn modelId="{AA359EEE-F3D5-49F4-84D0-F897A4C4B0A5}" type="presParOf" srcId="{3D98795D-0523-4EAE-A9E8-98FCEE6A5AD4}" destId="{89AF11F1-0213-4F30-A26E-A45EF8631E15}" srcOrd="0" destOrd="0" presId="urn:microsoft.com/office/officeart/2005/8/layout/process5"/>
    <dgm:cxn modelId="{4CB2488B-0638-4DAA-B906-8EA6E63C2073}" type="presParOf" srcId="{036C434F-4690-4A66-8823-C504A5B8DCE7}" destId="{DD5D962C-98D3-4249-891C-F09D0F3CF36F}" srcOrd="4" destOrd="0" presId="urn:microsoft.com/office/officeart/2005/8/layout/process5"/>
    <dgm:cxn modelId="{6FB9488B-2234-42E6-91B5-CAC8C924D75C}" type="presParOf" srcId="{036C434F-4690-4A66-8823-C504A5B8DCE7}" destId="{EBF5AB06-EFC2-4FD7-ADEF-6467480EAC5D}" srcOrd="5" destOrd="0" presId="urn:microsoft.com/office/officeart/2005/8/layout/process5"/>
    <dgm:cxn modelId="{67EDB4EB-553C-4B98-AE62-C39F7B1FE007}" type="presParOf" srcId="{EBF5AB06-EFC2-4FD7-ADEF-6467480EAC5D}" destId="{3A12C185-69AF-48F6-B761-FC1D3231AE5A}" srcOrd="0" destOrd="0" presId="urn:microsoft.com/office/officeart/2005/8/layout/process5"/>
    <dgm:cxn modelId="{7F9A2FA3-4D82-4D12-A5E2-CAB36431BFC8}" type="presParOf" srcId="{036C434F-4690-4A66-8823-C504A5B8DCE7}" destId="{AC6A99BE-B8BB-4C3D-940F-07909E5618AC}" srcOrd="6" destOrd="0" presId="urn:microsoft.com/office/officeart/2005/8/layout/process5"/>
    <dgm:cxn modelId="{AE7515F3-B608-4409-80AC-6B639B62091C}" type="presParOf" srcId="{036C434F-4690-4A66-8823-C504A5B8DCE7}" destId="{AF70766E-C6E4-41D5-8BCF-CAA822DEB673}" srcOrd="7" destOrd="0" presId="urn:microsoft.com/office/officeart/2005/8/layout/process5"/>
    <dgm:cxn modelId="{2FD7D1D7-4FAF-417D-9BF2-C5328367B792}" type="presParOf" srcId="{AF70766E-C6E4-41D5-8BCF-CAA822DEB673}" destId="{694FBF60-7214-4F34-88BB-2A9F7AB4197C}" srcOrd="0" destOrd="0" presId="urn:microsoft.com/office/officeart/2005/8/layout/process5"/>
    <dgm:cxn modelId="{88B89829-5702-4130-A295-BA6906E2008C}" type="presParOf" srcId="{036C434F-4690-4A66-8823-C504A5B8DCE7}" destId="{19B10534-1C8D-439F-8115-9A5852255A46}" srcOrd="8" destOrd="0" presId="urn:microsoft.com/office/officeart/2005/8/layout/process5"/>
    <dgm:cxn modelId="{5380565F-2115-4DC7-99E3-18DCCE753719}" type="presParOf" srcId="{036C434F-4690-4A66-8823-C504A5B8DCE7}" destId="{9BA7F567-D9F1-45ED-9434-C1F8D60F7B8C}" srcOrd="9" destOrd="0" presId="urn:microsoft.com/office/officeart/2005/8/layout/process5"/>
    <dgm:cxn modelId="{C3B4DA27-6CD3-4FCE-AF8A-E2F9B4CBEA54}" type="presParOf" srcId="{9BA7F567-D9F1-45ED-9434-C1F8D60F7B8C}" destId="{BA7AA16C-54F0-47CB-B416-9C69377BAEE7}" srcOrd="0" destOrd="0" presId="urn:microsoft.com/office/officeart/2005/8/layout/process5"/>
    <dgm:cxn modelId="{814910F2-B904-435D-AA9D-B4C976078B78}" type="presParOf" srcId="{036C434F-4690-4A66-8823-C504A5B8DCE7}" destId="{20EA6AC4-B6A1-4AAA-A517-B40688F0315A}" srcOrd="10" destOrd="0" presId="urn:microsoft.com/office/officeart/2005/8/layout/process5"/>
    <dgm:cxn modelId="{AE79CFC2-9C65-4AA6-BEFB-8FB4BEA67C41}" type="presParOf" srcId="{036C434F-4690-4A66-8823-C504A5B8DCE7}" destId="{5F21F6FF-3D61-4CF1-B0CD-8FF39D3AC2C6}" srcOrd="11" destOrd="0" presId="urn:microsoft.com/office/officeart/2005/8/layout/process5"/>
    <dgm:cxn modelId="{B6E136D7-B840-4DA3-BA4E-0F8C40A4F926}" type="presParOf" srcId="{5F21F6FF-3D61-4CF1-B0CD-8FF39D3AC2C6}" destId="{E01F23FD-B87E-4740-B151-4BCEE67D6AED}" srcOrd="0" destOrd="0" presId="urn:microsoft.com/office/officeart/2005/8/layout/process5"/>
    <dgm:cxn modelId="{DDC21525-6C42-4367-B9C7-83C454ADDA9A}" type="presParOf" srcId="{036C434F-4690-4A66-8823-C504A5B8DCE7}" destId="{3426A4E8-5C79-4EC4-BE81-6C910E567D1A}" srcOrd="12" destOrd="0" presId="urn:microsoft.com/office/officeart/2005/8/layout/process5"/>
    <dgm:cxn modelId="{8ED856E2-6541-46CE-B928-259F2ECE4604}" type="presParOf" srcId="{036C434F-4690-4A66-8823-C504A5B8DCE7}" destId="{6E3E1984-0186-4A33-B0EC-E8BA94C078A1}" srcOrd="13" destOrd="0" presId="urn:microsoft.com/office/officeart/2005/8/layout/process5"/>
    <dgm:cxn modelId="{4D3E92FE-9CCF-4BA5-B980-A00B92FE3978}" type="presParOf" srcId="{6E3E1984-0186-4A33-B0EC-E8BA94C078A1}" destId="{9AB16181-2394-47DF-8CB2-987E4A7686B0}" srcOrd="0" destOrd="0" presId="urn:microsoft.com/office/officeart/2005/8/layout/process5"/>
    <dgm:cxn modelId="{7138EC6C-7DF5-4C13-AFE3-C8CD188A2071}" type="presParOf" srcId="{036C434F-4690-4A66-8823-C504A5B8DCE7}" destId="{0E9AC000-31C1-4090-A6F8-70112D383DC3}" srcOrd="14" destOrd="0" presId="urn:microsoft.com/office/officeart/2005/8/layout/process5"/>
    <dgm:cxn modelId="{C560F675-C220-4EBD-BACE-AE9F788B3FC3}" type="presParOf" srcId="{036C434F-4690-4A66-8823-C504A5B8DCE7}" destId="{4488795E-943C-4C36-A686-82FECD0AB674}" srcOrd="15" destOrd="0" presId="urn:microsoft.com/office/officeart/2005/8/layout/process5"/>
    <dgm:cxn modelId="{29051BEA-31D5-4F46-A26D-EBAE594A680B}" type="presParOf" srcId="{4488795E-943C-4C36-A686-82FECD0AB674}" destId="{E5431851-2F29-4211-906B-8731A7B2B4F4}" srcOrd="0" destOrd="0" presId="urn:microsoft.com/office/officeart/2005/8/layout/process5"/>
    <dgm:cxn modelId="{2BEB5A92-F9FE-4996-9C41-214CC2BA83EA}" type="presParOf" srcId="{036C434F-4690-4A66-8823-C504A5B8DCE7}" destId="{39A5EBD8-5A3D-43CF-BE10-12559EB5A175}" srcOrd="16" destOrd="0" presId="urn:microsoft.com/office/officeart/2005/8/layout/process5"/>
    <dgm:cxn modelId="{6652B8CC-9BE0-4841-BEC5-21038A5C61A1}" type="presParOf" srcId="{036C434F-4690-4A66-8823-C504A5B8DCE7}" destId="{F9A335FE-EA98-40B6-849B-E57E6C29EB6B}" srcOrd="17" destOrd="0" presId="urn:microsoft.com/office/officeart/2005/8/layout/process5"/>
    <dgm:cxn modelId="{1D9012CF-8DD3-4EEE-A046-6E869021AF05}" type="presParOf" srcId="{F9A335FE-EA98-40B6-849B-E57E6C29EB6B}" destId="{DFAADE7E-477C-4AF2-8CA5-F16D6EC58DC2}" srcOrd="0" destOrd="0" presId="urn:microsoft.com/office/officeart/2005/8/layout/process5"/>
    <dgm:cxn modelId="{86D6C641-9A4E-4494-877E-8B57B386268A}" type="presParOf" srcId="{036C434F-4690-4A66-8823-C504A5B8DCE7}" destId="{0655C315-5FA9-4680-9E9C-A627C5FEDC41}" srcOrd="18" destOrd="0" presId="urn:microsoft.com/office/officeart/2005/8/layout/process5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7B393D8E-965E-4C5A-81E5-510A8BD43D4E}" type="doc">
      <dgm:prSet loTypeId="urn:microsoft.com/office/officeart/2005/8/layout/hProcess11" loCatId="process" qsTypeId="urn:microsoft.com/office/officeart/2005/8/quickstyle/simple1" qsCatId="simple" csTypeId="urn:microsoft.com/office/officeart/2005/8/colors/accent3_4" csCatId="accent3" phldr="1"/>
      <dgm:spPr/>
      <dgm:t>
        <a:bodyPr/>
        <a:lstStyle/>
        <a:p>
          <a:endParaRPr lang="es-PE"/>
        </a:p>
      </dgm:t>
    </dgm:pt>
    <dgm:pt modelId="{E96D7DC1-C4A4-4E63-82A6-40EA6722A96B}">
      <dgm:prSet phldrT="[Texto]" custT="1"/>
      <dgm:spPr/>
      <dgm:t>
        <a:bodyPr/>
        <a:lstStyle/>
        <a:p>
          <a:r>
            <a:rPr lang="es-PE" sz="2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</dgm:t>
    </dgm:pt>
    <dgm:pt modelId="{3265512F-BC5E-49B5-87E8-7A97EB65C174}" type="parTrans" cxnId="{C23FD0CD-ABDE-4F80-82FD-3467E5A2B851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F602CE8-7E74-4FF3-8680-A61BCB1A6433}" type="sibTrans" cxnId="{C23FD0CD-ABDE-4F80-82FD-3467E5A2B851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AB9AAA7-BDB1-43A5-9FC9-FEB3320104C0}">
      <dgm:prSet phldrT="[Texto]" custT="1"/>
      <dgm:spPr/>
      <dgm:t>
        <a:bodyPr/>
        <a:lstStyle/>
        <a:p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Radio: 966</a:t>
          </a:r>
        </a:p>
      </dgm:t>
    </dgm:pt>
    <dgm:pt modelId="{868DC6AF-C210-4042-8B27-60B598908F23}" type="parTrans" cxnId="{FD5970BF-1C80-4A83-BFB5-D0D8839FD123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256215C-A43F-4B10-A5B2-1282F81B0C7F}" type="sibTrans" cxnId="{FD5970BF-1C80-4A83-BFB5-D0D8839FD123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6F788B49-7AF3-4D24-A9A1-4B7ED42A28DE}">
      <dgm:prSet phldrT="[Texto]" custT="1"/>
      <dgm:spPr/>
      <dgm:t>
        <a:bodyPr/>
        <a:lstStyle/>
        <a:p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Televisión: 1 201</a:t>
          </a:r>
        </a:p>
      </dgm:t>
    </dgm:pt>
    <dgm:pt modelId="{BDAC5CC2-2F5A-4390-A7CE-36B4B0D3EBF2}" type="parTrans" cxnId="{66B8F1B2-C12B-44C4-811D-36FC2DD2EE1D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79C5705-F0F1-40A1-8569-534521D66C4B}" type="sibTrans" cxnId="{66B8F1B2-C12B-44C4-811D-36FC2DD2EE1D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A302A43-A585-4D5C-8979-43C80B262BE8}">
      <dgm:prSet phldrT="[Texto]" custT="1"/>
      <dgm:spPr/>
      <dgm:t>
        <a:bodyPr/>
        <a:lstStyle/>
        <a:p>
          <a:r>
            <a:rPr lang="es-PE" sz="2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dgm:t>
    </dgm:pt>
    <dgm:pt modelId="{74FAF9EB-5AC8-46DE-B5A3-30A8FF3847E3}" type="parTrans" cxnId="{BC70AF00-BE17-4214-8FA8-67C0967EC649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45455D1-5107-4D1B-8191-2DEFE051FCE6}" type="sibTrans" cxnId="{BC70AF00-BE17-4214-8FA8-67C0967EC649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48D7727-781F-4AFF-81AC-720538BFD55D}">
      <dgm:prSet phldrT="[Texto]" custT="1"/>
      <dgm:spPr/>
      <dgm:t>
        <a:bodyPr/>
        <a:lstStyle/>
        <a:p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Radio: 1 109</a:t>
          </a:r>
        </a:p>
      </dgm:t>
    </dgm:pt>
    <dgm:pt modelId="{C5935A3F-4816-4D76-B4E9-E653E4B58E04}" type="parTrans" cxnId="{7EB75A36-6E66-44A6-ADAB-16CA14A2917F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5217712-BB88-420C-AB66-158E7C2E7893}" type="sibTrans" cxnId="{7EB75A36-6E66-44A6-ADAB-16CA14A2917F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6E37AD01-7801-4D91-A14C-9F4CA9D024AF}">
      <dgm:prSet phldrT="[Texto]" custT="1"/>
      <dgm:spPr/>
      <dgm:t>
        <a:bodyPr/>
        <a:lstStyle/>
        <a:p>
          <a:r>
            <a:rPr lang="es-PE" sz="2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</a:p>
      </dgm:t>
    </dgm:pt>
    <dgm:pt modelId="{C7A7C547-F644-4E34-B68F-C3D74BF38701}" type="parTrans" cxnId="{904FEF69-C214-4433-83BE-0FC26492AAC8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606070A-DD98-47B7-A377-38F7ADD3CF9A}" type="sibTrans" cxnId="{904FEF69-C214-4433-83BE-0FC26492AAC8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688FAEB-025F-49F7-AF59-55A0AC7D7032}">
      <dgm:prSet phldrT="[Texto]" custT="1"/>
      <dgm:spPr/>
      <dgm:t>
        <a:bodyPr/>
        <a:lstStyle/>
        <a:p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Radio: 1 121</a:t>
          </a:r>
        </a:p>
      </dgm:t>
    </dgm:pt>
    <dgm:pt modelId="{D8035B27-AF10-46D4-B581-128D88107E01}" type="parTrans" cxnId="{FF3B7674-017B-45E1-AF0E-AFBB663A32B9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A7F689A-BE12-41A7-B38B-B468625B29EA}" type="sibTrans" cxnId="{FF3B7674-017B-45E1-AF0E-AFBB663A32B9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27EB58D-F740-4FB7-9F3D-0320CF51C260}">
      <dgm:prSet custT="1"/>
      <dgm:spPr/>
      <dgm:t>
        <a:bodyPr/>
        <a:lstStyle/>
        <a:p>
          <a:r>
            <a:rPr lang="es-PE" sz="2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</dgm:t>
    </dgm:pt>
    <dgm:pt modelId="{B595E576-EBAF-4109-A5D1-2ECFB90175DD}" type="parTrans" cxnId="{D50BFE9C-E9C6-4760-BBF1-5EC406B4E8BC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BB7493B-D378-4A75-BB5D-902F23C6E779}" type="sibTrans" cxnId="{D50BFE9C-E9C6-4760-BBF1-5EC406B4E8BC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1ED8A1A-7FAC-4B25-ACEF-5395F4F1E2E1}">
      <dgm:prSet custT="1"/>
      <dgm:spPr/>
      <dgm:t>
        <a:bodyPr/>
        <a:lstStyle/>
        <a:p>
          <a:r>
            <a:rPr lang="es-PE" sz="2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dgm:t>
    </dgm:pt>
    <dgm:pt modelId="{C66EFE2B-913B-4CF4-A947-F4B95DABED55}" type="parTrans" cxnId="{6A0D2357-7248-42FC-9BED-07C6F95CDB09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80A4EAC7-3644-4C68-BD04-47F843A25B8F}" type="sibTrans" cxnId="{6A0D2357-7248-42FC-9BED-07C6F95CDB09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FB27512-41E0-4628-AD9B-490738A023CC}">
      <dgm:prSet phldrT="[Texto]" custT="1"/>
      <dgm:spPr/>
      <dgm:t>
        <a:bodyPr/>
        <a:lstStyle/>
        <a:p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Televisión: 1 298</a:t>
          </a:r>
        </a:p>
      </dgm:t>
    </dgm:pt>
    <dgm:pt modelId="{91665A4B-0E89-4FD7-8B78-64AD4C049B2F}" type="parTrans" cxnId="{88402801-50B8-454F-80D9-A7300E800421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C37EBBB-389B-4389-A782-AFD430ACBFC8}" type="sibTrans" cxnId="{88402801-50B8-454F-80D9-A7300E800421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F0E1B10-798B-4555-96F9-AAE117C67643}">
      <dgm:prSet phldrT="[Texto]" custT="1"/>
      <dgm:spPr/>
      <dgm:t>
        <a:bodyPr/>
        <a:lstStyle/>
        <a:p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Televisión: 1 466</a:t>
          </a:r>
        </a:p>
      </dgm:t>
    </dgm:pt>
    <dgm:pt modelId="{13642E71-1282-4496-BAEA-175390A60DDC}" type="parTrans" cxnId="{E5E81AF2-7C0B-4F2C-979D-94BF28BF01C0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827DC556-D7A2-4DEB-9741-28ADADC58643}" type="sibTrans" cxnId="{E5E81AF2-7C0B-4F2C-979D-94BF28BF01C0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9A8BC3D-FD8A-4E9E-9449-17CDC2FF2B98}">
      <dgm:prSet phldrT="[Texto]" custT="1"/>
      <dgm:spPr/>
      <dgm:t>
        <a:bodyPr/>
        <a:lstStyle/>
        <a:p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Radio: 1 148</a:t>
          </a:r>
        </a:p>
      </dgm:t>
    </dgm:pt>
    <dgm:pt modelId="{D2BCF54A-8D41-4DE3-9731-5813DC83A8C1}" type="parTrans" cxnId="{1458012E-5AF2-49B0-AED3-222CC8D4646D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02DFE46-626A-40B5-9BFF-6CF2F084D981}" type="sibTrans" cxnId="{1458012E-5AF2-49B0-AED3-222CC8D4646D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EC4E34F-30F6-446C-9B9A-D466D8B145A2}">
      <dgm:prSet phldrT="[Texto]" custT="1"/>
      <dgm:spPr/>
      <dgm:t>
        <a:bodyPr/>
        <a:lstStyle/>
        <a:p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Televisión: 1 558</a:t>
          </a:r>
        </a:p>
      </dgm:t>
    </dgm:pt>
    <dgm:pt modelId="{CAFFA558-D9DF-4397-A387-2D4FA05AE3ED}" type="parTrans" cxnId="{F490ED87-A9AD-46A5-9809-E8C158F5BFCD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243F38F-D8D2-49DE-8944-252CF75A79F1}" type="sibTrans" cxnId="{F490ED87-A9AD-46A5-9809-E8C158F5BFCD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23D2C56-AC3F-4EC6-AD95-4460658AB0F5}">
      <dgm:prSet phldrT="[Texto]" custT="1"/>
      <dgm:spPr/>
      <dgm:t>
        <a:bodyPr/>
        <a:lstStyle/>
        <a:p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Radio: 1 154</a:t>
          </a:r>
        </a:p>
      </dgm:t>
    </dgm:pt>
    <dgm:pt modelId="{BFA80926-5582-42C5-AB41-11D94CDF2BA0}" type="parTrans" cxnId="{0ABD6092-3D15-4C56-977E-64BA73C8817B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2C542CF-17DF-4810-AC30-9E998A55DF86}" type="sibTrans" cxnId="{0ABD6092-3D15-4C56-977E-64BA73C8817B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613FFCC-27A8-4082-A454-1BC4AC07416E}">
      <dgm:prSet phldrT="[Texto]" custT="1"/>
      <dgm:spPr/>
      <dgm:t>
        <a:bodyPr/>
        <a:lstStyle/>
        <a:p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Televisión: 1 700</a:t>
          </a:r>
        </a:p>
      </dgm:t>
    </dgm:pt>
    <dgm:pt modelId="{203B8838-8121-4B01-A32E-6F636F8B00C6}" type="parTrans" cxnId="{F6477BF5-960C-414F-8156-CAF53A858A6C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88E2D10-9D1D-491B-913C-74E6B91BD6B6}" type="sibTrans" cxnId="{F6477BF5-960C-414F-8156-CAF53A858A6C}">
      <dgm:prSet/>
      <dgm:spPr/>
      <dgm:t>
        <a:bodyPr/>
        <a:lstStyle/>
        <a:p>
          <a:endParaRPr lang="es-PE" sz="11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80CE89CD-5761-4D6D-BB18-4F98081BFDFA}" type="pres">
      <dgm:prSet presAssocID="{7B393D8E-965E-4C5A-81E5-510A8BD43D4E}" presName="Name0" presStyleCnt="0">
        <dgm:presLayoutVars>
          <dgm:dir/>
          <dgm:resizeHandles val="exact"/>
        </dgm:presLayoutVars>
      </dgm:prSet>
      <dgm:spPr/>
    </dgm:pt>
    <dgm:pt modelId="{064E8BC0-6DDE-4167-9BBF-8CC5A0C86593}" type="pres">
      <dgm:prSet presAssocID="{7B393D8E-965E-4C5A-81E5-510A8BD43D4E}" presName="arrow" presStyleLbl="bgShp" presStyleIdx="0" presStyleCnt="1"/>
      <dgm:spPr/>
    </dgm:pt>
    <dgm:pt modelId="{F87547EA-8AA9-4189-B649-1D7EB5DCEF7C}" type="pres">
      <dgm:prSet presAssocID="{7B393D8E-965E-4C5A-81E5-510A8BD43D4E}" presName="points" presStyleCnt="0"/>
      <dgm:spPr/>
    </dgm:pt>
    <dgm:pt modelId="{C323DC58-46F7-4B15-A640-4C6F29503D70}" type="pres">
      <dgm:prSet presAssocID="{E96D7DC1-C4A4-4E63-82A6-40EA6722A96B}" presName="compositeA" presStyleCnt="0"/>
      <dgm:spPr/>
    </dgm:pt>
    <dgm:pt modelId="{35929F99-8F12-4340-A90C-95BDFA67ADB1}" type="pres">
      <dgm:prSet presAssocID="{E96D7DC1-C4A4-4E63-82A6-40EA6722A96B}" presName="textA" presStyleLbl="revTx" presStyleIdx="0" presStyleCnt="5">
        <dgm:presLayoutVars>
          <dgm:bulletEnabled val="1"/>
        </dgm:presLayoutVars>
      </dgm:prSet>
      <dgm:spPr/>
    </dgm:pt>
    <dgm:pt modelId="{28259BBF-DE4D-4F13-BA64-4BFF20F109D9}" type="pres">
      <dgm:prSet presAssocID="{E96D7DC1-C4A4-4E63-82A6-40EA6722A96B}" presName="circleA" presStyleLbl="node1" presStyleIdx="0" presStyleCnt="5"/>
      <dgm:spPr/>
    </dgm:pt>
    <dgm:pt modelId="{031F946C-7D9F-4D11-B2DA-18B4D5E3F396}" type="pres">
      <dgm:prSet presAssocID="{E96D7DC1-C4A4-4E63-82A6-40EA6722A96B}" presName="spaceA" presStyleCnt="0"/>
      <dgm:spPr/>
    </dgm:pt>
    <dgm:pt modelId="{65868939-6697-4B07-AC7C-C3FDD1479E94}" type="pres">
      <dgm:prSet presAssocID="{3F602CE8-7E74-4FF3-8680-A61BCB1A6433}" presName="space" presStyleCnt="0"/>
      <dgm:spPr/>
    </dgm:pt>
    <dgm:pt modelId="{5FAF167F-9B1F-420B-BE9A-C02DAFF6238B}" type="pres">
      <dgm:prSet presAssocID="{4A302A43-A585-4D5C-8979-43C80B262BE8}" presName="compositeB" presStyleCnt="0"/>
      <dgm:spPr/>
    </dgm:pt>
    <dgm:pt modelId="{12E44E92-B809-446C-917A-19E88D262ED4}" type="pres">
      <dgm:prSet presAssocID="{4A302A43-A585-4D5C-8979-43C80B262BE8}" presName="textB" presStyleLbl="revTx" presStyleIdx="1" presStyleCnt="5">
        <dgm:presLayoutVars>
          <dgm:bulletEnabled val="1"/>
        </dgm:presLayoutVars>
      </dgm:prSet>
      <dgm:spPr/>
    </dgm:pt>
    <dgm:pt modelId="{CB909B5D-9363-4A5E-8D98-C55981ADAFBF}" type="pres">
      <dgm:prSet presAssocID="{4A302A43-A585-4D5C-8979-43C80B262BE8}" presName="circleB" presStyleLbl="node1" presStyleIdx="1" presStyleCnt="5"/>
      <dgm:spPr/>
    </dgm:pt>
    <dgm:pt modelId="{EECBB9DB-231A-4DAD-A4E2-F1B044234F3B}" type="pres">
      <dgm:prSet presAssocID="{4A302A43-A585-4D5C-8979-43C80B262BE8}" presName="spaceB" presStyleCnt="0"/>
      <dgm:spPr/>
    </dgm:pt>
    <dgm:pt modelId="{2E8EE3AF-C32F-425B-A9D2-7CC1A759BB90}" type="pres">
      <dgm:prSet presAssocID="{745455D1-5107-4D1B-8191-2DEFE051FCE6}" presName="space" presStyleCnt="0"/>
      <dgm:spPr/>
    </dgm:pt>
    <dgm:pt modelId="{670EBDF2-1DA5-4BA7-BCB4-CEB1CAC3B94E}" type="pres">
      <dgm:prSet presAssocID="{6E37AD01-7801-4D91-A14C-9F4CA9D024AF}" presName="compositeA" presStyleCnt="0"/>
      <dgm:spPr/>
    </dgm:pt>
    <dgm:pt modelId="{89DF94C2-7163-4873-A1F2-0808964D2353}" type="pres">
      <dgm:prSet presAssocID="{6E37AD01-7801-4D91-A14C-9F4CA9D024AF}" presName="textA" presStyleLbl="revTx" presStyleIdx="2" presStyleCnt="5">
        <dgm:presLayoutVars>
          <dgm:bulletEnabled val="1"/>
        </dgm:presLayoutVars>
      </dgm:prSet>
      <dgm:spPr/>
    </dgm:pt>
    <dgm:pt modelId="{D8313E41-94FB-45DC-9BC5-2B881E0C9E2F}" type="pres">
      <dgm:prSet presAssocID="{6E37AD01-7801-4D91-A14C-9F4CA9D024AF}" presName="circleA" presStyleLbl="node1" presStyleIdx="2" presStyleCnt="5"/>
      <dgm:spPr/>
    </dgm:pt>
    <dgm:pt modelId="{626CF14E-3AD1-40AC-B1CC-7EB07E7B0E6C}" type="pres">
      <dgm:prSet presAssocID="{6E37AD01-7801-4D91-A14C-9F4CA9D024AF}" presName="spaceA" presStyleCnt="0"/>
      <dgm:spPr/>
    </dgm:pt>
    <dgm:pt modelId="{F441532B-9A9B-4E91-A4A2-4AC3E386EAA9}" type="pres">
      <dgm:prSet presAssocID="{7606070A-DD98-47B7-A377-38F7ADD3CF9A}" presName="space" presStyleCnt="0"/>
      <dgm:spPr/>
    </dgm:pt>
    <dgm:pt modelId="{6071CCEA-68E0-467A-95DA-6A98E9C6FE56}" type="pres">
      <dgm:prSet presAssocID="{A27EB58D-F740-4FB7-9F3D-0320CF51C260}" presName="compositeB" presStyleCnt="0"/>
      <dgm:spPr/>
    </dgm:pt>
    <dgm:pt modelId="{135AEE21-94A3-49A8-BF41-A0DBCEBA6240}" type="pres">
      <dgm:prSet presAssocID="{A27EB58D-F740-4FB7-9F3D-0320CF51C260}" presName="textB" presStyleLbl="revTx" presStyleIdx="3" presStyleCnt="5">
        <dgm:presLayoutVars>
          <dgm:bulletEnabled val="1"/>
        </dgm:presLayoutVars>
      </dgm:prSet>
      <dgm:spPr/>
    </dgm:pt>
    <dgm:pt modelId="{52BBEE84-3FAB-4C84-8535-D24E27183741}" type="pres">
      <dgm:prSet presAssocID="{A27EB58D-F740-4FB7-9F3D-0320CF51C260}" presName="circleB" presStyleLbl="node1" presStyleIdx="3" presStyleCnt="5"/>
      <dgm:spPr/>
    </dgm:pt>
    <dgm:pt modelId="{B5EEA82D-6C15-47A9-AE4B-F5B6820D2435}" type="pres">
      <dgm:prSet presAssocID="{A27EB58D-F740-4FB7-9F3D-0320CF51C260}" presName="spaceB" presStyleCnt="0"/>
      <dgm:spPr/>
    </dgm:pt>
    <dgm:pt modelId="{38604318-AEEF-4D38-81D3-804499EB46BA}" type="pres">
      <dgm:prSet presAssocID="{DBB7493B-D378-4A75-BB5D-902F23C6E779}" presName="space" presStyleCnt="0"/>
      <dgm:spPr/>
    </dgm:pt>
    <dgm:pt modelId="{93B5D9BA-887E-47D4-B321-6487A6C788B7}" type="pres">
      <dgm:prSet presAssocID="{A1ED8A1A-7FAC-4B25-ACEF-5395F4F1E2E1}" presName="compositeA" presStyleCnt="0"/>
      <dgm:spPr/>
    </dgm:pt>
    <dgm:pt modelId="{82DB6C11-2C6C-493F-A51D-80D621D17468}" type="pres">
      <dgm:prSet presAssocID="{A1ED8A1A-7FAC-4B25-ACEF-5395F4F1E2E1}" presName="textA" presStyleLbl="revTx" presStyleIdx="4" presStyleCnt="5">
        <dgm:presLayoutVars>
          <dgm:bulletEnabled val="1"/>
        </dgm:presLayoutVars>
      </dgm:prSet>
      <dgm:spPr/>
    </dgm:pt>
    <dgm:pt modelId="{53A6B140-9F9D-43AC-8B42-D7286B63D2A5}" type="pres">
      <dgm:prSet presAssocID="{A1ED8A1A-7FAC-4B25-ACEF-5395F4F1E2E1}" presName="circleA" presStyleLbl="node1" presStyleIdx="4" presStyleCnt="5"/>
      <dgm:spPr/>
    </dgm:pt>
    <dgm:pt modelId="{D463DBCA-367D-46DE-A9E2-9153A61C3BA1}" type="pres">
      <dgm:prSet presAssocID="{A1ED8A1A-7FAC-4B25-ACEF-5395F4F1E2E1}" presName="spaceA" presStyleCnt="0"/>
      <dgm:spPr/>
    </dgm:pt>
  </dgm:ptLst>
  <dgm:cxnLst>
    <dgm:cxn modelId="{BC70AF00-BE17-4214-8FA8-67C0967EC649}" srcId="{7B393D8E-965E-4C5A-81E5-510A8BD43D4E}" destId="{4A302A43-A585-4D5C-8979-43C80B262BE8}" srcOrd="1" destOrd="0" parTransId="{74FAF9EB-5AC8-46DE-B5A3-30A8FF3847E3}" sibTransId="{745455D1-5107-4D1B-8191-2DEFE051FCE6}"/>
    <dgm:cxn modelId="{88402801-50B8-454F-80D9-A7300E800421}" srcId="{4A302A43-A585-4D5C-8979-43C80B262BE8}" destId="{FFB27512-41E0-4628-AD9B-490738A023CC}" srcOrd="1" destOrd="0" parTransId="{91665A4B-0E89-4FD7-8B78-64AD4C049B2F}" sibTransId="{5C37EBBB-389B-4389-A782-AFD430ACBFC8}"/>
    <dgm:cxn modelId="{19344E19-F247-4BE2-B398-E116B8A0890B}" type="presOf" srcId="{148D7727-781F-4AFF-81AC-720538BFD55D}" destId="{12E44E92-B809-446C-917A-19E88D262ED4}" srcOrd="0" destOrd="1" presId="urn:microsoft.com/office/officeart/2005/8/layout/hProcess11"/>
    <dgm:cxn modelId="{1458012E-5AF2-49B0-AED3-222CC8D4646D}" srcId="{A27EB58D-F740-4FB7-9F3D-0320CF51C260}" destId="{49A8BC3D-FD8A-4E9E-9449-17CDC2FF2B98}" srcOrd="0" destOrd="0" parTransId="{D2BCF54A-8D41-4DE3-9731-5813DC83A8C1}" sibTransId="{702DFE46-626A-40B5-9BFF-6CF2F084D981}"/>
    <dgm:cxn modelId="{C82A0B35-95BA-405D-AE72-0B780E1E6EA6}" type="presOf" srcId="{FEC4E34F-30F6-446C-9B9A-D466D8B145A2}" destId="{135AEE21-94A3-49A8-BF41-A0DBCEBA6240}" srcOrd="0" destOrd="2" presId="urn:microsoft.com/office/officeart/2005/8/layout/hProcess11"/>
    <dgm:cxn modelId="{7EB75A36-6E66-44A6-ADAB-16CA14A2917F}" srcId="{4A302A43-A585-4D5C-8979-43C80B262BE8}" destId="{148D7727-781F-4AFF-81AC-720538BFD55D}" srcOrd="0" destOrd="0" parTransId="{C5935A3F-4816-4D76-B4E9-E653E4B58E04}" sibTransId="{F5217712-BB88-420C-AB66-158E7C2E7893}"/>
    <dgm:cxn modelId="{3683003C-1B69-440F-A1B4-89325E0BBD5B}" type="presOf" srcId="{6F788B49-7AF3-4D24-A9A1-4B7ED42A28DE}" destId="{35929F99-8F12-4340-A90C-95BDFA67ADB1}" srcOrd="0" destOrd="2" presId="urn:microsoft.com/office/officeart/2005/8/layout/hProcess11"/>
    <dgm:cxn modelId="{1164473F-C95E-4A13-AE43-6E7CFE6DAD16}" type="presOf" srcId="{FFB27512-41E0-4628-AD9B-490738A023CC}" destId="{12E44E92-B809-446C-917A-19E88D262ED4}" srcOrd="0" destOrd="2" presId="urn:microsoft.com/office/officeart/2005/8/layout/hProcess11"/>
    <dgm:cxn modelId="{586E473F-B48E-4745-8180-6EAAFDD8E0C9}" type="presOf" srcId="{E96D7DC1-C4A4-4E63-82A6-40EA6722A96B}" destId="{35929F99-8F12-4340-A90C-95BDFA67ADB1}" srcOrd="0" destOrd="0" presId="urn:microsoft.com/office/officeart/2005/8/layout/hProcess11"/>
    <dgm:cxn modelId="{D7E05F62-BB8B-4636-B3A8-B41FCC38C3FF}" type="presOf" srcId="{E23D2C56-AC3F-4EC6-AD95-4460658AB0F5}" destId="{82DB6C11-2C6C-493F-A51D-80D621D17468}" srcOrd="0" destOrd="1" presId="urn:microsoft.com/office/officeart/2005/8/layout/hProcess11"/>
    <dgm:cxn modelId="{6AA84944-8BEB-46C1-AC3F-AF9AE56A2A44}" type="presOf" srcId="{2F0E1B10-798B-4555-96F9-AAE117C67643}" destId="{89DF94C2-7163-4873-A1F2-0808964D2353}" srcOrd="0" destOrd="2" presId="urn:microsoft.com/office/officeart/2005/8/layout/hProcess11"/>
    <dgm:cxn modelId="{3E36BF46-5C2D-4443-BCB5-D74405C05836}" type="presOf" srcId="{7B393D8E-965E-4C5A-81E5-510A8BD43D4E}" destId="{80CE89CD-5761-4D6D-BB18-4F98081BFDFA}" srcOrd="0" destOrd="0" presId="urn:microsoft.com/office/officeart/2005/8/layout/hProcess11"/>
    <dgm:cxn modelId="{9627DA48-546D-41EB-A6ED-45F002D7745D}" type="presOf" srcId="{A27EB58D-F740-4FB7-9F3D-0320CF51C260}" destId="{135AEE21-94A3-49A8-BF41-A0DBCEBA6240}" srcOrd="0" destOrd="0" presId="urn:microsoft.com/office/officeart/2005/8/layout/hProcess11"/>
    <dgm:cxn modelId="{904FEF69-C214-4433-83BE-0FC26492AAC8}" srcId="{7B393D8E-965E-4C5A-81E5-510A8BD43D4E}" destId="{6E37AD01-7801-4D91-A14C-9F4CA9D024AF}" srcOrd="2" destOrd="0" parTransId="{C7A7C547-F644-4E34-B68F-C3D74BF38701}" sibTransId="{7606070A-DD98-47B7-A377-38F7ADD3CF9A}"/>
    <dgm:cxn modelId="{8ADD2452-7553-4DA4-BD2C-8E4D656FE6BE}" type="presOf" srcId="{4A302A43-A585-4D5C-8979-43C80B262BE8}" destId="{12E44E92-B809-446C-917A-19E88D262ED4}" srcOrd="0" destOrd="0" presId="urn:microsoft.com/office/officeart/2005/8/layout/hProcess11"/>
    <dgm:cxn modelId="{FF3B7674-017B-45E1-AF0E-AFBB663A32B9}" srcId="{6E37AD01-7801-4D91-A14C-9F4CA9D024AF}" destId="{3688FAEB-025F-49F7-AF59-55A0AC7D7032}" srcOrd="0" destOrd="0" parTransId="{D8035B27-AF10-46D4-B581-128D88107E01}" sibTransId="{AA7F689A-BE12-41A7-B38B-B468625B29EA}"/>
    <dgm:cxn modelId="{6A0D2357-7248-42FC-9BED-07C6F95CDB09}" srcId="{7B393D8E-965E-4C5A-81E5-510A8BD43D4E}" destId="{A1ED8A1A-7FAC-4B25-ACEF-5395F4F1E2E1}" srcOrd="4" destOrd="0" parTransId="{C66EFE2B-913B-4CF4-A947-F4B95DABED55}" sibTransId="{80A4EAC7-3644-4C68-BD04-47F843A25B8F}"/>
    <dgm:cxn modelId="{F490ED87-A9AD-46A5-9809-E8C158F5BFCD}" srcId="{A27EB58D-F740-4FB7-9F3D-0320CF51C260}" destId="{FEC4E34F-30F6-446C-9B9A-D466D8B145A2}" srcOrd="1" destOrd="0" parTransId="{CAFFA558-D9DF-4397-A387-2D4FA05AE3ED}" sibTransId="{5243F38F-D8D2-49DE-8944-252CF75A79F1}"/>
    <dgm:cxn modelId="{AA8A698B-C5D4-4668-BF8C-9A233C37F42E}" type="presOf" srcId="{49A8BC3D-FD8A-4E9E-9449-17CDC2FF2B98}" destId="{135AEE21-94A3-49A8-BF41-A0DBCEBA6240}" srcOrd="0" destOrd="1" presId="urn:microsoft.com/office/officeart/2005/8/layout/hProcess11"/>
    <dgm:cxn modelId="{0ABD6092-3D15-4C56-977E-64BA73C8817B}" srcId="{A1ED8A1A-7FAC-4B25-ACEF-5395F4F1E2E1}" destId="{E23D2C56-AC3F-4EC6-AD95-4460658AB0F5}" srcOrd="0" destOrd="0" parTransId="{BFA80926-5582-42C5-AB41-11D94CDF2BA0}" sibTransId="{32C542CF-17DF-4810-AC30-9E998A55DF86}"/>
    <dgm:cxn modelId="{D4B40B9A-C60B-4CD8-A9BA-29B27B074B19}" type="presOf" srcId="{6E37AD01-7801-4D91-A14C-9F4CA9D024AF}" destId="{89DF94C2-7163-4873-A1F2-0808964D2353}" srcOrd="0" destOrd="0" presId="urn:microsoft.com/office/officeart/2005/8/layout/hProcess11"/>
    <dgm:cxn modelId="{D50BFE9C-E9C6-4760-BBF1-5EC406B4E8BC}" srcId="{7B393D8E-965E-4C5A-81E5-510A8BD43D4E}" destId="{A27EB58D-F740-4FB7-9F3D-0320CF51C260}" srcOrd="3" destOrd="0" parTransId="{B595E576-EBAF-4109-A5D1-2ECFB90175DD}" sibTransId="{DBB7493B-D378-4A75-BB5D-902F23C6E779}"/>
    <dgm:cxn modelId="{9B0868A0-10F1-4170-9000-2E8B8D74AE65}" type="presOf" srcId="{3688FAEB-025F-49F7-AF59-55A0AC7D7032}" destId="{89DF94C2-7163-4873-A1F2-0808964D2353}" srcOrd="0" destOrd="1" presId="urn:microsoft.com/office/officeart/2005/8/layout/hProcess11"/>
    <dgm:cxn modelId="{66B8F1B2-C12B-44C4-811D-36FC2DD2EE1D}" srcId="{E96D7DC1-C4A4-4E63-82A6-40EA6722A96B}" destId="{6F788B49-7AF3-4D24-A9A1-4B7ED42A28DE}" srcOrd="1" destOrd="0" parTransId="{BDAC5CC2-2F5A-4390-A7CE-36B4B0D3EBF2}" sibTransId="{F79C5705-F0F1-40A1-8569-534521D66C4B}"/>
    <dgm:cxn modelId="{FD5970BF-1C80-4A83-BFB5-D0D8839FD123}" srcId="{E96D7DC1-C4A4-4E63-82A6-40EA6722A96B}" destId="{BAB9AAA7-BDB1-43A5-9FC9-FEB3320104C0}" srcOrd="0" destOrd="0" parTransId="{868DC6AF-C210-4042-8B27-60B598908F23}" sibTransId="{E256215C-A43F-4B10-A5B2-1282F81B0C7F}"/>
    <dgm:cxn modelId="{C23FD0CD-ABDE-4F80-82FD-3467E5A2B851}" srcId="{7B393D8E-965E-4C5A-81E5-510A8BD43D4E}" destId="{E96D7DC1-C4A4-4E63-82A6-40EA6722A96B}" srcOrd="0" destOrd="0" parTransId="{3265512F-BC5E-49B5-87E8-7A97EB65C174}" sibTransId="{3F602CE8-7E74-4FF3-8680-A61BCB1A6433}"/>
    <dgm:cxn modelId="{328EEDE5-D4DD-4C5B-9C09-D511E4E7D291}" type="presOf" srcId="{A1ED8A1A-7FAC-4B25-ACEF-5395F4F1E2E1}" destId="{82DB6C11-2C6C-493F-A51D-80D621D17468}" srcOrd="0" destOrd="0" presId="urn:microsoft.com/office/officeart/2005/8/layout/hProcess11"/>
    <dgm:cxn modelId="{E5E81AF2-7C0B-4F2C-979D-94BF28BF01C0}" srcId="{6E37AD01-7801-4D91-A14C-9F4CA9D024AF}" destId="{2F0E1B10-798B-4555-96F9-AAE117C67643}" srcOrd="1" destOrd="0" parTransId="{13642E71-1282-4496-BAEA-175390A60DDC}" sibTransId="{827DC556-D7A2-4DEB-9741-28ADADC58643}"/>
    <dgm:cxn modelId="{5E593CF2-45C7-49AF-9E19-8E1B5F8FF88F}" type="presOf" srcId="{BAB9AAA7-BDB1-43A5-9FC9-FEB3320104C0}" destId="{35929F99-8F12-4340-A90C-95BDFA67ADB1}" srcOrd="0" destOrd="1" presId="urn:microsoft.com/office/officeart/2005/8/layout/hProcess11"/>
    <dgm:cxn modelId="{492B37F5-83E2-4884-815F-43EBA75214BC}" type="presOf" srcId="{F613FFCC-27A8-4082-A454-1BC4AC07416E}" destId="{82DB6C11-2C6C-493F-A51D-80D621D17468}" srcOrd="0" destOrd="2" presId="urn:microsoft.com/office/officeart/2005/8/layout/hProcess11"/>
    <dgm:cxn modelId="{F6477BF5-960C-414F-8156-CAF53A858A6C}" srcId="{A1ED8A1A-7FAC-4B25-ACEF-5395F4F1E2E1}" destId="{F613FFCC-27A8-4082-A454-1BC4AC07416E}" srcOrd="1" destOrd="0" parTransId="{203B8838-8121-4B01-A32E-6F636F8B00C6}" sibTransId="{D88E2D10-9D1D-491B-913C-74E6B91BD6B6}"/>
    <dgm:cxn modelId="{AEDCF5FE-A722-47A8-8E2B-6AF7BAEF27A3}" type="presParOf" srcId="{80CE89CD-5761-4D6D-BB18-4F98081BFDFA}" destId="{064E8BC0-6DDE-4167-9BBF-8CC5A0C86593}" srcOrd="0" destOrd="0" presId="urn:microsoft.com/office/officeart/2005/8/layout/hProcess11"/>
    <dgm:cxn modelId="{89494C47-D28F-45E4-917F-98EDC5E489E7}" type="presParOf" srcId="{80CE89CD-5761-4D6D-BB18-4F98081BFDFA}" destId="{F87547EA-8AA9-4189-B649-1D7EB5DCEF7C}" srcOrd="1" destOrd="0" presId="urn:microsoft.com/office/officeart/2005/8/layout/hProcess11"/>
    <dgm:cxn modelId="{5572B764-C89D-4096-A2BB-8FAC092CDC8A}" type="presParOf" srcId="{F87547EA-8AA9-4189-B649-1D7EB5DCEF7C}" destId="{C323DC58-46F7-4B15-A640-4C6F29503D70}" srcOrd="0" destOrd="0" presId="urn:microsoft.com/office/officeart/2005/8/layout/hProcess11"/>
    <dgm:cxn modelId="{2698E368-2C7A-47DC-8CBE-C69B4020BE63}" type="presParOf" srcId="{C323DC58-46F7-4B15-A640-4C6F29503D70}" destId="{35929F99-8F12-4340-A90C-95BDFA67ADB1}" srcOrd="0" destOrd="0" presId="urn:microsoft.com/office/officeart/2005/8/layout/hProcess11"/>
    <dgm:cxn modelId="{04418955-1028-46A6-B538-F93F71D8CB56}" type="presParOf" srcId="{C323DC58-46F7-4B15-A640-4C6F29503D70}" destId="{28259BBF-DE4D-4F13-BA64-4BFF20F109D9}" srcOrd="1" destOrd="0" presId="urn:microsoft.com/office/officeart/2005/8/layout/hProcess11"/>
    <dgm:cxn modelId="{D63769DD-89C3-48D2-84F2-A8AB42F12F38}" type="presParOf" srcId="{C323DC58-46F7-4B15-A640-4C6F29503D70}" destId="{031F946C-7D9F-4D11-B2DA-18B4D5E3F396}" srcOrd="2" destOrd="0" presId="urn:microsoft.com/office/officeart/2005/8/layout/hProcess11"/>
    <dgm:cxn modelId="{CDA3D8EC-7CC0-4F11-BE57-634E50A7FC34}" type="presParOf" srcId="{F87547EA-8AA9-4189-B649-1D7EB5DCEF7C}" destId="{65868939-6697-4B07-AC7C-C3FDD1479E94}" srcOrd="1" destOrd="0" presId="urn:microsoft.com/office/officeart/2005/8/layout/hProcess11"/>
    <dgm:cxn modelId="{50A0A665-D181-4A40-832B-ECCFD23CB2D9}" type="presParOf" srcId="{F87547EA-8AA9-4189-B649-1D7EB5DCEF7C}" destId="{5FAF167F-9B1F-420B-BE9A-C02DAFF6238B}" srcOrd="2" destOrd="0" presId="urn:microsoft.com/office/officeart/2005/8/layout/hProcess11"/>
    <dgm:cxn modelId="{F31A9968-DB2D-43FA-9688-4D3AA3D5E263}" type="presParOf" srcId="{5FAF167F-9B1F-420B-BE9A-C02DAFF6238B}" destId="{12E44E92-B809-446C-917A-19E88D262ED4}" srcOrd="0" destOrd="0" presId="urn:microsoft.com/office/officeart/2005/8/layout/hProcess11"/>
    <dgm:cxn modelId="{815A8578-E66C-4F09-AA69-9EC90D3760E8}" type="presParOf" srcId="{5FAF167F-9B1F-420B-BE9A-C02DAFF6238B}" destId="{CB909B5D-9363-4A5E-8D98-C55981ADAFBF}" srcOrd="1" destOrd="0" presId="urn:microsoft.com/office/officeart/2005/8/layout/hProcess11"/>
    <dgm:cxn modelId="{CC40D642-A69E-4CCA-AF9F-F50383DD9228}" type="presParOf" srcId="{5FAF167F-9B1F-420B-BE9A-C02DAFF6238B}" destId="{EECBB9DB-231A-4DAD-A4E2-F1B044234F3B}" srcOrd="2" destOrd="0" presId="urn:microsoft.com/office/officeart/2005/8/layout/hProcess11"/>
    <dgm:cxn modelId="{C282EA40-6D3D-41E1-A40B-D9BB020577F2}" type="presParOf" srcId="{F87547EA-8AA9-4189-B649-1D7EB5DCEF7C}" destId="{2E8EE3AF-C32F-425B-A9D2-7CC1A759BB90}" srcOrd="3" destOrd="0" presId="urn:microsoft.com/office/officeart/2005/8/layout/hProcess11"/>
    <dgm:cxn modelId="{A10546A6-C263-4207-87D9-D1B8E8841E8B}" type="presParOf" srcId="{F87547EA-8AA9-4189-B649-1D7EB5DCEF7C}" destId="{670EBDF2-1DA5-4BA7-BCB4-CEB1CAC3B94E}" srcOrd="4" destOrd="0" presId="urn:microsoft.com/office/officeart/2005/8/layout/hProcess11"/>
    <dgm:cxn modelId="{217B1425-013D-404B-A64E-7FF4588B78D6}" type="presParOf" srcId="{670EBDF2-1DA5-4BA7-BCB4-CEB1CAC3B94E}" destId="{89DF94C2-7163-4873-A1F2-0808964D2353}" srcOrd="0" destOrd="0" presId="urn:microsoft.com/office/officeart/2005/8/layout/hProcess11"/>
    <dgm:cxn modelId="{60FDA6E7-487A-4D7B-AB82-846A478227FB}" type="presParOf" srcId="{670EBDF2-1DA5-4BA7-BCB4-CEB1CAC3B94E}" destId="{D8313E41-94FB-45DC-9BC5-2B881E0C9E2F}" srcOrd="1" destOrd="0" presId="urn:microsoft.com/office/officeart/2005/8/layout/hProcess11"/>
    <dgm:cxn modelId="{7DBC62C3-C69F-49D0-A866-F067DD0A1429}" type="presParOf" srcId="{670EBDF2-1DA5-4BA7-BCB4-CEB1CAC3B94E}" destId="{626CF14E-3AD1-40AC-B1CC-7EB07E7B0E6C}" srcOrd="2" destOrd="0" presId="urn:microsoft.com/office/officeart/2005/8/layout/hProcess11"/>
    <dgm:cxn modelId="{54E71CCD-4131-4AAA-952C-1193DFD655A0}" type="presParOf" srcId="{F87547EA-8AA9-4189-B649-1D7EB5DCEF7C}" destId="{F441532B-9A9B-4E91-A4A2-4AC3E386EAA9}" srcOrd="5" destOrd="0" presId="urn:microsoft.com/office/officeart/2005/8/layout/hProcess11"/>
    <dgm:cxn modelId="{BDF18B36-2737-4CE6-86A8-3436783AB32A}" type="presParOf" srcId="{F87547EA-8AA9-4189-B649-1D7EB5DCEF7C}" destId="{6071CCEA-68E0-467A-95DA-6A98E9C6FE56}" srcOrd="6" destOrd="0" presId="urn:microsoft.com/office/officeart/2005/8/layout/hProcess11"/>
    <dgm:cxn modelId="{6937A5D1-E6B3-4FB9-A7F7-041300247B82}" type="presParOf" srcId="{6071CCEA-68E0-467A-95DA-6A98E9C6FE56}" destId="{135AEE21-94A3-49A8-BF41-A0DBCEBA6240}" srcOrd="0" destOrd="0" presId="urn:microsoft.com/office/officeart/2005/8/layout/hProcess11"/>
    <dgm:cxn modelId="{BE259AA9-AD95-4B66-808D-FB3CA99977A1}" type="presParOf" srcId="{6071CCEA-68E0-467A-95DA-6A98E9C6FE56}" destId="{52BBEE84-3FAB-4C84-8535-D24E27183741}" srcOrd="1" destOrd="0" presId="urn:microsoft.com/office/officeart/2005/8/layout/hProcess11"/>
    <dgm:cxn modelId="{70006BC2-D976-40D6-9040-F6905171C493}" type="presParOf" srcId="{6071CCEA-68E0-467A-95DA-6A98E9C6FE56}" destId="{B5EEA82D-6C15-47A9-AE4B-F5B6820D2435}" srcOrd="2" destOrd="0" presId="urn:microsoft.com/office/officeart/2005/8/layout/hProcess11"/>
    <dgm:cxn modelId="{D92BA3EE-02AF-4948-8C65-5A1F638084F5}" type="presParOf" srcId="{F87547EA-8AA9-4189-B649-1D7EB5DCEF7C}" destId="{38604318-AEEF-4D38-81D3-804499EB46BA}" srcOrd="7" destOrd="0" presId="urn:microsoft.com/office/officeart/2005/8/layout/hProcess11"/>
    <dgm:cxn modelId="{8553AE24-6B4A-4C84-907A-0E1E4D1D9AC1}" type="presParOf" srcId="{F87547EA-8AA9-4189-B649-1D7EB5DCEF7C}" destId="{93B5D9BA-887E-47D4-B321-6487A6C788B7}" srcOrd="8" destOrd="0" presId="urn:microsoft.com/office/officeart/2005/8/layout/hProcess11"/>
    <dgm:cxn modelId="{5D22CC32-CF27-4A7D-B1CC-5C8528F7702A}" type="presParOf" srcId="{93B5D9BA-887E-47D4-B321-6487A6C788B7}" destId="{82DB6C11-2C6C-493F-A51D-80D621D17468}" srcOrd="0" destOrd="0" presId="urn:microsoft.com/office/officeart/2005/8/layout/hProcess11"/>
    <dgm:cxn modelId="{2B1526E9-C56C-4BB2-8C05-A5AA8D9062F4}" type="presParOf" srcId="{93B5D9BA-887E-47D4-B321-6487A6C788B7}" destId="{53A6B140-9F9D-43AC-8B42-D7286B63D2A5}" srcOrd="1" destOrd="0" presId="urn:microsoft.com/office/officeart/2005/8/layout/hProcess11"/>
    <dgm:cxn modelId="{A44139F6-4A95-44F0-A607-09538A9011ED}" type="presParOf" srcId="{93B5D9BA-887E-47D4-B321-6487A6C788B7}" destId="{D463DBCA-367D-46DE-A9E2-9153A61C3BA1}" srcOrd="2" destOrd="0" presId="urn:microsoft.com/office/officeart/2005/8/layout/hProcess1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BEB261E-CA61-4315-AC54-F49D8D800320}">
      <dsp:nvSpPr>
        <dsp:cNvPr id="0" name=""/>
        <dsp:cNvSpPr/>
      </dsp:nvSpPr>
      <dsp:spPr>
        <a:xfrm>
          <a:off x="310173" y="305"/>
          <a:ext cx="1333265" cy="799959"/>
        </a:xfrm>
        <a:prstGeom prst="roundRect">
          <a:avLst>
            <a:gd name="adj" fmla="val 10000"/>
          </a:avLst>
        </a:prstGeom>
        <a:solidFill>
          <a:schemeClr val="accent3">
            <a:shade val="5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4 279 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2015</a:t>
          </a:r>
          <a:endParaRPr lang="es-ES" sz="5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333603" y="23735"/>
        <a:ext cx="1286405" cy="753099"/>
      </dsp:txXfrm>
    </dsp:sp>
    <dsp:sp modelId="{8772F2F9-AD42-49EE-81C0-2105C90D8AF1}">
      <dsp:nvSpPr>
        <dsp:cNvPr id="0" name=""/>
        <dsp:cNvSpPr/>
      </dsp:nvSpPr>
      <dsp:spPr>
        <a:xfrm>
          <a:off x="1760765" y="234959"/>
          <a:ext cx="282652" cy="330649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ES" sz="16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1760765" y="301089"/>
        <a:ext cx="197856" cy="198389"/>
      </dsp:txXfrm>
    </dsp:sp>
    <dsp:sp modelId="{55FA76F0-8AEB-4761-A45B-3E2A9493C9C6}">
      <dsp:nvSpPr>
        <dsp:cNvPr id="0" name=""/>
        <dsp:cNvSpPr/>
      </dsp:nvSpPr>
      <dsp:spPr>
        <a:xfrm>
          <a:off x="2176744" y="305"/>
          <a:ext cx="1333265" cy="799959"/>
        </a:xfrm>
        <a:prstGeom prst="roundRect">
          <a:avLst>
            <a:gd name="adj" fmla="val 10000"/>
          </a:avLst>
        </a:prstGeom>
        <a:solidFill>
          <a:schemeClr val="accent3">
            <a:shade val="50000"/>
            <a:hueOff val="-152355"/>
            <a:satOff val="-16378"/>
            <a:lumOff val="10998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4 714 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2016</a:t>
          </a:r>
        </a:p>
      </dsp:txBody>
      <dsp:txXfrm>
        <a:off x="2200174" y="23735"/>
        <a:ext cx="1286405" cy="753099"/>
      </dsp:txXfrm>
    </dsp:sp>
    <dsp:sp modelId="{87D8DE1F-6977-4205-A3F4-CE9801678DE0}">
      <dsp:nvSpPr>
        <dsp:cNvPr id="0" name=""/>
        <dsp:cNvSpPr/>
      </dsp:nvSpPr>
      <dsp:spPr>
        <a:xfrm>
          <a:off x="3627336" y="234959"/>
          <a:ext cx="282652" cy="330649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179735"/>
            <a:satOff val="-18302"/>
            <a:lumOff val="11453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400" kern="1200"/>
        </a:p>
      </dsp:txBody>
      <dsp:txXfrm>
        <a:off x="3627336" y="301089"/>
        <a:ext cx="197856" cy="198389"/>
      </dsp:txXfrm>
    </dsp:sp>
    <dsp:sp modelId="{737128C6-7661-4BE8-B755-099D2ADC52FF}">
      <dsp:nvSpPr>
        <dsp:cNvPr id="0" name=""/>
        <dsp:cNvSpPr/>
      </dsp:nvSpPr>
      <dsp:spPr>
        <a:xfrm>
          <a:off x="4043315" y="305"/>
          <a:ext cx="1333265" cy="799959"/>
        </a:xfrm>
        <a:prstGeom prst="roundRect">
          <a:avLst>
            <a:gd name="adj" fmla="val 10000"/>
          </a:avLst>
        </a:prstGeom>
        <a:solidFill>
          <a:schemeClr val="accent3">
            <a:shade val="50000"/>
            <a:hueOff val="-304709"/>
            <a:satOff val="-32756"/>
            <a:lumOff val="21997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5 269 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2017</a:t>
          </a:r>
        </a:p>
      </dsp:txBody>
      <dsp:txXfrm>
        <a:off x="4066745" y="23735"/>
        <a:ext cx="1286405" cy="753099"/>
      </dsp:txXfrm>
    </dsp:sp>
    <dsp:sp modelId="{9D16F280-FEA3-4486-A21E-4078AF5FE997}">
      <dsp:nvSpPr>
        <dsp:cNvPr id="0" name=""/>
        <dsp:cNvSpPr/>
      </dsp:nvSpPr>
      <dsp:spPr>
        <a:xfrm>
          <a:off x="5493907" y="234959"/>
          <a:ext cx="282652" cy="330649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359470"/>
            <a:satOff val="-36604"/>
            <a:lumOff val="22906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400" kern="1200"/>
        </a:p>
      </dsp:txBody>
      <dsp:txXfrm>
        <a:off x="5493907" y="301089"/>
        <a:ext cx="197856" cy="198389"/>
      </dsp:txXfrm>
    </dsp:sp>
    <dsp:sp modelId="{29EEFFB9-D027-43A7-B77F-B6E07F9BF61D}">
      <dsp:nvSpPr>
        <dsp:cNvPr id="0" name=""/>
        <dsp:cNvSpPr/>
      </dsp:nvSpPr>
      <dsp:spPr>
        <a:xfrm>
          <a:off x="5909886" y="305"/>
          <a:ext cx="1333265" cy="799959"/>
        </a:xfrm>
        <a:prstGeom prst="roundRect">
          <a:avLst>
            <a:gd name="adj" fmla="val 10000"/>
          </a:avLst>
        </a:prstGeom>
        <a:solidFill>
          <a:schemeClr val="accent3">
            <a:shade val="50000"/>
            <a:hueOff val="-457064"/>
            <a:satOff val="-49133"/>
            <a:lumOff val="32995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5 664 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2018</a:t>
          </a:r>
        </a:p>
      </dsp:txBody>
      <dsp:txXfrm>
        <a:off x="5933316" y="23735"/>
        <a:ext cx="1286405" cy="753099"/>
      </dsp:txXfrm>
    </dsp:sp>
    <dsp:sp modelId="{EE6C3D4D-04E9-48A8-A737-6B96C4ECF18F}">
      <dsp:nvSpPr>
        <dsp:cNvPr id="0" name=""/>
        <dsp:cNvSpPr/>
      </dsp:nvSpPr>
      <dsp:spPr>
        <a:xfrm rot="5400000">
          <a:off x="6435193" y="893592"/>
          <a:ext cx="282652" cy="330649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539205"/>
            <a:satOff val="-54906"/>
            <a:lumOff val="34359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400" kern="1200"/>
        </a:p>
      </dsp:txBody>
      <dsp:txXfrm rot="-5400000">
        <a:off x="6477325" y="917590"/>
        <a:ext cx="198389" cy="197856"/>
      </dsp:txXfrm>
    </dsp:sp>
    <dsp:sp modelId="{0040CFFA-D02D-4FFB-939F-CDE58B1F37C6}">
      <dsp:nvSpPr>
        <dsp:cNvPr id="0" name=""/>
        <dsp:cNvSpPr/>
      </dsp:nvSpPr>
      <dsp:spPr>
        <a:xfrm>
          <a:off x="5909886" y="1333570"/>
          <a:ext cx="1333265" cy="799959"/>
        </a:xfrm>
        <a:prstGeom prst="roundRect">
          <a:avLst>
            <a:gd name="adj" fmla="val 10000"/>
          </a:avLst>
        </a:prstGeom>
        <a:solidFill>
          <a:schemeClr val="accent3">
            <a:shade val="50000"/>
            <a:hueOff val="-609419"/>
            <a:satOff val="-65511"/>
            <a:lumOff val="43994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5 746 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2019</a:t>
          </a:r>
        </a:p>
      </dsp:txBody>
      <dsp:txXfrm>
        <a:off x="5933316" y="1357000"/>
        <a:ext cx="1286405" cy="753099"/>
      </dsp:txXfrm>
    </dsp:sp>
    <dsp:sp modelId="{354CF883-F870-4981-BFD8-4D00392C44E3}">
      <dsp:nvSpPr>
        <dsp:cNvPr id="0" name=""/>
        <dsp:cNvSpPr/>
      </dsp:nvSpPr>
      <dsp:spPr>
        <a:xfrm rot="10800000">
          <a:off x="5509907" y="1568225"/>
          <a:ext cx="282652" cy="330649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718940"/>
            <a:satOff val="-73208"/>
            <a:lumOff val="45812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400" kern="1200"/>
        </a:p>
      </dsp:txBody>
      <dsp:txXfrm rot="10800000">
        <a:off x="5594703" y="1634355"/>
        <a:ext cx="197856" cy="198389"/>
      </dsp:txXfrm>
    </dsp:sp>
    <dsp:sp modelId="{CA91FC25-4F89-4120-9479-71F7E9A21CDD}">
      <dsp:nvSpPr>
        <dsp:cNvPr id="0" name=""/>
        <dsp:cNvSpPr/>
      </dsp:nvSpPr>
      <dsp:spPr>
        <a:xfrm>
          <a:off x="4043315" y="1333570"/>
          <a:ext cx="1333265" cy="799959"/>
        </a:xfrm>
        <a:prstGeom prst="roundRect">
          <a:avLst>
            <a:gd name="adj" fmla="val 10000"/>
          </a:avLst>
        </a:prstGeom>
        <a:solidFill>
          <a:schemeClr val="accent3">
            <a:shade val="50000"/>
            <a:hueOff val="-761774"/>
            <a:satOff val="-81889"/>
            <a:lumOff val="54992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5 825 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2020</a:t>
          </a:r>
        </a:p>
      </dsp:txBody>
      <dsp:txXfrm>
        <a:off x="4066745" y="1357000"/>
        <a:ext cx="1286405" cy="753099"/>
      </dsp:txXfrm>
    </dsp:sp>
    <dsp:sp modelId="{92A8C327-D2F9-48AD-BEB5-95B8D552D33E}">
      <dsp:nvSpPr>
        <dsp:cNvPr id="0" name=""/>
        <dsp:cNvSpPr/>
      </dsp:nvSpPr>
      <dsp:spPr>
        <a:xfrm rot="10800000">
          <a:off x="3643335" y="1568225"/>
          <a:ext cx="282652" cy="330649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718940"/>
            <a:satOff val="-73208"/>
            <a:lumOff val="45812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400" kern="1200"/>
        </a:p>
      </dsp:txBody>
      <dsp:txXfrm rot="10800000">
        <a:off x="3728131" y="1634355"/>
        <a:ext cx="197856" cy="198389"/>
      </dsp:txXfrm>
    </dsp:sp>
    <dsp:sp modelId="{D8AEB855-7707-4F2A-BB14-09FBB789EABD}">
      <dsp:nvSpPr>
        <dsp:cNvPr id="0" name=""/>
        <dsp:cNvSpPr/>
      </dsp:nvSpPr>
      <dsp:spPr>
        <a:xfrm>
          <a:off x="2176744" y="1333570"/>
          <a:ext cx="1333265" cy="799959"/>
        </a:xfrm>
        <a:prstGeom prst="roundRect">
          <a:avLst>
            <a:gd name="adj" fmla="val 10000"/>
          </a:avLst>
        </a:prstGeom>
        <a:solidFill>
          <a:schemeClr val="accent3">
            <a:shade val="50000"/>
            <a:hueOff val="-609419"/>
            <a:satOff val="-65511"/>
            <a:lumOff val="43994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6 117 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2021</a:t>
          </a:r>
        </a:p>
      </dsp:txBody>
      <dsp:txXfrm>
        <a:off x="2200174" y="1357000"/>
        <a:ext cx="1286405" cy="753099"/>
      </dsp:txXfrm>
    </dsp:sp>
    <dsp:sp modelId="{FC420D0E-26A4-4F3F-AE40-51A472368291}">
      <dsp:nvSpPr>
        <dsp:cNvPr id="0" name=""/>
        <dsp:cNvSpPr/>
      </dsp:nvSpPr>
      <dsp:spPr>
        <a:xfrm rot="10800000">
          <a:off x="1776764" y="1568225"/>
          <a:ext cx="282652" cy="330649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539205"/>
            <a:satOff val="-54906"/>
            <a:lumOff val="34359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400" kern="1200"/>
        </a:p>
      </dsp:txBody>
      <dsp:txXfrm rot="10800000">
        <a:off x="1861560" y="1634355"/>
        <a:ext cx="197856" cy="198389"/>
      </dsp:txXfrm>
    </dsp:sp>
    <dsp:sp modelId="{2A0F7138-17E7-4E0A-AE99-E75C80A3971C}">
      <dsp:nvSpPr>
        <dsp:cNvPr id="0" name=""/>
        <dsp:cNvSpPr/>
      </dsp:nvSpPr>
      <dsp:spPr>
        <a:xfrm>
          <a:off x="310173" y="1333570"/>
          <a:ext cx="1333265" cy="799959"/>
        </a:xfrm>
        <a:prstGeom prst="roundRect">
          <a:avLst>
            <a:gd name="adj" fmla="val 10000"/>
          </a:avLst>
        </a:prstGeom>
        <a:solidFill>
          <a:schemeClr val="accent3">
            <a:shade val="50000"/>
            <a:hueOff val="-457064"/>
            <a:satOff val="-49133"/>
            <a:lumOff val="32995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6 328 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2022</a:t>
          </a:r>
        </a:p>
      </dsp:txBody>
      <dsp:txXfrm>
        <a:off x="333603" y="1357000"/>
        <a:ext cx="1286405" cy="753099"/>
      </dsp:txXfrm>
    </dsp:sp>
    <dsp:sp modelId="{6A930AC3-E89F-4F0A-890C-742EE174801E}">
      <dsp:nvSpPr>
        <dsp:cNvPr id="0" name=""/>
        <dsp:cNvSpPr/>
      </dsp:nvSpPr>
      <dsp:spPr>
        <a:xfrm rot="5400000">
          <a:off x="835479" y="2226858"/>
          <a:ext cx="282652" cy="330649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359470"/>
            <a:satOff val="-36604"/>
            <a:lumOff val="22906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400" kern="1200"/>
        </a:p>
      </dsp:txBody>
      <dsp:txXfrm rot="-5400000">
        <a:off x="877611" y="2250856"/>
        <a:ext cx="198389" cy="197856"/>
      </dsp:txXfrm>
    </dsp:sp>
    <dsp:sp modelId="{DA53BC3C-36A3-411A-A556-8A20F1678EDD}">
      <dsp:nvSpPr>
        <dsp:cNvPr id="0" name=""/>
        <dsp:cNvSpPr/>
      </dsp:nvSpPr>
      <dsp:spPr>
        <a:xfrm>
          <a:off x="310173" y="2666835"/>
          <a:ext cx="1333265" cy="799959"/>
        </a:xfrm>
        <a:prstGeom prst="roundRect">
          <a:avLst>
            <a:gd name="adj" fmla="val 10000"/>
          </a:avLst>
        </a:prstGeom>
        <a:solidFill>
          <a:schemeClr val="accent3">
            <a:shade val="50000"/>
            <a:hueOff val="-304709"/>
            <a:satOff val="-32756"/>
            <a:lumOff val="21997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3340" tIns="53340" rIns="53340" bIns="5334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6 426 </a:t>
          </a:r>
        </a:p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2023</a:t>
          </a:r>
          <a:endParaRPr lang="es-PE" sz="1000" kern="1200"/>
        </a:p>
      </dsp:txBody>
      <dsp:txXfrm>
        <a:off x="333603" y="2690265"/>
        <a:ext cx="1286405" cy="753099"/>
      </dsp:txXfrm>
    </dsp:sp>
    <dsp:sp modelId="{51C6740D-77FB-47A6-93A5-9FECA2001517}">
      <dsp:nvSpPr>
        <dsp:cNvPr id="0" name=""/>
        <dsp:cNvSpPr/>
      </dsp:nvSpPr>
      <dsp:spPr>
        <a:xfrm>
          <a:off x="1760765" y="2901490"/>
          <a:ext cx="282652" cy="330649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179735"/>
            <a:satOff val="-18302"/>
            <a:lumOff val="11453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400" kern="1200"/>
        </a:p>
      </dsp:txBody>
      <dsp:txXfrm>
        <a:off x="1760765" y="2967620"/>
        <a:ext cx="197856" cy="198389"/>
      </dsp:txXfrm>
    </dsp:sp>
    <dsp:sp modelId="{7E7F6DB7-70CB-4EE4-97A6-D9C8E930E349}">
      <dsp:nvSpPr>
        <dsp:cNvPr id="0" name=""/>
        <dsp:cNvSpPr/>
      </dsp:nvSpPr>
      <dsp:spPr>
        <a:xfrm>
          <a:off x="2176744" y="2666835"/>
          <a:ext cx="1333265" cy="799959"/>
        </a:xfrm>
        <a:prstGeom prst="roundRect">
          <a:avLst>
            <a:gd name="adj" fmla="val 10000"/>
          </a:avLst>
        </a:prstGeom>
        <a:solidFill>
          <a:schemeClr val="accent3">
            <a:shade val="50000"/>
            <a:hueOff val="-152355"/>
            <a:satOff val="-16378"/>
            <a:lumOff val="10998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6 429 </a:t>
          </a:r>
        </a:p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Autorizaciones en 2024</a:t>
          </a:r>
        </a:p>
      </dsp:txBody>
      <dsp:txXfrm>
        <a:off x="2200174" y="2690265"/>
        <a:ext cx="1286405" cy="753099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E17746F-B15C-473A-BEEE-EFA987118F27}">
      <dsp:nvSpPr>
        <dsp:cNvPr id="0" name=""/>
        <dsp:cNvSpPr/>
      </dsp:nvSpPr>
      <dsp:spPr>
        <a:xfrm>
          <a:off x="4058" y="317502"/>
          <a:ext cx="1258090" cy="754854"/>
        </a:xfrm>
        <a:prstGeom prst="roundRect">
          <a:avLst>
            <a:gd name="adj" fmla="val 10000"/>
          </a:avLst>
        </a:prstGeom>
        <a:solidFill>
          <a:schemeClr val="accent3">
            <a:shade val="8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marL="0" lvl="0" indent="0" algn="l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5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2015</a:t>
          </a:r>
        </a:p>
        <a:p>
          <a:pPr marL="57150" lvl="1" indent="-57150" algn="l" defTabSz="46672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5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42 929</a:t>
          </a: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75,5% </a:t>
          </a:r>
          <a:r>
            <a:rPr lang="es-PE" sz="8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26167" y="339611"/>
        <a:ext cx="1213872" cy="710636"/>
      </dsp:txXfrm>
    </dsp:sp>
    <dsp:sp modelId="{64C5BB5B-615C-4BF8-AA9A-E833CB5309F8}">
      <dsp:nvSpPr>
        <dsp:cNvPr id="0" name=""/>
        <dsp:cNvSpPr/>
      </dsp:nvSpPr>
      <dsp:spPr>
        <a:xfrm>
          <a:off x="1372860" y="538926"/>
          <a:ext cx="266715" cy="312006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300" kern="12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1372860" y="601327"/>
        <a:ext cx="186701" cy="187204"/>
      </dsp:txXfrm>
    </dsp:sp>
    <dsp:sp modelId="{246E62E3-814B-4796-8D57-BA8EE5A87BA8}">
      <dsp:nvSpPr>
        <dsp:cNvPr id="0" name=""/>
        <dsp:cNvSpPr/>
      </dsp:nvSpPr>
      <dsp:spPr>
        <a:xfrm>
          <a:off x="1765385" y="317502"/>
          <a:ext cx="1258090" cy="754854"/>
        </a:xfrm>
        <a:prstGeom prst="roundRect">
          <a:avLst>
            <a:gd name="adj" fmla="val 10000"/>
          </a:avLst>
        </a:prstGeom>
        <a:solidFill>
          <a:schemeClr val="accent3">
            <a:shade val="80000"/>
            <a:hueOff val="-82180"/>
            <a:satOff val="-8890"/>
            <a:lumOff val="4525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marL="0" lvl="0" indent="0" algn="l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5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2016</a:t>
          </a:r>
        </a:p>
        <a:p>
          <a:pPr marL="57150" lvl="1" indent="-57150" algn="l" defTabSz="46672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5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43 235 </a:t>
          </a:r>
          <a:r>
            <a:rPr lang="es-PE" sz="7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76,7% </a:t>
          </a:r>
          <a:r>
            <a:rPr lang="es-PE" sz="8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1787494" y="339611"/>
        <a:ext cx="1213872" cy="710636"/>
      </dsp:txXfrm>
    </dsp:sp>
    <dsp:sp modelId="{32654E11-E066-4521-806E-C935DCB2E090}">
      <dsp:nvSpPr>
        <dsp:cNvPr id="0" name=""/>
        <dsp:cNvSpPr/>
      </dsp:nvSpPr>
      <dsp:spPr>
        <a:xfrm>
          <a:off x="3134187" y="538926"/>
          <a:ext cx="266715" cy="312006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93246"/>
            <a:satOff val="-10001"/>
            <a:lumOff val="4919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300" kern="12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3134187" y="601327"/>
        <a:ext cx="186701" cy="187204"/>
      </dsp:txXfrm>
    </dsp:sp>
    <dsp:sp modelId="{E258A058-7F8D-4B28-8047-AC5E792B1C54}">
      <dsp:nvSpPr>
        <dsp:cNvPr id="0" name=""/>
        <dsp:cNvSpPr/>
      </dsp:nvSpPr>
      <dsp:spPr>
        <a:xfrm>
          <a:off x="3526712" y="317502"/>
          <a:ext cx="1258090" cy="754854"/>
        </a:xfrm>
        <a:prstGeom prst="roundRect">
          <a:avLst>
            <a:gd name="adj" fmla="val 10000"/>
          </a:avLst>
        </a:prstGeom>
        <a:solidFill>
          <a:schemeClr val="accent3">
            <a:shade val="80000"/>
            <a:hueOff val="-164361"/>
            <a:satOff val="-17779"/>
            <a:lumOff val="905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marL="0" lvl="0" indent="0" algn="l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5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2017</a:t>
          </a:r>
        </a:p>
        <a:p>
          <a:pPr marL="57150" lvl="1" indent="-57150" algn="l" defTabSz="46672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5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43 041 </a:t>
          </a:r>
          <a:r>
            <a:rPr lang="es-PE" sz="7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  <a:endParaRPr lang="es-PE" sz="3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75,9%</a:t>
          </a:r>
          <a:r>
            <a:rPr lang="es-PE" sz="7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8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7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3548821" y="339611"/>
        <a:ext cx="1213872" cy="710636"/>
      </dsp:txXfrm>
    </dsp:sp>
    <dsp:sp modelId="{2978526D-AC7C-4E6C-8B27-B241944A6E94}">
      <dsp:nvSpPr>
        <dsp:cNvPr id="0" name=""/>
        <dsp:cNvSpPr/>
      </dsp:nvSpPr>
      <dsp:spPr>
        <a:xfrm>
          <a:off x="4895514" y="538926"/>
          <a:ext cx="266715" cy="312006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186492"/>
            <a:satOff val="-20002"/>
            <a:lumOff val="9838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300" kern="12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4895514" y="601327"/>
        <a:ext cx="186701" cy="187204"/>
      </dsp:txXfrm>
    </dsp:sp>
    <dsp:sp modelId="{234CE304-4846-4767-9357-4217FC4274DD}">
      <dsp:nvSpPr>
        <dsp:cNvPr id="0" name=""/>
        <dsp:cNvSpPr/>
      </dsp:nvSpPr>
      <dsp:spPr>
        <a:xfrm>
          <a:off x="5288039" y="317502"/>
          <a:ext cx="1258090" cy="754854"/>
        </a:xfrm>
        <a:prstGeom prst="roundRect">
          <a:avLst>
            <a:gd name="adj" fmla="val 10000"/>
          </a:avLst>
        </a:prstGeom>
        <a:solidFill>
          <a:schemeClr val="accent3">
            <a:shade val="80000"/>
            <a:hueOff val="-246541"/>
            <a:satOff val="-26669"/>
            <a:lumOff val="13576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marL="0" lvl="0" indent="0" algn="l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5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2018</a:t>
          </a:r>
        </a:p>
        <a:p>
          <a:pPr marL="57150" lvl="1" indent="-57150" algn="l" defTabSz="46672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5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46 473 </a:t>
          </a:r>
          <a:r>
            <a:rPr lang="es-PE" sz="7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77,9% </a:t>
          </a:r>
          <a:r>
            <a:rPr lang="es-PE" sz="8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5310148" y="339611"/>
        <a:ext cx="1213872" cy="710636"/>
      </dsp:txXfrm>
    </dsp:sp>
    <dsp:sp modelId="{34711DFB-A1D0-447F-A4E9-6F031F4F12A2}">
      <dsp:nvSpPr>
        <dsp:cNvPr id="0" name=""/>
        <dsp:cNvSpPr/>
      </dsp:nvSpPr>
      <dsp:spPr>
        <a:xfrm>
          <a:off x="6656841" y="538926"/>
          <a:ext cx="266715" cy="312006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279739"/>
            <a:satOff val="-30002"/>
            <a:lumOff val="14757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300" kern="12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6656841" y="601327"/>
        <a:ext cx="186701" cy="187204"/>
      </dsp:txXfrm>
    </dsp:sp>
    <dsp:sp modelId="{D09F789E-989D-45E1-B463-F774B1D44D00}">
      <dsp:nvSpPr>
        <dsp:cNvPr id="0" name=""/>
        <dsp:cNvSpPr/>
      </dsp:nvSpPr>
      <dsp:spPr>
        <a:xfrm>
          <a:off x="7049365" y="317502"/>
          <a:ext cx="1258090" cy="754854"/>
        </a:xfrm>
        <a:prstGeom prst="roundRect">
          <a:avLst>
            <a:gd name="adj" fmla="val 10000"/>
          </a:avLst>
        </a:prstGeom>
        <a:solidFill>
          <a:schemeClr val="accent3">
            <a:shade val="80000"/>
            <a:hueOff val="-328722"/>
            <a:satOff val="-35558"/>
            <a:lumOff val="18101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marL="0" lvl="0" indent="0" algn="l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5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2019</a:t>
          </a:r>
        </a:p>
        <a:p>
          <a:pPr marL="57150" lvl="1" indent="-57150" algn="l" defTabSz="46672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5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47 352 </a:t>
          </a:r>
          <a:r>
            <a:rPr lang="es-PE" sz="7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79,8% </a:t>
          </a:r>
          <a:r>
            <a:rPr lang="es-PE" sz="8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7071474" y="339611"/>
        <a:ext cx="1213872" cy="710636"/>
      </dsp:txXfrm>
    </dsp:sp>
    <dsp:sp modelId="{478361E4-55FA-4A14-A329-410495346CB8}">
      <dsp:nvSpPr>
        <dsp:cNvPr id="0" name=""/>
        <dsp:cNvSpPr/>
      </dsp:nvSpPr>
      <dsp:spPr>
        <a:xfrm rot="5400000">
          <a:off x="7545053" y="1160423"/>
          <a:ext cx="266715" cy="312006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372985"/>
            <a:satOff val="-40003"/>
            <a:lumOff val="19676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300" kern="12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 rot="-5400000">
        <a:off x="7584809" y="1183068"/>
        <a:ext cx="187204" cy="186701"/>
      </dsp:txXfrm>
    </dsp:sp>
    <dsp:sp modelId="{E3C37474-C4B9-4E8A-97F4-7060E8D43342}">
      <dsp:nvSpPr>
        <dsp:cNvPr id="0" name=""/>
        <dsp:cNvSpPr/>
      </dsp:nvSpPr>
      <dsp:spPr>
        <a:xfrm>
          <a:off x="7049365" y="1575593"/>
          <a:ext cx="1258090" cy="754854"/>
        </a:xfrm>
        <a:prstGeom prst="roundRect">
          <a:avLst>
            <a:gd name="adj" fmla="val 10000"/>
          </a:avLst>
        </a:prstGeom>
        <a:solidFill>
          <a:schemeClr val="accent3">
            <a:shade val="80000"/>
            <a:hueOff val="-410902"/>
            <a:satOff val="-44448"/>
            <a:lumOff val="22626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marL="0" lvl="0" indent="0" algn="l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5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  <a:endParaRPr lang="es-ES" sz="105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6672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5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47 794 </a:t>
          </a:r>
          <a:r>
            <a:rPr lang="es-PE" sz="7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79,7% </a:t>
          </a:r>
          <a:r>
            <a:rPr lang="es-PE" sz="8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7071474" y="1597702"/>
        <a:ext cx="1213872" cy="710636"/>
      </dsp:txXfrm>
    </dsp:sp>
    <dsp:sp modelId="{621ED89E-107C-4441-B8E5-5776C2F0B93E}">
      <dsp:nvSpPr>
        <dsp:cNvPr id="0" name=""/>
        <dsp:cNvSpPr/>
      </dsp:nvSpPr>
      <dsp:spPr>
        <a:xfrm rot="10800000">
          <a:off x="6671938" y="1797017"/>
          <a:ext cx="266715" cy="312006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466231"/>
            <a:satOff val="-50004"/>
            <a:lumOff val="24595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300" kern="12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 rot="10800000">
        <a:off x="6751952" y="1859418"/>
        <a:ext cx="186701" cy="187204"/>
      </dsp:txXfrm>
    </dsp:sp>
    <dsp:sp modelId="{97E1EC58-4931-4255-8A79-23064898E7BF}">
      <dsp:nvSpPr>
        <dsp:cNvPr id="0" name=""/>
        <dsp:cNvSpPr/>
      </dsp:nvSpPr>
      <dsp:spPr>
        <a:xfrm>
          <a:off x="5288039" y="1575593"/>
          <a:ext cx="1258090" cy="754854"/>
        </a:xfrm>
        <a:prstGeom prst="roundRect">
          <a:avLst>
            <a:gd name="adj" fmla="val 10000"/>
          </a:avLst>
        </a:prstGeom>
        <a:solidFill>
          <a:schemeClr val="accent3">
            <a:shade val="80000"/>
            <a:hueOff val="-493083"/>
            <a:satOff val="-53337"/>
            <a:lumOff val="27151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marL="0" lvl="0" indent="0" algn="l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5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  <a:endParaRPr lang="es-ES" sz="105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6672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5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45 554 </a:t>
          </a:r>
          <a:r>
            <a:rPr lang="es-PE" sz="7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76,4% </a:t>
          </a:r>
          <a:r>
            <a:rPr lang="es-PE" sz="8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5310148" y="1597702"/>
        <a:ext cx="1213872" cy="710636"/>
      </dsp:txXfrm>
    </dsp:sp>
    <dsp:sp modelId="{D5DFC273-AFF7-4180-BD11-2EC815AB9071}">
      <dsp:nvSpPr>
        <dsp:cNvPr id="0" name=""/>
        <dsp:cNvSpPr/>
      </dsp:nvSpPr>
      <dsp:spPr>
        <a:xfrm rot="10800000">
          <a:off x="4910611" y="1797017"/>
          <a:ext cx="266715" cy="312006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559477"/>
            <a:satOff val="-60005"/>
            <a:lumOff val="29514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ES" sz="1300" kern="12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 rot="10800000">
        <a:off x="4990625" y="1859418"/>
        <a:ext cx="186701" cy="187204"/>
      </dsp:txXfrm>
    </dsp:sp>
    <dsp:sp modelId="{D54A080B-E9CE-4302-835B-A6AEAFD51FA6}">
      <dsp:nvSpPr>
        <dsp:cNvPr id="0" name=""/>
        <dsp:cNvSpPr/>
      </dsp:nvSpPr>
      <dsp:spPr>
        <a:xfrm>
          <a:off x="3526712" y="1575593"/>
          <a:ext cx="1258090" cy="754854"/>
        </a:xfrm>
        <a:prstGeom prst="roundRect">
          <a:avLst>
            <a:gd name="adj" fmla="val 10000"/>
          </a:avLst>
        </a:prstGeom>
        <a:solidFill>
          <a:schemeClr val="accent3">
            <a:shade val="80000"/>
            <a:hueOff val="-575263"/>
            <a:satOff val="-62227"/>
            <a:lumOff val="31677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4290" tIns="34290" rIns="34290" bIns="34290" numCol="1" spcCol="1270" anchor="t" anchorCtr="0">
          <a:noAutofit/>
        </a:bodyPr>
        <a:lstStyle/>
        <a:p>
          <a:pPr marL="0" lvl="0" indent="0" algn="l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  <a:endParaRPr lang="es-PE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6672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5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45 008 </a:t>
          </a:r>
          <a:r>
            <a:rPr lang="es-PE" sz="7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  <a:endParaRPr lang="es-PE" sz="105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77,2%</a:t>
          </a:r>
          <a:r>
            <a:rPr lang="es-PE" sz="105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8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  <a:endParaRPr lang="es-PE" sz="105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3548821" y="1597702"/>
        <a:ext cx="1213872" cy="710636"/>
      </dsp:txXfrm>
    </dsp:sp>
    <dsp:sp modelId="{09A5E3A1-DC3B-4F7F-9A60-E06F0E063183}">
      <dsp:nvSpPr>
        <dsp:cNvPr id="0" name=""/>
        <dsp:cNvSpPr/>
      </dsp:nvSpPr>
      <dsp:spPr>
        <a:xfrm rot="10800000">
          <a:off x="3149284" y="1797017"/>
          <a:ext cx="266715" cy="312006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652724"/>
            <a:satOff val="-70005"/>
            <a:lumOff val="34433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300" kern="12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 rot="10800000">
        <a:off x="3229298" y="1859418"/>
        <a:ext cx="186701" cy="187204"/>
      </dsp:txXfrm>
    </dsp:sp>
    <dsp:sp modelId="{F60BC81F-0CCD-48CA-A707-9CB4BC67069B}">
      <dsp:nvSpPr>
        <dsp:cNvPr id="0" name=""/>
        <dsp:cNvSpPr/>
      </dsp:nvSpPr>
      <dsp:spPr>
        <a:xfrm>
          <a:off x="1765385" y="1575593"/>
          <a:ext cx="1258090" cy="754854"/>
        </a:xfrm>
        <a:prstGeom prst="roundRect">
          <a:avLst>
            <a:gd name="adj" fmla="val 10000"/>
          </a:avLst>
        </a:prstGeom>
        <a:solidFill>
          <a:schemeClr val="accent3">
            <a:shade val="80000"/>
            <a:hueOff val="-657444"/>
            <a:satOff val="-71116"/>
            <a:lumOff val="36202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marL="0" lvl="0" indent="0" algn="l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5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  <a:endParaRPr lang="es-PE" sz="105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6672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5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44 118 </a:t>
          </a:r>
          <a:r>
            <a:rPr lang="es-PE" sz="7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77,4%</a:t>
          </a: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8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</a:p>
      </dsp:txBody>
      <dsp:txXfrm>
        <a:off x="1787494" y="1597702"/>
        <a:ext cx="1213872" cy="710636"/>
      </dsp:txXfrm>
    </dsp:sp>
    <dsp:sp modelId="{BE970AE4-F1B5-426E-9A5B-4D0AE7495FAB}">
      <dsp:nvSpPr>
        <dsp:cNvPr id="0" name=""/>
        <dsp:cNvSpPr/>
      </dsp:nvSpPr>
      <dsp:spPr>
        <a:xfrm rot="10800000">
          <a:off x="1387958" y="1797017"/>
          <a:ext cx="266715" cy="312006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shade val="90000"/>
            <a:hueOff val="-745970"/>
            <a:satOff val="-80006"/>
            <a:lumOff val="39352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300" kern="1200">
            <a:solidFill>
              <a:schemeClr val="bg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 rot="10800000">
        <a:off x="1467972" y="1859418"/>
        <a:ext cx="186701" cy="187204"/>
      </dsp:txXfrm>
    </dsp:sp>
    <dsp:sp modelId="{8AC56D57-E074-4E26-991C-DBC27B6F3C09}">
      <dsp:nvSpPr>
        <dsp:cNvPr id="0" name=""/>
        <dsp:cNvSpPr/>
      </dsp:nvSpPr>
      <dsp:spPr>
        <a:xfrm>
          <a:off x="4058" y="1575593"/>
          <a:ext cx="1258090" cy="754854"/>
        </a:xfrm>
        <a:prstGeom prst="roundRect">
          <a:avLst>
            <a:gd name="adj" fmla="val 10000"/>
          </a:avLst>
        </a:prstGeom>
        <a:solidFill>
          <a:schemeClr val="accent3">
            <a:shade val="80000"/>
            <a:hueOff val="-739624"/>
            <a:satOff val="-80006"/>
            <a:lumOff val="40727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t" anchorCtr="0">
          <a:noAutofit/>
        </a:bodyPr>
        <a:lstStyle/>
        <a:p>
          <a:pPr marL="0" lvl="0" indent="0" algn="l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5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  <a:p>
          <a:pPr marL="57150" lvl="1" indent="-57150" algn="l" defTabSz="46672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5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42 737 </a:t>
          </a:r>
          <a:r>
            <a:rPr lang="es-PE" sz="7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Estaciones</a:t>
          </a:r>
        </a:p>
        <a:p>
          <a:pPr marL="57150" lvl="1" indent="-57150" algn="l" defTabSz="4445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0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74,8% </a:t>
          </a:r>
          <a:r>
            <a:rPr lang="es-PE" sz="8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Móvil Terrestre</a:t>
          </a:r>
        </a:p>
      </dsp:txBody>
      <dsp:txXfrm>
        <a:off x="26167" y="1597702"/>
        <a:ext cx="1213872" cy="710636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E88B6EA-B31F-4BB5-931B-1EAD0827F403}">
      <dsp:nvSpPr>
        <dsp:cNvPr id="0" name=""/>
        <dsp:cNvSpPr/>
      </dsp:nvSpPr>
      <dsp:spPr>
        <a:xfrm>
          <a:off x="3320" y="84827"/>
          <a:ext cx="1029425" cy="617655"/>
        </a:xfrm>
        <a:prstGeom prst="roundRect">
          <a:avLst>
            <a:gd name="adj" fmla="val 10000"/>
          </a:avLst>
        </a:prstGeom>
        <a:solidFill>
          <a:srgbClr val="006543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200" b="1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2015</a:t>
          </a:r>
        </a:p>
        <a:p>
          <a:pPr marL="57150" lvl="1" indent="-57150" algn="l" defTabSz="488950">
            <a:lnSpc>
              <a:spcPct val="100000"/>
            </a:lnSpc>
            <a:spcBef>
              <a:spcPct val="0"/>
            </a:spcBef>
            <a:spcAft>
              <a:spcPts val="0"/>
            </a:spcAft>
            <a:buChar char="•"/>
          </a:pPr>
          <a:r>
            <a:rPr lang="es-PE" sz="11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1 093 </a:t>
          </a:r>
          <a:r>
            <a:rPr lang="es-PE" sz="10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sp:txBody>
      <dsp:txXfrm>
        <a:off x="21410" y="102917"/>
        <a:ext cx="993245" cy="581475"/>
      </dsp:txXfrm>
    </dsp:sp>
    <dsp:sp modelId="{5E12E8B7-93E5-4795-A222-1CDA8F7E8BAA}">
      <dsp:nvSpPr>
        <dsp:cNvPr id="0" name=""/>
        <dsp:cNvSpPr/>
      </dsp:nvSpPr>
      <dsp:spPr>
        <a:xfrm>
          <a:off x="1123335" y="266005"/>
          <a:ext cx="218238" cy="255297"/>
        </a:xfrm>
        <a:prstGeom prst="rightArrow">
          <a:avLst>
            <a:gd name="adj1" fmla="val 60000"/>
            <a:gd name="adj2" fmla="val 50000"/>
          </a:avLst>
        </a:prstGeom>
        <a:solidFill>
          <a:srgbClr val="008459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000" b="1" kern="1200">
            <a:solidFill>
              <a:schemeClr val="bg1"/>
            </a:solidFill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</dsp:txBody>
      <dsp:txXfrm>
        <a:off x="1123335" y="317064"/>
        <a:ext cx="152767" cy="153179"/>
      </dsp:txXfrm>
    </dsp:sp>
    <dsp:sp modelId="{D99686A0-6BF1-4FD0-BE3E-55457EDC60BC}">
      <dsp:nvSpPr>
        <dsp:cNvPr id="0" name=""/>
        <dsp:cNvSpPr/>
      </dsp:nvSpPr>
      <dsp:spPr>
        <a:xfrm>
          <a:off x="1444516" y="84827"/>
          <a:ext cx="1029425" cy="617655"/>
        </a:xfrm>
        <a:prstGeom prst="roundRect">
          <a:avLst>
            <a:gd name="adj" fmla="val 10000"/>
          </a:avLst>
        </a:prstGeom>
        <a:solidFill>
          <a:srgbClr val="0D905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15000"/>
            </a:spcAft>
            <a:buNone/>
          </a:pPr>
          <a:r>
            <a:rPr lang="es-PE" sz="1200" b="1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2016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1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1 071 </a:t>
          </a:r>
          <a:r>
            <a:rPr lang="es-PE" sz="10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sp:txBody>
      <dsp:txXfrm>
        <a:off x="1462606" y="102917"/>
        <a:ext cx="993245" cy="581475"/>
      </dsp:txXfrm>
    </dsp:sp>
    <dsp:sp modelId="{3D98795D-0523-4EAE-A9E8-98FCEE6A5AD4}">
      <dsp:nvSpPr>
        <dsp:cNvPr id="0" name=""/>
        <dsp:cNvSpPr/>
      </dsp:nvSpPr>
      <dsp:spPr>
        <a:xfrm>
          <a:off x="2564531" y="266005"/>
          <a:ext cx="218238" cy="255297"/>
        </a:xfrm>
        <a:prstGeom prst="rightArrow">
          <a:avLst>
            <a:gd name="adj1" fmla="val 60000"/>
            <a:gd name="adj2" fmla="val 50000"/>
          </a:avLst>
        </a:prstGeom>
        <a:solidFill>
          <a:srgbClr val="11AD73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000" b="1" kern="1200">
            <a:solidFill>
              <a:schemeClr val="bg1"/>
            </a:solidFill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</dsp:txBody>
      <dsp:txXfrm>
        <a:off x="2564531" y="317064"/>
        <a:ext cx="152767" cy="153179"/>
      </dsp:txXfrm>
    </dsp:sp>
    <dsp:sp modelId="{DD5D962C-98D3-4249-891C-F09D0F3CF36F}">
      <dsp:nvSpPr>
        <dsp:cNvPr id="0" name=""/>
        <dsp:cNvSpPr/>
      </dsp:nvSpPr>
      <dsp:spPr>
        <a:xfrm>
          <a:off x="2885712" y="84827"/>
          <a:ext cx="1029425" cy="617655"/>
        </a:xfrm>
        <a:prstGeom prst="roundRect">
          <a:avLst>
            <a:gd name="adj" fmla="val 10000"/>
          </a:avLst>
        </a:prstGeom>
        <a:solidFill>
          <a:srgbClr val="23B27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200" b="1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2017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1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1 027 </a:t>
          </a:r>
          <a:r>
            <a:rPr lang="es-PE" sz="10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sp:txBody>
      <dsp:txXfrm>
        <a:off x="2903802" y="102917"/>
        <a:ext cx="993245" cy="581475"/>
      </dsp:txXfrm>
    </dsp:sp>
    <dsp:sp modelId="{EBF5AB06-EFC2-4FD7-ADEF-6467480EAC5D}">
      <dsp:nvSpPr>
        <dsp:cNvPr id="0" name=""/>
        <dsp:cNvSpPr/>
      </dsp:nvSpPr>
      <dsp:spPr>
        <a:xfrm>
          <a:off x="4005727" y="266005"/>
          <a:ext cx="218238" cy="255297"/>
        </a:xfrm>
        <a:prstGeom prst="rightArrow">
          <a:avLst>
            <a:gd name="adj1" fmla="val 60000"/>
            <a:gd name="adj2" fmla="val 50000"/>
          </a:avLst>
        </a:prstGeom>
        <a:solidFill>
          <a:srgbClr val="2ECC88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ES" sz="1000" kern="12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sp:txBody>
      <dsp:txXfrm>
        <a:off x="4005727" y="317064"/>
        <a:ext cx="152767" cy="153179"/>
      </dsp:txXfrm>
    </dsp:sp>
    <dsp:sp modelId="{AC6A99BE-B8BB-4C3D-940F-07909E5618AC}">
      <dsp:nvSpPr>
        <dsp:cNvPr id="0" name=""/>
        <dsp:cNvSpPr/>
      </dsp:nvSpPr>
      <dsp:spPr>
        <a:xfrm>
          <a:off x="4326907" y="84827"/>
          <a:ext cx="1029425" cy="617655"/>
        </a:xfrm>
        <a:prstGeom prst="roundRect">
          <a:avLst>
            <a:gd name="adj" fmla="val 10000"/>
          </a:avLst>
        </a:prstGeom>
        <a:solidFill>
          <a:srgbClr val="49C48B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200" b="1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2018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1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1 086 </a:t>
          </a:r>
          <a:r>
            <a:rPr lang="es-PE" sz="10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sp:txBody>
      <dsp:txXfrm>
        <a:off x="4344997" y="102917"/>
        <a:ext cx="993245" cy="581475"/>
      </dsp:txXfrm>
    </dsp:sp>
    <dsp:sp modelId="{AF70766E-C6E4-41D5-8BCF-CAA822DEB673}">
      <dsp:nvSpPr>
        <dsp:cNvPr id="0" name=""/>
        <dsp:cNvSpPr/>
      </dsp:nvSpPr>
      <dsp:spPr>
        <a:xfrm>
          <a:off x="5446922" y="266005"/>
          <a:ext cx="218238" cy="255297"/>
        </a:xfrm>
        <a:prstGeom prst="rightArrow">
          <a:avLst>
            <a:gd name="adj1" fmla="val 60000"/>
            <a:gd name="adj2" fmla="val 50000"/>
          </a:avLst>
        </a:prstGeom>
        <a:solidFill>
          <a:srgbClr val="6CC79C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ES" sz="1000" kern="12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sp:txBody>
      <dsp:txXfrm>
        <a:off x="5446922" y="317064"/>
        <a:ext cx="152767" cy="153179"/>
      </dsp:txXfrm>
    </dsp:sp>
    <dsp:sp modelId="{19B10534-1C8D-439F-8115-9A5852255A46}">
      <dsp:nvSpPr>
        <dsp:cNvPr id="0" name=""/>
        <dsp:cNvSpPr/>
      </dsp:nvSpPr>
      <dsp:spPr>
        <a:xfrm>
          <a:off x="5768103" y="84827"/>
          <a:ext cx="1029425" cy="617655"/>
        </a:xfrm>
        <a:prstGeom prst="roundRect">
          <a:avLst>
            <a:gd name="adj" fmla="val 10000"/>
          </a:avLst>
        </a:prstGeom>
        <a:solidFill>
          <a:srgbClr val="83C2A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200" b="1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2019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1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1 014 </a:t>
          </a:r>
          <a:r>
            <a:rPr lang="es-PE" sz="10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sp:txBody>
      <dsp:txXfrm>
        <a:off x="5786193" y="102917"/>
        <a:ext cx="993245" cy="581475"/>
      </dsp:txXfrm>
    </dsp:sp>
    <dsp:sp modelId="{9BA7F567-D9F1-45ED-9434-C1F8D60F7B8C}">
      <dsp:nvSpPr>
        <dsp:cNvPr id="0" name=""/>
        <dsp:cNvSpPr/>
      </dsp:nvSpPr>
      <dsp:spPr>
        <a:xfrm rot="5400000">
          <a:off x="6173697" y="774542"/>
          <a:ext cx="218238" cy="255297"/>
        </a:xfrm>
        <a:prstGeom prst="rightArrow">
          <a:avLst>
            <a:gd name="adj1" fmla="val 60000"/>
            <a:gd name="adj2" fmla="val 50000"/>
          </a:avLst>
        </a:prstGeom>
        <a:solidFill>
          <a:srgbClr val="A4CAB6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ES" sz="1000" kern="12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sp:txBody>
      <dsp:txXfrm rot="-5400000">
        <a:off x="6206227" y="793072"/>
        <a:ext cx="153179" cy="152767"/>
      </dsp:txXfrm>
    </dsp:sp>
    <dsp:sp modelId="{20EA6AC4-B6A1-4AAA-A517-B40688F0315A}">
      <dsp:nvSpPr>
        <dsp:cNvPr id="0" name=""/>
        <dsp:cNvSpPr/>
      </dsp:nvSpPr>
      <dsp:spPr>
        <a:xfrm>
          <a:off x="5768103" y="1114252"/>
          <a:ext cx="1029425" cy="617655"/>
        </a:xfrm>
        <a:prstGeom prst="roundRect">
          <a:avLst>
            <a:gd name="adj" fmla="val 10000"/>
          </a:avLst>
        </a:prstGeom>
        <a:solidFill>
          <a:srgbClr val="B3CABD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200" b="1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2020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1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1 009 </a:t>
          </a:r>
          <a:r>
            <a:rPr lang="es-PE" sz="10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sp:txBody>
      <dsp:txXfrm>
        <a:off x="5786193" y="1132342"/>
        <a:ext cx="993245" cy="581475"/>
      </dsp:txXfrm>
    </dsp:sp>
    <dsp:sp modelId="{5F21F6FF-3D61-4CF1-B0CD-8FF39D3AC2C6}">
      <dsp:nvSpPr>
        <dsp:cNvPr id="0" name=""/>
        <dsp:cNvSpPr/>
      </dsp:nvSpPr>
      <dsp:spPr>
        <a:xfrm rot="10800000">
          <a:off x="5459276" y="1295431"/>
          <a:ext cx="218238" cy="255297"/>
        </a:xfrm>
        <a:prstGeom prst="rightArrow">
          <a:avLst>
            <a:gd name="adj1" fmla="val 60000"/>
            <a:gd name="adj2" fmla="val 50000"/>
          </a:avLst>
        </a:prstGeom>
        <a:solidFill>
          <a:srgbClr val="A4CAB6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ES" sz="1000" kern="12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sp:txBody>
      <dsp:txXfrm rot="10800000">
        <a:off x="5524747" y="1346490"/>
        <a:ext cx="152767" cy="153179"/>
      </dsp:txXfrm>
    </dsp:sp>
    <dsp:sp modelId="{3426A4E8-5C79-4EC4-BE81-6C910E567D1A}">
      <dsp:nvSpPr>
        <dsp:cNvPr id="0" name=""/>
        <dsp:cNvSpPr/>
      </dsp:nvSpPr>
      <dsp:spPr>
        <a:xfrm>
          <a:off x="4326907" y="1114252"/>
          <a:ext cx="1029425" cy="617655"/>
        </a:xfrm>
        <a:prstGeom prst="roundRect">
          <a:avLst>
            <a:gd name="adj" fmla="val 10000"/>
          </a:avLst>
        </a:prstGeom>
        <a:solidFill>
          <a:srgbClr val="83C2A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200" b="1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2021</a:t>
          </a:r>
          <a:endParaRPr lang="es-ES" sz="1200" kern="1200">
            <a:latin typeface="Roboto" pitchFamily="2" charset="0"/>
            <a:ea typeface="Roboto" pitchFamily="2" charset="0"/>
          </a:endParaRP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1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1 113 </a:t>
          </a:r>
          <a:r>
            <a:rPr lang="es-PE" sz="10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sp:txBody>
      <dsp:txXfrm>
        <a:off x="4344997" y="1132342"/>
        <a:ext cx="993245" cy="581475"/>
      </dsp:txXfrm>
    </dsp:sp>
    <dsp:sp modelId="{6E3E1984-0186-4A33-B0EC-E8BA94C078A1}">
      <dsp:nvSpPr>
        <dsp:cNvPr id="0" name=""/>
        <dsp:cNvSpPr/>
      </dsp:nvSpPr>
      <dsp:spPr>
        <a:xfrm rot="10800000">
          <a:off x="4018080" y="1295431"/>
          <a:ext cx="218238" cy="255297"/>
        </a:xfrm>
        <a:prstGeom prst="rightArrow">
          <a:avLst>
            <a:gd name="adj1" fmla="val 60000"/>
            <a:gd name="adj2" fmla="val 50000"/>
          </a:avLst>
        </a:prstGeom>
        <a:solidFill>
          <a:srgbClr val="6CC79C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ES" sz="1100" kern="1200">
            <a:solidFill>
              <a:schemeClr val="bg1"/>
            </a:solidFill>
            <a:latin typeface="Roboto" pitchFamily="2" charset="0"/>
            <a:ea typeface="Roboto" pitchFamily="2" charset="0"/>
          </a:endParaRPr>
        </a:p>
      </dsp:txBody>
      <dsp:txXfrm rot="10800000">
        <a:off x="4083551" y="1346490"/>
        <a:ext cx="152767" cy="153179"/>
      </dsp:txXfrm>
    </dsp:sp>
    <dsp:sp modelId="{0E9AC000-31C1-4090-A6F8-70112D383DC3}">
      <dsp:nvSpPr>
        <dsp:cNvPr id="0" name=""/>
        <dsp:cNvSpPr/>
      </dsp:nvSpPr>
      <dsp:spPr>
        <a:xfrm>
          <a:off x="2885712" y="1114252"/>
          <a:ext cx="1029425" cy="617655"/>
        </a:xfrm>
        <a:prstGeom prst="roundRect">
          <a:avLst>
            <a:gd name="adj" fmla="val 10000"/>
          </a:avLst>
        </a:prstGeom>
        <a:solidFill>
          <a:srgbClr val="49C48B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200" b="1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2022</a:t>
          </a:r>
          <a:endParaRPr lang="es-PE" sz="1200" b="0" kern="1200">
            <a:latin typeface="Roboto" pitchFamily="2" charset="0"/>
            <a:ea typeface="Roboto" pitchFamily="2" charset="0"/>
            <a:cs typeface="Malgun Gothic Semilight" panose="020B0502040204020203" pitchFamily="34" charset="-128"/>
          </a:endParaRP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1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1 089 </a:t>
          </a:r>
          <a:r>
            <a:rPr lang="es-PE" sz="10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sp:txBody>
      <dsp:txXfrm>
        <a:off x="2903802" y="1132342"/>
        <a:ext cx="993245" cy="581475"/>
      </dsp:txXfrm>
    </dsp:sp>
    <dsp:sp modelId="{4488795E-943C-4C36-A686-82FECD0AB674}">
      <dsp:nvSpPr>
        <dsp:cNvPr id="0" name=""/>
        <dsp:cNvSpPr/>
      </dsp:nvSpPr>
      <dsp:spPr>
        <a:xfrm rot="10800000">
          <a:off x="2576884" y="1295431"/>
          <a:ext cx="218238" cy="255297"/>
        </a:xfrm>
        <a:prstGeom prst="rightArrow">
          <a:avLst>
            <a:gd name="adj1" fmla="val 60000"/>
            <a:gd name="adj2" fmla="val 50000"/>
          </a:avLst>
        </a:prstGeom>
        <a:solidFill>
          <a:srgbClr val="2ECC88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100" kern="1200">
            <a:latin typeface="Roboto" pitchFamily="2" charset="0"/>
            <a:ea typeface="Roboto" pitchFamily="2" charset="0"/>
          </a:endParaRPr>
        </a:p>
      </dsp:txBody>
      <dsp:txXfrm rot="10800000">
        <a:off x="2642355" y="1346490"/>
        <a:ext cx="152767" cy="153179"/>
      </dsp:txXfrm>
    </dsp:sp>
    <dsp:sp modelId="{39A5EBD8-5A3D-43CF-BE10-12559EB5A175}">
      <dsp:nvSpPr>
        <dsp:cNvPr id="0" name=""/>
        <dsp:cNvSpPr/>
      </dsp:nvSpPr>
      <dsp:spPr>
        <a:xfrm>
          <a:off x="1444516" y="1114252"/>
          <a:ext cx="1029425" cy="617655"/>
        </a:xfrm>
        <a:prstGeom prst="roundRect">
          <a:avLst>
            <a:gd name="adj" fmla="val 10000"/>
          </a:avLst>
        </a:prstGeom>
        <a:solidFill>
          <a:srgbClr val="23B276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200" b="1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2023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1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1 061 </a:t>
          </a:r>
          <a:r>
            <a:rPr lang="es-PE" sz="10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Autorizaciones</a:t>
          </a:r>
        </a:p>
      </dsp:txBody>
      <dsp:txXfrm>
        <a:off x="1462606" y="1132342"/>
        <a:ext cx="993245" cy="581475"/>
      </dsp:txXfrm>
    </dsp:sp>
    <dsp:sp modelId="{F9A335FE-EA98-40B6-849B-E57E6C29EB6B}">
      <dsp:nvSpPr>
        <dsp:cNvPr id="0" name=""/>
        <dsp:cNvSpPr/>
      </dsp:nvSpPr>
      <dsp:spPr>
        <a:xfrm rot="10800000">
          <a:off x="1135688" y="1295431"/>
          <a:ext cx="218238" cy="255297"/>
        </a:xfrm>
        <a:prstGeom prst="rightArrow">
          <a:avLst>
            <a:gd name="adj1" fmla="val 60000"/>
            <a:gd name="adj2" fmla="val 50000"/>
          </a:avLst>
        </a:prstGeom>
        <a:solidFill>
          <a:srgbClr val="11AD73"/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PE" sz="1000" kern="1200"/>
        </a:p>
      </dsp:txBody>
      <dsp:txXfrm rot="10800000">
        <a:off x="1201159" y="1346490"/>
        <a:ext cx="152767" cy="153179"/>
      </dsp:txXfrm>
    </dsp:sp>
    <dsp:sp modelId="{0655C315-5FA9-4680-9E9C-A627C5FEDC41}">
      <dsp:nvSpPr>
        <dsp:cNvPr id="0" name=""/>
        <dsp:cNvSpPr/>
      </dsp:nvSpPr>
      <dsp:spPr>
        <a:xfrm>
          <a:off x="3320" y="1114252"/>
          <a:ext cx="1029425" cy="617655"/>
        </a:xfrm>
        <a:prstGeom prst="roundRect">
          <a:avLst>
            <a:gd name="adj" fmla="val 10000"/>
          </a:avLst>
        </a:prstGeom>
        <a:solidFill>
          <a:srgbClr val="0D905E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200" b="1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2024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11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1 118</a:t>
          </a:r>
          <a:r>
            <a:rPr lang="es-PE" sz="1000" b="0" kern="1200">
              <a:latin typeface="Roboto" pitchFamily="2" charset="0"/>
              <a:ea typeface="Roboto" pitchFamily="2" charset="0"/>
              <a:cs typeface="Malgun Gothic Semilight" panose="020B0502040204020203" pitchFamily="34" charset="-128"/>
            </a:rPr>
            <a:t> Autorizaciones</a:t>
          </a:r>
        </a:p>
      </dsp:txBody>
      <dsp:txXfrm>
        <a:off x="21410" y="1132342"/>
        <a:ext cx="993245" cy="581475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64E8BC0-6DDE-4167-9BBF-8CC5A0C86593}">
      <dsp:nvSpPr>
        <dsp:cNvPr id="0" name=""/>
        <dsp:cNvSpPr/>
      </dsp:nvSpPr>
      <dsp:spPr>
        <a:xfrm>
          <a:off x="0" y="720089"/>
          <a:ext cx="8351520" cy="960120"/>
        </a:xfrm>
        <a:prstGeom prst="notchedRightArrow">
          <a:avLst/>
        </a:prstGeom>
        <a:solidFill>
          <a:schemeClr val="accent3">
            <a:tint val="55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35929F99-8F12-4340-A90C-95BDFA67ADB1}">
      <dsp:nvSpPr>
        <dsp:cNvPr id="0" name=""/>
        <dsp:cNvSpPr/>
      </dsp:nvSpPr>
      <dsp:spPr>
        <a:xfrm>
          <a:off x="3303" y="0"/>
          <a:ext cx="1444184" cy="9601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2240" tIns="142240" rIns="142240" bIns="142240" numCol="1" spcCol="1270" anchor="b" anchorCtr="1">
          <a:noAutofit/>
        </a:bodyPr>
        <a:lstStyle/>
        <a:p>
          <a:pPr marL="0" lvl="0" indent="0" algn="l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2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Radio: 966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Televisión: 1 201</a:t>
          </a:r>
        </a:p>
      </dsp:txBody>
      <dsp:txXfrm>
        <a:off x="3303" y="0"/>
        <a:ext cx="1444184" cy="960120"/>
      </dsp:txXfrm>
    </dsp:sp>
    <dsp:sp modelId="{28259BBF-DE4D-4F13-BA64-4BFF20F109D9}">
      <dsp:nvSpPr>
        <dsp:cNvPr id="0" name=""/>
        <dsp:cNvSpPr/>
      </dsp:nvSpPr>
      <dsp:spPr>
        <a:xfrm>
          <a:off x="605380" y="1080134"/>
          <a:ext cx="240030" cy="240030"/>
        </a:xfrm>
        <a:prstGeom prst="ellipse">
          <a:avLst/>
        </a:prstGeom>
        <a:solidFill>
          <a:schemeClr val="accent3">
            <a:shade val="5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E44E92-B809-446C-917A-19E88D262ED4}">
      <dsp:nvSpPr>
        <dsp:cNvPr id="0" name=""/>
        <dsp:cNvSpPr/>
      </dsp:nvSpPr>
      <dsp:spPr>
        <a:xfrm>
          <a:off x="1519697" y="1440179"/>
          <a:ext cx="1444184" cy="9601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2240" tIns="142240" rIns="142240" bIns="142240" numCol="1" spcCol="1270" anchor="t" anchorCtr="1">
          <a:noAutofit/>
        </a:bodyPr>
        <a:lstStyle/>
        <a:p>
          <a:pPr marL="0" lvl="0" indent="0" algn="l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2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Radio: 1 109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Televisión: 1 298</a:t>
          </a:r>
        </a:p>
      </dsp:txBody>
      <dsp:txXfrm>
        <a:off x="1519697" y="1440179"/>
        <a:ext cx="1444184" cy="960120"/>
      </dsp:txXfrm>
    </dsp:sp>
    <dsp:sp modelId="{CB909B5D-9363-4A5E-8D98-C55981ADAFBF}">
      <dsp:nvSpPr>
        <dsp:cNvPr id="0" name=""/>
        <dsp:cNvSpPr/>
      </dsp:nvSpPr>
      <dsp:spPr>
        <a:xfrm>
          <a:off x="2121774" y="1080134"/>
          <a:ext cx="240030" cy="240030"/>
        </a:xfrm>
        <a:prstGeom prst="ellipse">
          <a:avLst/>
        </a:prstGeom>
        <a:solidFill>
          <a:schemeClr val="accent3">
            <a:shade val="50000"/>
            <a:hueOff val="-304709"/>
            <a:satOff val="-32756"/>
            <a:lumOff val="21997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9DF94C2-7163-4873-A1F2-0808964D2353}">
      <dsp:nvSpPr>
        <dsp:cNvPr id="0" name=""/>
        <dsp:cNvSpPr/>
      </dsp:nvSpPr>
      <dsp:spPr>
        <a:xfrm>
          <a:off x="3036091" y="0"/>
          <a:ext cx="1444184" cy="9601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2240" tIns="142240" rIns="142240" bIns="142240" numCol="1" spcCol="1270" anchor="b" anchorCtr="1">
          <a:noAutofit/>
        </a:bodyPr>
        <a:lstStyle/>
        <a:p>
          <a:pPr marL="0" lvl="0" indent="0" algn="l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2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Radio: 1 121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Televisión: 1 466</a:t>
          </a:r>
        </a:p>
      </dsp:txBody>
      <dsp:txXfrm>
        <a:off x="3036091" y="0"/>
        <a:ext cx="1444184" cy="960120"/>
      </dsp:txXfrm>
    </dsp:sp>
    <dsp:sp modelId="{D8313E41-94FB-45DC-9BC5-2B881E0C9E2F}">
      <dsp:nvSpPr>
        <dsp:cNvPr id="0" name=""/>
        <dsp:cNvSpPr/>
      </dsp:nvSpPr>
      <dsp:spPr>
        <a:xfrm>
          <a:off x="3638169" y="1080134"/>
          <a:ext cx="240030" cy="240030"/>
        </a:xfrm>
        <a:prstGeom prst="ellipse">
          <a:avLst/>
        </a:prstGeom>
        <a:solidFill>
          <a:schemeClr val="accent3">
            <a:shade val="50000"/>
            <a:hueOff val="-609419"/>
            <a:satOff val="-65511"/>
            <a:lumOff val="43994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35AEE21-94A3-49A8-BF41-A0DBCEBA6240}">
      <dsp:nvSpPr>
        <dsp:cNvPr id="0" name=""/>
        <dsp:cNvSpPr/>
      </dsp:nvSpPr>
      <dsp:spPr>
        <a:xfrm>
          <a:off x="4552485" y="1440179"/>
          <a:ext cx="1444184" cy="9601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2240" tIns="142240" rIns="142240" bIns="142240" numCol="1" spcCol="1270" anchor="t" anchorCtr="1">
          <a:noAutofit/>
        </a:bodyPr>
        <a:lstStyle/>
        <a:p>
          <a:pPr marL="0" lvl="0" indent="0" algn="l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2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Radio: 1 148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Televisión: 1 558</a:t>
          </a:r>
        </a:p>
      </dsp:txBody>
      <dsp:txXfrm>
        <a:off x="4552485" y="1440179"/>
        <a:ext cx="1444184" cy="960120"/>
      </dsp:txXfrm>
    </dsp:sp>
    <dsp:sp modelId="{52BBEE84-3FAB-4C84-8535-D24E27183741}">
      <dsp:nvSpPr>
        <dsp:cNvPr id="0" name=""/>
        <dsp:cNvSpPr/>
      </dsp:nvSpPr>
      <dsp:spPr>
        <a:xfrm>
          <a:off x="5154563" y="1080134"/>
          <a:ext cx="240030" cy="240030"/>
        </a:xfrm>
        <a:prstGeom prst="ellipse">
          <a:avLst/>
        </a:prstGeom>
        <a:solidFill>
          <a:schemeClr val="accent3">
            <a:shade val="50000"/>
            <a:hueOff val="-609419"/>
            <a:satOff val="-65511"/>
            <a:lumOff val="43994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2DB6C11-2C6C-493F-A51D-80D621D17468}">
      <dsp:nvSpPr>
        <dsp:cNvPr id="0" name=""/>
        <dsp:cNvSpPr/>
      </dsp:nvSpPr>
      <dsp:spPr>
        <a:xfrm>
          <a:off x="6068879" y="0"/>
          <a:ext cx="1444184" cy="96012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42240" tIns="142240" rIns="142240" bIns="142240" numCol="1" spcCol="1270" anchor="b" anchorCtr="1">
          <a:noAutofit/>
        </a:bodyPr>
        <a:lstStyle/>
        <a:p>
          <a:pPr marL="0" lvl="0" indent="0" algn="l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2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Radio: 1 154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Televisión: 1 700</a:t>
          </a:r>
        </a:p>
      </dsp:txBody>
      <dsp:txXfrm>
        <a:off x="6068879" y="0"/>
        <a:ext cx="1444184" cy="960120"/>
      </dsp:txXfrm>
    </dsp:sp>
    <dsp:sp modelId="{53A6B140-9F9D-43AC-8B42-D7286B63D2A5}">
      <dsp:nvSpPr>
        <dsp:cNvPr id="0" name=""/>
        <dsp:cNvSpPr/>
      </dsp:nvSpPr>
      <dsp:spPr>
        <a:xfrm>
          <a:off x="6670957" y="1080134"/>
          <a:ext cx="240030" cy="240030"/>
        </a:xfrm>
        <a:prstGeom prst="ellipse">
          <a:avLst/>
        </a:prstGeom>
        <a:solidFill>
          <a:schemeClr val="accent3">
            <a:shade val="50000"/>
            <a:hueOff val="-304709"/>
            <a:satOff val="-32756"/>
            <a:lumOff val="21997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5">
  <dgm:title val=""/>
  <dgm:desc val=""/>
  <dgm:catLst>
    <dgm:cat type="process" pri="17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diagram">
    <dgm:varLst>
      <dgm:dir/>
      <dgm:resizeHandles val="exact"/>
    </dgm:varLst>
    <dgm:choose name="Name0">
      <dgm:if name="Name1" axis="self" func="var" arg="dir" op="equ" val="norm">
        <dgm:alg type="snake">
          <dgm:param type="grDir" val="tL"/>
          <dgm:param type="flowDir" val="row"/>
          <dgm:param type="contDir" val="revDir"/>
          <dgm:param type="bkpt" val="endCnv"/>
        </dgm:alg>
      </dgm:if>
      <dgm:else name="Name2">
        <dgm:alg type="snake">
          <dgm:param type="grDir" val="tR"/>
          <dgm:param type="flowDir" val="row"/>
          <dgm:param type="contDir" val="revDir"/>
          <dgm:param type="bkpt" val="endCnv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w" for="ch" forName="sibTrans" refType="w" refFor="ch" refPtType="node" op="equ" fact="0.4"/>
      <dgm:constr type="sp" refType="w" refFor="ch" refForName="sibTrans" op="equ"/>
      <dgm:constr type="primFontSz" for="ch" ptType="node" op="equ" val="65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5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</dgm:constrLst>
          <dgm:ruleLst/>
          <dgm:layoutNode name="connectorText">
            <dgm:alg type="tx">
              <dgm:param type="autoTxRot" val="upr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process5">
  <dgm:title val=""/>
  <dgm:desc val=""/>
  <dgm:catLst>
    <dgm:cat type="process" pri="17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diagram">
    <dgm:varLst>
      <dgm:dir/>
      <dgm:resizeHandles val="exact"/>
    </dgm:varLst>
    <dgm:choose name="Name0">
      <dgm:if name="Name1" axis="self" func="var" arg="dir" op="equ" val="norm">
        <dgm:alg type="snake">
          <dgm:param type="grDir" val="tL"/>
          <dgm:param type="flowDir" val="row"/>
          <dgm:param type="contDir" val="revDir"/>
          <dgm:param type="bkpt" val="endCnv"/>
        </dgm:alg>
      </dgm:if>
      <dgm:else name="Name2">
        <dgm:alg type="snake">
          <dgm:param type="grDir" val="tR"/>
          <dgm:param type="flowDir" val="row"/>
          <dgm:param type="contDir" val="revDir"/>
          <dgm:param type="bkpt" val="endCnv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w" for="ch" forName="sibTrans" refType="w" refFor="ch" refPtType="node" op="equ" fact="0.4"/>
      <dgm:constr type="sp" refType="w" refFor="ch" refForName="sibTrans" op="equ"/>
      <dgm:constr type="primFontSz" for="ch" ptType="node" op="equ" val="65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5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</dgm:constrLst>
          <dgm:ruleLst/>
          <dgm:layoutNode name="connectorText">
            <dgm:alg type="tx">
              <dgm:param type="autoTxRot" val="upr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process5">
  <dgm:title val=""/>
  <dgm:desc val=""/>
  <dgm:catLst>
    <dgm:cat type="process" pri="17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diagram">
    <dgm:varLst>
      <dgm:dir/>
      <dgm:resizeHandles val="exact"/>
    </dgm:varLst>
    <dgm:choose name="Name0">
      <dgm:if name="Name1" axis="self" func="var" arg="dir" op="equ" val="norm">
        <dgm:alg type="snake">
          <dgm:param type="grDir" val="tL"/>
          <dgm:param type="flowDir" val="row"/>
          <dgm:param type="contDir" val="revDir"/>
          <dgm:param type="bkpt" val="endCnv"/>
        </dgm:alg>
      </dgm:if>
      <dgm:else name="Name2">
        <dgm:alg type="snake">
          <dgm:param type="grDir" val="tR"/>
          <dgm:param type="flowDir" val="row"/>
          <dgm:param type="contDir" val="revDir"/>
          <dgm:param type="bkpt" val="endCnv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w" for="ch" forName="sibTrans" refType="w" refFor="ch" refPtType="node" op="equ" fact="0.4"/>
      <dgm:constr type="sp" refType="w" refFor="ch" refForName="sibTrans" op="equ"/>
      <dgm:constr type="primFontSz" for="ch" ptType="node" op="equ" val="65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h" refType="w" fact="0.6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5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</dgm:constrLst>
          <dgm:ruleLst/>
          <dgm:layoutNode name="connectorText">
            <dgm:alg type="tx">
              <dgm:param type="autoTxRot" val="upr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Process11">
  <dgm:title val=""/>
  <dgm:desc val=""/>
  <dgm:catLst>
    <dgm:cat type="process" pri="8000"/>
    <dgm:cat type="convert" pri="14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alg type="composite"/>
    <dgm:shape xmlns:r="http://schemas.openxmlformats.org/officeDocument/2006/relationships" r:blip="">
      <dgm:adjLst/>
    </dgm:shape>
    <dgm:presOf/>
    <dgm:choose name="Name1">
      <dgm:if name="Name2" func="var" arg="dir" op="equ" val="norm">
        <dgm:constrLst>
          <dgm:constr type="w" for="ch" forName="arrow" refType="w"/>
          <dgm:constr type="h" for="ch" forName="arrow" refType="h" fact="0.4"/>
          <dgm:constr type="ctrY" for="ch" forName="arrow" refType="h" fact="0.5"/>
          <dgm:constr type="l" for="ch" forName="arrow"/>
          <dgm:constr type="w" for="ch" forName="points" refType="w" fact="0.9"/>
          <dgm:constr type="h" for="ch" forName="points" refType="h"/>
          <dgm:constr type="t" for="ch" forName="points"/>
          <dgm:constr type="l" for="ch" forName="points"/>
        </dgm:constrLst>
      </dgm:if>
      <dgm:else name="Name3">
        <dgm:constrLst>
          <dgm:constr type="w" for="ch" forName="arrow" refType="w"/>
          <dgm:constr type="h" for="ch" forName="arrow" refType="h" fact="0.4"/>
          <dgm:constr type="ctrY" for="ch" forName="arrow" refType="h" fact="0.5"/>
          <dgm:constr type="r" for="ch" forName="arrow" refType="w"/>
          <dgm:constr type="w" for="ch" forName="points" refType="w" fact="0.9"/>
          <dgm:constr type="h" for="ch" forName="points" refType="h"/>
          <dgm:constr type="t" for="ch" forName="points"/>
          <dgm:constr type="r" for="ch" forName="points" refType="w"/>
        </dgm:constrLst>
      </dgm:else>
    </dgm:choose>
    <dgm:ruleLst/>
    <dgm:layoutNode name="arrow" styleLbl="bgShp">
      <dgm:alg type="sp"/>
      <dgm:choose name="Name4">
        <dgm:if name="Name5" func="var" arg="dir" op="equ" val="norm">
          <dgm:shape xmlns:r="http://schemas.openxmlformats.org/officeDocument/2006/relationships" type="notchedRightArrow" r:blip="">
            <dgm:adjLst/>
          </dgm:shape>
        </dgm:if>
        <dgm:else name="Name6">
          <dgm:shape xmlns:r="http://schemas.openxmlformats.org/officeDocument/2006/relationships" rot="180" type="notchedRightArrow" r:blip="">
            <dgm:adjLst/>
          </dgm:shape>
        </dgm:else>
      </dgm:choose>
      <dgm:presOf/>
      <dgm:constrLst/>
      <dgm:ruleLst/>
    </dgm:layoutNode>
    <dgm:layoutNode name="points">
      <dgm:choose name="Name7">
        <dgm:if name="Name8" func="var" arg="dir" op="equ" val="norm">
          <dgm:alg type="lin">
            <dgm:param type="linDir" val="fromL"/>
          </dgm:alg>
        </dgm:if>
        <dgm:else name="Name9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w" for="ch" forName="compositeA" refType="w"/>
        <dgm:constr type="h" for="ch" forName="compositeA" refType="h"/>
        <dgm:constr type="w" for="ch" forName="compositeB" refType="w" refFor="ch" refForName="compositeA" op="equ"/>
        <dgm:constr type="h" for="ch" forName="compositeB" refType="h" refFor="ch" refForName="compositeA" op="equ"/>
        <dgm:constr type="primFontSz" for="des" ptType="node" op="equ" val="65"/>
        <dgm:constr type="w" for="ch" forName="space" refType="w" refFor="ch" refForName="compositeA" op="equ" fact="0.05"/>
      </dgm:constrLst>
      <dgm:ruleLst/>
      <dgm:forEach name="Name10" axis="ch" ptType="node">
        <dgm:choose name="Name11">
          <dgm:if name="Name12" axis="self" ptType="node" func="posOdd" op="equ" val="1">
            <dgm:layoutNode name="compositeA">
              <dgm:alg type="composite"/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extA" refType="w"/>
                <dgm:constr type="h" for="ch" forName="textA" refType="h" fact="0.4"/>
                <dgm:constr type="t" for="ch" forName="textA"/>
                <dgm:constr type="l" for="ch" forName="textA"/>
                <dgm:constr type="h" for="ch" forName="circleA" refType="h" fact="0.1"/>
                <dgm:constr type="h" for="ch" forName="circleA" refType="w" op="lte"/>
                <dgm:constr type="w" for="ch" forName="circleA" refType="h" refFor="ch" refForName="circleA" op="equ"/>
                <dgm:constr type="ctrY" for="ch" forName="circleA" refType="h" fact="0.5"/>
                <dgm:constr type="ctrX" for="ch" forName="circleA" refType="w" refFor="ch" refForName="textA" fact="0.5"/>
                <dgm:constr type="w" for="ch" forName="spaceA" refType="w"/>
                <dgm:constr type="h" for="ch" forName="spaceA" refType="h" fact="0.4"/>
                <dgm:constr type="b" for="ch" forName="spaceA" refType="h"/>
                <dgm:constr type="l" for="ch" forName="spaceA"/>
              </dgm:constrLst>
              <dgm:ruleLst/>
              <dgm:layoutNode name="textA" styleLbl="revTx">
                <dgm:varLst>
                  <dgm:bulletEnabled val="1"/>
                </dgm:varLst>
                <dgm:alg type="tx">
                  <dgm:param type="txAnchorVert" val="b"/>
                  <dgm:param type="txAnchorVertCh" val="b"/>
                  <dgm:param type="txAnchorHorzCh" val="ctr"/>
                </dgm:alg>
                <dgm:shape xmlns:r="http://schemas.openxmlformats.org/officeDocument/2006/relationships" type="rect" r:blip="">
                  <dgm:adjLst/>
                </dgm:shape>
                <dgm:presOf axis="desOrSelf" ptType="node"/>
                <dgm:constrLst/>
                <dgm:ruleLst>
                  <dgm:rule type="primFontSz" val="5" fact="NaN" max="NaN"/>
                </dgm:ruleLst>
              </dgm:layoutNode>
              <dgm:layoutNode name="circleA">
                <dgm:alg type="sp"/>
                <dgm:shape xmlns:r="http://schemas.openxmlformats.org/officeDocument/2006/relationships" type="ellipse" r:blip="">
                  <dgm:adjLst/>
                </dgm:shape>
                <dgm:presOf/>
                <dgm:constrLst/>
                <dgm:ruleLst/>
              </dgm:layoutNode>
              <dgm:layoutNode name="spaceA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13">
            <dgm:layoutNode name="compositeB">
              <dgm:alg type="composite"/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extB" refType="w"/>
                <dgm:constr type="h" for="ch" forName="textB" refType="h" fact="0.4"/>
                <dgm:constr type="b" for="ch" forName="textB" refType="h"/>
                <dgm:constr type="l" for="ch" forName="textB"/>
                <dgm:constr type="h" for="ch" forName="circleB" refType="h" fact="0.1"/>
                <dgm:constr type="w" for="ch" forName="circleB" refType="h" refFor="ch" refForName="circleB" op="equ"/>
                <dgm:constr type="h" for="ch" forName="circleB" refType="w" op="lte"/>
                <dgm:constr type="ctrY" for="ch" forName="circleB" refType="h" fact="0.5"/>
                <dgm:constr type="ctrX" for="ch" forName="circleB" refType="w" refFor="ch" refForName="textB" fact="0.5"/>
                <dgm:constr type="w" for="ch" forName="spaceB" refType="w"/>
                <dgm:constr type="h" for="ch" forName="spaceB" refType="h" fact="0.4"/>
                <dgm:constr type="t" for="ch" forName="spaceB"/>
                <dgm:constr type="l" for="ch" forName="spaceB"/>
              </dgm:constrLst>
              <dgm:ruleLst/>
              <dgm:layoutNode name="textB" styleLbl="revTx">
                <dgm:varLst>
                  <dgm:bulletEnabled val="1"/>
                </dgm:varLst>
                <dgm:alg type="tx">
                  <dgm:param type="txAnchorVert" val="t"/>
                  <dgm:param type="txAnchorVertCh" val="t"/>
                  <dgm:param type="txAnchorHorzCh" val="ctr"/>
                </dgm:alg>
                <dgm:shape xmlns:r="http://schemas.openxmlformats.org/officeDocument/2006/relationships" type="rect" r:blip="">
                  <dgm:adjLst/>
                </dgm:shape>
                <dgm:presOf axis="desOrSelf" ptType="node"/>
                <dgm:constrLst/>
                <dgm:ruleLst>
                  <dgm:rule type="primFontSz" val="5" fact="NaN" max="NaN"/>
                </dgm:ruleLst>
              </dgm:layoutNode>
              <dgm:layoutNode name="circleB">
                <dgm:alg type="sp"/>
                <dgm:shape xmlns:r="http://schemas.openxmlformats.org/officeDocument/2006/relationships" type="ellipse" r:blip="">
                  <dgm:adjLst/>
                </dgm:shape>
                <dgm:presOf/>
                <dgm:constrLst/>
                <dgm:ruleLst/>
              </dgm:layoutNode>
              <dgm:layoutNode name="spaceB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else>
        </dgm:choos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chart" Target="../charts/chart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6" Type="http://schemas.openxmlformats.org/officeDocument/2006/relationships/chart" Target="../charts/chart6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7</xdr:row>
      <xdr:rowOff>0</xdr:rowOff>
    </xdr:from>
    <xdr:to>
      <xdr:col>11</xdr:col>
      <xdr:colOff>628650</xdr:colOff>
      <xdr:row>25</xdr:row>
      <xdr:rowOff>38100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781049</xdr:colOff>
      <xdr:row>29</xdr:row>
      <xdr:rowOff>0</xdr:rowOff>
    </xdr:from>
    <xdr:to>
      <xdr:col>10</xdr:col>
      <xdr:colOff>581024</xdr:colOff>
      <xdr:row>48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386B8A1-EA50-43CA-9AA4-A11717810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5</xdr:row>
      <xdr:rowOff>15240</xdr:rowOff>
    </xdr:from>
    <xdr:to>
      <xdr:col>13</xdr:col>
      <xdr:colOff>47624</xdr:colOff>
      <xdr:row>25</xdr:row>
      <xdr:rowOff>68580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61260F-0463-4D99-9DF8-BA1D2A9F3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0.00902</cdr:x>
      <cdr:y>0.88026</cdr:y>
    </cdr:from>
    <cdr:to>
      <cdr:x>0.54839</cdr:x>
      <cdr:y>0.99901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50337" y="2878668"/>
          <a:ext cx="3010003" cy="3883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OGPPP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12</xdr:col>
      <xdr:colOff>133350</xdr:colOff>
      <xdr:row>13</xdr:row>
      <xdr:rowOff>102235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12</xdr:col>
      <xdr:colOff>114300</xdr:colOff>
      <xdr:row>33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68D8BD6-7436-421C-AB2D-342F0C1BE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0.86166</cdr:y>
    </cdr:from>
    <cdr:to>
      <cdr:x>0.67536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0" y="2230755"/>
          <a:ext cx="3790208" cy="358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OGPPP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</xdr:colOff>
      <xdr:row>4</xdr:row>
      <xdr:rowOff>1</xdr:rowOff>
    </xdr:from>
    <xdr:to>
      <xdr:col>9</xdr:col>
      <xdr:colOff>750569</xdr:colOff>
      <xdr:row>15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B1FA6B8-373C-4157-A990-B0809BA6F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3809</xdr:colOff>
      <xdr:row>18</xdr:row>
      <xdr:rowOff>0</xdr:rowOff>
    </xdr:from>
    <xdr:to>
      <xdr:col>10</xdr:col>
      <xdr:colOff>47625</xdr:colOff>
      <xdr:row>28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46F87F8-6E5D-4004-B4CA-81CBADE30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0.00278</cdr:x>
      <cdr:y>0.84504</cdr:y>
    </cdr:from>
    <cdr:to>
      <cdr:x>0.74099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9406" y="1994536"/>
          <a:ext cx="2497574" cy="365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OGPPP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0.00278</cdr:x>
      <cdr:y>0.83496</cdr:y>
    </cdr:from>
    <cdr:to>
      <cdr:x>0.672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9669" y="1628775"/>
          <a:ext cx="4734846" cy="321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OGPPP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15240</xdr:colOff>
      <xdr:row>17</xdr:row>
      <xdr:rowOff>22860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D696412-EB4B-4A01-B860-586873D03B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0.01051</cdr:x>
      <cdr:y>0.86978</cdr:y>
    </cdr:from>
    <cdr:to>
      <cdr:x>0.56175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8504" y="2735579"/>
          <a:ext cx="4117490" cy="409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>
            <a:lnSpc>
              <a:spcPct val="15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</a:t>
          </a:r>
        </a:p>
        <a:p xmlns:a="http://schemas.openxmlformats.org/drawingml/2006/main">
          <a:pPr>
            <a:lnSpc>
              <a:spcPct val="15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</xdr:colOff>
      <xdr:row>4</xdr:row>
      <xdr:rowOff>7620</xdr:rowOff>
    </xdr:from>
    <xdr:to>
      <xdr:col>7</xdr:col>
      <xdr:colOff>108585</xdr:colOff>
      <xdr:row>18</xdr:row>
      <xdr:rowOff>72390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D1428F-C54B-4FEA-9066-D926568A4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0.03812</cdr:x>
      <cdr:y>0.88805</cdr:y>
    </cdr:from>
    <cdr:to>
      <cdr:x>0.93646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56275" y="2674618"/>
          <a:ext cx="3682800" cy="337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</a:t>
          </a:r>
        </a:p>
        <a:p xmlns:a="http://schemas.openxmlformats.org/drawingml/2006/main"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777239</xdr:colOff>
      <xdr:row>4</xdr:row>
      <xdr:rowOff>83820</xdr:rowOff>
    </xdr:from>
    <xdr:to>
      <xdr:col>12</xdr:col>
      <xdr:colOff>407038</xdr:colOff>
      <xdr:row>13</xdr:row>
      <xdr:rowOff>27205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GrpSpPr>
          <a:grpSpLocks/>
        </xdr:cNvGrpSpPr>
      </xdr:nvGrpSpPr>
      <xdr:grpSpPr bwMode="auto">
        <a:xfrm>
          <a:off x="758189" y="845820"/>
          <a:ext cx="7764149" cy="1657885"/>
          <a:chOff x="0" y="0"/>
          <a:chExt cx="72803" cy="15898"/>
        </a:xfrm>
      </xdr:grpSpPr>
      <xdr:grpSp>
        <xdr:nvGrpSpPr>
          <xdr:cNvPr id="87" name="Google Shape;84;p16">
            <a:extLst>
              <a:ext uri="{FF2B5EF4-FFF2-40B4-BE49-F238E27FC236}">
                <a16:creationId xmlns:a16="http://schemas.microsoft.com/office/drawing/2014/main" id="{00000000-0008-0000-0500-000057000000}"/>
              </a:ext>
            </a:extLst>
          </xdr:cNvPr>
          <xdr:cNvGrpSpPr>
            <a:grpSpLocks/>
          </xdr:cNvGrpSpPr>
        </xdr:nvGrpSpPr>
        <xdr:grpSpPr bwMode="auto">
          <a:xfrm>
            <a:off x="62916" y="69"/>
            <a:ext cx="9887" cy="11177"/>
            <a:chOff x="61328" y="3468"/>
            <a:chExt cx="18020" cy="18941"/>
          </a:xfrm>
        </xdr:grpSpPr>
        <xdr:sp macro="" textlink="">
          <xdr:nvSpPr>
            <xdr:cNvPr id="124" name="Google Shape;85;p16">
              <a:extLst>
                <a:ext uri="{FF2B5EF4-FFF2-40B4-BE49-F238E27FC236}">
                  <a16:creationId xmlns:a16="http://schemas.microsoft.com/office/drawing/2014/main" id="{00000000-0008-0000-0500-00007C000000}"/>
                </a:ext>
              </a:extLst>
            </xdr:cNvPr>
            <xdr:cNvSpPr>
              <a:spLocks/>
            </xdr:cNvSpPr>
          </xdr:nvSpPr>
          <xdr:spPr bwMode="auto">
            <a:xfrm>
              <a:off x="62845" y="10341"/>
              <a:ext cx="15482" cy="12068"/>
            </a:xfrm>
            <a:custGeom>
              <a:avLst/>
              <a:gdLst>
                <a:gd name="T0" fmla="*/ 29933 w 56710"/>
                <a:gd name="T1" fmla="*/ 1 h 44204"/>
                <a:gd name="T2" fmla="*/ 26837 w 56710"/>
                <a:gd name="T3" fmla="*/ 1496 h 44204"/>
                <a:gd name="T4" fmla="*/ 26349 w 56710"/>
                <a:gd name="T5" fmla="*/ 2104 h 44204"/>
                <a:gd name="T6" fmla="*/ 26992 w 56710"/>
                <a:gd name="T7" fmla="*/ 7640 h 44204"/>
                <a:gd name="T8" fmla="*/ 29290 w 56710"/>
                <a:gd name="T9" fmla="*/ 9462 h 44204"/>
                <a:gd name="T10" fmla="*/ 3882 w 56710"/>
                <a:gd name="T11" fmla="*/ 9462 h 44204"/>
                <a:gd name="T12" fmla="*/ 0 w 56710"/>
                <a:gd name="T13" fmla="*/ 13343 h 44204"/>
                <a:gd name="T14" fmla="*/ 0 w 56710"/>
                <a:gd name="T15" fmla="*/ 30929 h 44204"/>
                <a:gd name="T16" fmla="*/ 3882 w 56710"/>
                <a:gd name="T17" fmla="*/ 34810 h 44204"/>
                <a:gd name="T18" fmla="*/ 29183 w 56710"/>
                <a:gd name="T19" fmla="*/ 34810 h 44204"/>
                <a:gd name="T20" fmla="*/ 26956 w 56710"/>
                <a:gd name="T21" fmla="*/ 36572 h 44204"/>
                <a:gd name="T22" fmla="*/ 26313 w 56710"/>
                <a:gd name="T23" fmla="*/ 42109 h 44204"/>
                <a:gd name="T24" fmla="*/ 26790 w 56710"/>
                <a:gd name="T25" fmla="*/ 42704 h 44204"/>
                <a:gd name="T26" fmla="*/ 29882 w 56710"/>
                <a:gd name="T27" fmla="*/ 44204 h 44204"/>
                <a:gd name="T28" fmla="*/ 32326 w 56710"/>
                <a:gd name="T29" fmla="*/ 43347 h 44204"/>
                <a:gd name="T30" fmla="*/ 54091 w 56710"/>
                <a:gd name="T31" fmla="*/ 26107 h 44204"/>
                <a:gd name="T32" fmla="*/ 55257 w 56710"/>
                <a:gd name="T33" fmla="*/ 25178 h 44204"/>
                <a:gd name="T34" fmla="*/ 56686 w 56710"/>
                <a:gd name="T35" fmla="*/ 22070 h 44204"/>
                <a:gd name="T36" fmla="*/ 55257 w 56710"/>
                <a:gd name="T37" fmla="*/ 18975 h 44204"/>
                <a:gd name="T38" fmla="*/ 54102 w 56710"/>
                <a:gd name="T39" fmla="*/ 18046 h 44204"/>
                <a:gd name="T40" fmla="*/ 32374 w 56710"/>
                <a:gd name="T41" fmla="*/ 854 h 44204"/>
                <a:gd name="T42" fmla="*/ 29933 w 56710"/>
                <a:gd name="T43" fmla="*/ 1 h 442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56710" h="44204" extrusionOk="0">
                  <a:moveTo>
                    <a:pt x="29933" y="1"/>
                  </a:moveTo>
                  <a:cubicBezTo>
                    <a:pt x="28768" y="1"/>
                    <a:pt x="27613" y="515"/>
                    <a:pt x="26837" y="1496"/>
                  </a:cubicBezTo>
                  <a:lnTo>
                    <a:pt x="26349" y="2104"/>
                  </a:lnTo>
                  <a:cubicBezTo>
                    <a:pt x="25004" y="3806"/>
                    <a:pt x="25277" y="6283"/>
                    <a:pt x="26992" y="7640"/>
                  </a:cubicBezTo>
                  <a:lnTo>
                    <a:pt x="29290" y="9462"/>
                  </a:lnTo>
                  <a:lnTo>
                    <a:pt x="3882" y="9462"/>
                  </a:lnTo>
                  <a:cubicBezTo>
                    <a:pt x="1739" y="9462"/>
                    <a:pt x="0" y="11200"/>
                    <a:pt x="0" y="13343"/>
                  </a:cubicBezTo>
                  <a:lnTo>
                    <a:pt x="0" y="30929"/>
                  </a:lnTo>
                  <a:cubicBezTo>
                    <a:pt x="0" y="33072"/>
                    <a:pt x="1739" y="34810"/>
                    <a:pt x="3882" y="34810"/>
                  </a:cubicBezTo>
                  <a:lnTo>
                    <a:pt x="29183" y="34810"/>
                  </a:lnTo>
                  <a:lnTo>
                    <a:pt x="26956" y="36572"/>
                  </a:lnTo>
                  <a:cubicBezTo>
                    <a:pt x="25254" y="37918"/>
                    <a:pt x="24968" y="40394"/>
                    <a:pt x="26313" y="42109"/>
                  </a:cubicBezTo>
                  <a:lnTo>
                    <a:pt x="26790" y="42704"/>
                  </a:lnTo>
                  <a:cubicBezTo>
                    <a:pt x="27570" y="43690"/>
                    <a:pt x="28721" y="44204"/>
                    <a:pt x="29882" y="44204"/>
                  </a:cubicBezTo>
                  <a:cubicBezTo>
                    <a:pt x="30740" y="44204"/>
                    <a:pt x="31603" y="43923"/>
                    <a:pt x="32326" y="43347"/>
                  </a:cubicBezTo>
                  <a:lnTo>
                    <a:pt x="54091" y="26107"/>
                  </a:lnTo>
                  <a:cubicBezTo>
                    <a:pt x="54519" y="25880"/>
                    <a:pt x="54924" y="25571"/>
                    <a:pt x="55257" y="25178"/>
                  </a:cubicBezTo>
                  <a:cubicBezTo>
                    <a:pt x="56222" y="24392"/>
                    <a:pt x="56710" y="23237"/>
                    <a:pt x="56686" y="22070"/>
                  </a:cubicBezTo>
                  <a:cubicBezTo>
                    <a:pt x="56710" y="20915"/>
                    <a:pt x="56222" y="19761"/>
                    <a:pt x="55257" y="18975"/>
                  </a:cubicBezTo>
                  <a:cubicBezTo>
                    <a:pt x="54924" y="18582"/>
                    <a:pt x="54531" y="18272"/>
                    <a:pt x="54102" y="18046"/>
                  </a:cubicBezTo>
                  <a:lnTo>
                    <a:pt x="32374" y="854"/>
                  </a:lnTo>
                  <a:cubicBezTo>
                    <a:pt x="31652" y="279"/>
                    <a:pt x="30790" y="1"/>
                    <a:pt x="29933" y="1"/>
                  </a:cubicBezTo>
                  <a:close/>
                </a:path>
              </a:pathLst>
            </a:custGeom>
            <a:solidFill>
              <a:srgbClr val="00ADC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es-PE"/>
            </a:p>
          </xdr:txBody>
        </xdr:sp>
        <xdr:sp macro="" textlink="">
          <xdr:nvSpPr>
            <xdr:cNvPr id="125" name="Google Shape;90;p16">
              <a:extLst>
                <a:ext uri="{FF2B5EF4-FFF2-40B4-BE49-F238E27FC236}">
                  <a16:creationId xmlns:a16="http://schemas.microsoft.com/office/drawing/2014/main" id="{00000000-0008-0000-0500-00007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1328" y="12951"/>
              <a:ext cx="17523" cy="68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00000"/>
                </a:lnSpc>
                <a:spcAft>
                  <a:spcPts val="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2 385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26" name="Google Shape;91;p16">
              <a:extLst>
                <a:ext uri="{FF2B5EF4-FFF2-40B4-BE49-F238E27FC236}">
                  <a16:creationId xmlns:a16="http://schemas.microsoft.com/office/drawing/2014/main" id="{00000000-0008-0000-0500-00007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1825" y="3468"/>
              <a:ext cx="17523" cy="779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50000"/>
                </a:lnSpc>
                <a:spcAft>
                  <a:spcPts val="0"/>
                </a:spcAft>
              </a:pPr>
              <a:r>
                <a:rPr lang="en-US" sz="800">
                  <a:solidFill>
                    <a:srgbClr val="136288"/>
                  </a:solidFill>
                  <a:effectLst/>
                  <a:latin typeface="Lato" panose="020F0502020204030203" pitchFamily="34" charset="0"/>
                  <a:ea typeface="Roboto" pitchFamily="2" charset="0"/>
                  <a:cs typeface="Arial" panose="020B0604020202020204" pitchFamily="34" charset="0"/>
                </a:rPr>
                <a:t>Autorizaciones en 2024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88" name="Google Shape;108;p16">
            <a:extLst>
              <a:ext uri="{FF2B5EF4-FFF2-40B4-BE49-F238E27FC236}">
                <a16:creationId xmlns:a16="http://schemas.microsoft.com/office/drawing/2014/main" id="{00000000-0008-0000-0500-000058000000}"/>
              </a:ext>
            </a:extLst>
          </xdr:cNvPr>
          <xdr:cNvGrpSpPr>
            <a:grpSpLocks/>
          </xdr:cNvGrpSpPr>
        </xdr:nvGrpSpPr>
        <xdr:grpSpPr bwMode="auto">
          <a:xfrm>
            <a:off x="56025" y="4094"/>
            <a:ext cx="9751" cy="10987"/>
            <a:chOff x="24481" y="10341"/>
            <a:chExt cx="17772" cy="18625"/>
          </a:xfrm>
        </xdr:grpSpPr>
        <xdr:sp macro="" textlink="">
          <xdr:nvSpPr>
            <xdr:cNvPr id="121" name="Google Shape;109;p16">
              <a:extLst>
                <a:ext uri="{FF2B5EF4-FFF2-40B4-BE49-F238E27FC236}">
                  <a16:creationId xmlns:a16="http://schemas.microsoft.com/office/drawing/2014/main" id="{00000000-0008-0000-0500-000079000000}"/>
                </a:ext>
              </a:extLst>
            </xdr:cNvPr>
            <xdr:cNvSpPr>
              <a:spLocks/>
            </xdr:cNvSpPr>
          </xdr:nvSpPr>
          <xdr:spPr bwMode="auto">
            <a:xfrm>
              <a:off x="25750" y="10341"/>
              <a:ext cx="15482" cy="12068"/>
            </a:xfrm>
            <a:custGeom>
              <a:avLst/>
              <a:gdLst>
                <a:gd name="T0" fmla="*/ 29925 w 56710"/>
                <a:gd name="T1" fmla="*/ 1 h 44204"/>
                <a:gd name="T2" fmla="*/ 26825 w 56710"/>
                <a:gd name="T3" fmla="*/ 1496 h 44204"/>
                <a:gd name="T4" fmla="*/ 26349 w 56710"/>
                <a:gd name="T5" fmla="*/ 2104 h 44204"/>
                <a:gd name="T6" fmla="*/ 26980 w 56710"/>
                <a:gd name="T7" fmla="*/ 7640 h 44204"/>
                <a:gd name="T8" fmla="*/ 29290 w 56710"/>
                <a:gd name="T9" fmla="*/ 9462 h 44204"/>
                <a:gd name="T10" fmla="*/ 3882 w 56710"/>
                <a:gd name="T11" fmla="*/ 9462 h 44204"/>
                <a:gd name="T12" fmla="*/ 0 w 56710"/>
                <a:gd name="T13" fmla="*/ 13343 h 44204"/>
                <a:gd name="T14" fmla="*/ 0 w 56710"/>
                <a:gd name="T15" fmla="*/ 30929 h 44204"/>
                <a:gd name="T16" fmla="*/ 3882 w 56710"/>
                <a:gd name="T17" fmla="*/ 34810 h 44204"/>
                <a:gd name="T18" fmla="*/ 29182 w 56710"/>
                <a:gd name="T19" fmla="*/ 34810 h 44204"/>
                <a:gd name="T20" fmla="*/ 26956 w 56710"/>
                <a:gd name="T21" fmla="*/ 36572 h 44204"/>
                <a:gd name="T22" fmla="*/ 26313 w 56710"/>
                <a:gd name="T23" fmla="*/ 42109 h 44204"/>
                <a:gd name="T24" fmla="*/ 26789 w 56710"/>
                <a:gd name="T25" fmla="*/ 42704 h 44204"/>
                <a:gd name="T26" fmla="*/ 29873 w 56710"/>
                <a:gd name="T27" fmla="*/ 44204 h 44204"/>
                <a:gd name="T28" fmla="*/ 32326 w 56710"/>
                <a:gd name="T29" fmla="*/ 43347 h 44204"/>
                <a:gd name="T30" fmla="*/ 54078 w 56710"/>
                <a:gd name="T31" fmla="*/ 26107 h 44204"/>
                <a:gd name="T32" fmla="*/ 55245 w 56710"/>
                <a:gd name="T33" fmla="*/ 25178 h 44204"/>
                <a:gd name="T34" fmla="*/ 56686 w 56710"/>
                <a:gd name="T35" fmla="*/ 22070 h 44204"/>
                <a:gd name="T36" fmla="*/ 55257 w 56710"/>
                <a:gd name="T37" fmla="*/ 18975 h 44204"/>
                <a:gd name="T38" fmla="*/ 54090 w 56710"/>
                <a:gd name="T39" fmla="*/ 18046 h 44204"/>
                <a:gd name="T40" fmla="*/ 32361 w 56710"/>
                <a:gd name="T41" fmla="*/ 854 h 44204"/>
                <a:gd name="T42" fmla="*/ 29925 w 56710"/>
                <a:gd name="T43" fmla="*/ 1 h 442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56710" h="44204" extrusionOk="0">
                  <a:moveTo>
                    <a:pt x="29925" y="1"/>
                  </a:moveTo>
                  <a:cubicBezTo>
                    <a:pt x="28761" y="1"/>
                    <a:pt x="27607" y="515"/>
                    <a:pt x="26825" y="1496"/>
                  </a:cubicBezTo>
                  <a:lnTo>
                    <a:pt x="26349" y="2104"/>
                  </a:lnTo>
                  <a:cubicBezTo>
                    <a:pt x="24991" y="3806"/>
                    <a:pt x="25277" y="6283"/>
                    <a:pt x="26980" y="7640"/>
                  </a:cubicBezTo>
                  <a:lnTo>
                    <a:pt x="29290" y="9462"/>
                  </a:lnTo>
                  <a:lnTo>
                    <a:pt x="3882" y="9462"/>
                  </a:lnTo>
                  <a:cubicBezTo>
                    <a:pt x="1739" y="9462"/>
                    <a:pt x="0" y="11200"/>
                    <a:pt x="0" y="13343"/>
                  </a:cubicBezTo>
                  <a:lnTo>
                    <a:pt x="0" y="30929"/>
                  </a:lnTo>
                  <a:cubicBezTo>
                    <a:pt x="0" y="33072"/>
                    <a:pt x="1739" y="34810"/>
                    <a:pt x="3882" y="34810"/>
                  </a:cubicBezTo>
                  <a:lnTo>
                    <a:pt x="29182" y="34810"/>
                  </a:lnTo>
                  <a:lnTo>
                    <a:pt x="26956" y="36572"/>
                  </a:lnTo>
                  <a:cubicBezTo>
                    <a:pt x="25241" y="37918"/>
                    <a:pt x="24956" y="40394"/>
                    <a:pt x="26313" y="42109"/>
                  </a:cubicBezTo>
                  <a:lnTo>
                    <a:pt x="26789" y="42704"/>
                  </a:lnTo>
                  <a:cubicBezTo>
                    <a:pt x="27563" y="43690"/>
                    <a:pt x="28711" y="44204"/>
                    <a:pt x="29873" y="44204"/>
                  </a:cubicBezTo>
                  <a:cubicBezTo>
                    <a:pt x="30731" y="44204"/>
                    <a:pt x="31597" y="43923"/>
                    <a:pt x="32326" y="43347"/>
                  </a:cubicBezTo>
                  <a:lnTo>
                    <a:pt x="54078" y="26107"/>
                  </a:lnTo>
                  <a:cubicBezTo>
                    <a:pt x="54519" y="25880"/>
                    <a:pt x="54912" y="25571"/>
                    <a:pt x="55245" y="25178"/>
                  </a:cubicBezTo>
                  <a:cubicBezTo>
                    <a:pt x="56210" y="24392"/>
                    <a:pt x="56698" y="23237"/>
                    <a:pt x="56686" y="22070"/>
                  </a:cubicBezTo>
                  <a:cubicBezTo>
                    <a:pt x="56710" y="20915"/>
                    <a:pt x="56222" y="19761"/>
                    <a:pt x="55257" y="18975"/>
                  </a:cubicBezTo>
                  <a:cubicBezTo>
                    <a:pt x="54924" y="18582"/>
                    <a:pt x="54531" y="18272"/>
                    <a:pt x="54090" y="18046"/>
                  </a:cubicBezTo>
                  <a:lnTo>
                    <a:pt x="32361" y="854"/>
                  </a:lnTo>
                  <a:cubicBezTo>
                    <a:pt x="31640" y="279"/>
                    <a:pt x="30780" y="1"/>
                    <a:pt x="29925" y="1"/>
                  </a:cubicBezTo>
                  <a:close/>
                </a:path>
              </a:pathLst>
            </a:custGeom>
            <a:solidFill>
              <a:srgbClr val="0076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es-PE"/>
            </a:p>
          </xdr:txBody>
        </xdr:sp>
        <xdr:sp macro="" textlink="">
          <xdr:nvSpPr>
            <xdr:cNvPr id="122" name="Google Shape;130;p16">
              <a:extLst>
                <a:ext uri="{FF2B5EF4-FFF2-40B4-BE49-F238E27FC236}">
                  <a16:creationId xmlns:a16="http://schemas.microsoft.com/office/drawing/2014/main" id="{00000000-0008-0000-0500-00007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481" y="12886"/>
              <a:ext cx="17523" cy="693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00000"/>
                </a:lnSpc>
                <a:spcAft>
                  <a:spcPts val="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2 458</a:t>
              </a:r>
              <a:r>
                <a:rPr lang="en-US" sz="800">
                  <a:solidFill>
                    <a:srgbClr val="434343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23" name="Google Shape;131;p16">
              <a:extLst>
                <a:ext uri="{FF2B5EF4-FFF2-40B4-BE49-F238E27FC236}">
                  <a16:creationId xmlns:a16="http://schemas.microsoft.com/office/drawing/2014/main" id="{00000000-0008-0000-0500-00007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30" y="20925"/>
              <a:ext cx="17523" cy="804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50000"/>
                </a:lnSpc>
                <a:spcAft>
                  <a:spcPts val="0"/>
                </a:spcAft>
              </a:pPr>
              <a:r>
                <a:rPr lang="es-PE" sz="800">
                  <a:solidFill>
                    <a:srgbClr val="136288"/>
                  </a:solidFill>
                  <a:effectLst/>
                  <a:latin typeface="Lato" panose="020F0502020204030203" pitchFamily="34" charset="0"/>
                  <a:ea typeface="Roboto" pitchFamily="2" charset="0"/>
                  <a:cs typeface="Arial" panose="020B0604020202020204" pitchFamily="34" charset="0"/>
                </a:rPr>
                <a:t>Autorizaciones en 2023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89" name="Google Shape;84;p16">
            <a:extLst>
              <a:ext uri="{FF2B5EF4-FFF2-40B4-BE49-F238E27FC236}">
                <a16:creationId xmlns:a16="http://schemas.microsoft.com/office/drawing/2014/main" id="{00000000-0008-0000-0500-000059000000}"/>
              </a:ext>
            </a:extLst>
          </xdr:cNvPr>
          <xdr:cNvGrpSpPr>
            <a:grpSpLocks/>
          </xdr:cNvGrpSpPr>
        </xdr:nvGrpSpPr>
        <xdr:grpSpPr bwMode="auto">
          <a:xfrm>
            <a:off x="48993" y="137"/>
            <a:ext cx="9823" cy="11177"/>
            <a:chOff x="61452" y="3468"/>
            <a:chExt cx="17896" cy="18941"/>
          </a:xfrm>
        </xdr:grpSpPr>
        <xdr:sp macro="" textlink="">
          <xdr:nvSpPr>
            <xdr:cNvPr id="118" name="Google Shape;85;p16">
              <a:extLst>
                <a:ext uri="{FF2B5EF4-FFF2-40B4-BE49-F238E27FC236}">
                  <a16:creationId xmlns:a16="http://schemas.microsoft.com/office/drawing/2014/main" id="{00000000-0008-0000-0500-000076000000}"/>
                </a:ext>
              </a:extLst>
            </xdr:cNvPr>
            <xdr:cNvSpPr>
              <a:spLocks/>
            </xdr:cNvSpPr>
          </xdr:nvSpPr>
          <xdr:spPr bwMode="auto">
            <a:xfrm>
              <a:off x="62845" y="10341"/>
              <a:ext cx="15482" cy="12068"/>
            </a:xfrm>
            <a:custGeom>
              <a:avLst/>
              <a:gdLst>
                <a:gd name="T0" fmla="*/ 29933 w 56710"/>
                <a:gd name="T1" fmla="*/ 1 h 44204"/>
                <a:gd name="T2" fmla="*/ 26837 w 56710"/>
                <a:gd name="T3" fmla="*/ 1496 h 44204"/>
                <a:gd name="T4" fmla="*/ 26349 w 56710"/>
                <a:gd name="T5" fmla="*/ 2104 h 44204"/>
                <a:gd name="T6" fmla="*/ 26992 w 56710"/>
                <a:gd name="T7" fmla="*/ 7640 h 44204"/>
                <a:gd name="T8" fmla="*/ 29290 w 56710"/>
                <a:gd name="T9" fmla="*/ 9462 h 44204"/>
                <a:gd name="T10" fmla="*/ 3882 w 56710"/>
                <a:gd name="T11" fmla="*/ 9462 h 44204"/>
                <a:gd name="T12" fmla="*/ 0 w 56710"/>
                <a:gd name="T13" fmla="*/ 13343 h 44204"/>
                <a:gd name="T14" fmla="*/ 0 w 56710"/>
                <a:gd name="T15" fmla="*/ 30929 h 44204"/>
                <a:gd name="T16" fmla="*/ 3882 w 56710"/>
                <a:gd name="T17" fmla="*/ 34810 h 44204"/>
                <a:gd name="T18" fmla="*/ 29183 w 56710"/>
                <a:gd name="T19" fmla="*/ 34810 h 44204"/>
                <a:gd name="T20" fmla="*/ 26956 w 56710"/>
                <a:gd name="T21" fmla="*/ 36572 h 44204"/>
                <a:gd name="T22" fmla="*/ 26313 w 56710"/>
                <a:gd name="T23" fmla="*/ 42109 h 44204"/>
                <a:gd name="T24" fmla="*/ 26790 w 56710"/>
                <a:gd name="T25" fmla="*/ 42704 h 44204"/>
                <a:gd name="T26" fmla="*/ 29882 w 56710"/>
                <a:gd name="T27" fmla="*/ 44204 h 44204"/>
                <a:gd name="T28" fmla="*/ 32326 w 56710"/>
                <a:gd name="T29" fmla="*/ 43347 h 44204"/>
                <a:gd name="T30" fmla="*/ 54091 w 56710"/>
                <a:gd name="T31" fmla="*/ 26107 h 44204"/>
                <a:gd name="T32" fmla="*/ 55257 w 56710"/>
                <a:gd name="T33" fmla="*/ 25178 h 44204"/>
                <a:gd name="T34" fmla="*/ 56686 w 56710"/>
                <a:gd name="T35" fmla="*/ 22070 h 44204"/>
                <a:gd name="T36" fmla="*/ 55257 w 56710"/>
                <a:gd name="T37" fmla="*/ 18975 h 44204"/>
                <a:gd name="T38" fmla="*/ 54102 w 56710"/>
                <a:gd name="T39" fmla="*/ 18046 h 44204"/>
                <a:gd name="T40" fmla="*/ 32374 w 56710"/>
                <a:gd name="T41" fmla="*/ 854 h 44204"/>
                <a:gd name="T42" fmla="*/ 29933 w 56710"/>
                <a:gd name="T43" fmla="*/ 1 h 442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56710" h="44204" extrusionOk="0">
                  <a:moveTo>
                    <a:pt x="29933" y="1"/>
                  </a:moveTo>
                  <a:cubicBezTo>
                    <a:pt x="28768" y="1"/>
                    <a:pt x="27613" y="515"/>
                    <a:pt x="26837" y="1496"/>
                  </a:cubicBezTo>
                  <a:lnTo>
                    <a:pt x="26349" y="2104"/>
                  </a:lnTo>
                  <a:cubicBezTo>
                    <a:pt x="25004" y="3806"/>
                    <a:pt x="25277" y="6283"/>
                    <a:pt x="26992" y="7640"/>
                  </a:cubicBezTo>
                  <a:lnTo>
                    <a:pt x="29290" y="9462"/>
                  </a:lnTo>
                  <a:lnTo>
                    <a:pt x="3882" y="9462"/>
                  </a:lnTo>
                  <a:cubicBezTo>
                    <a:pt x="1739" y="9462"/>
                    <a:pt x="0" y="11200"/>
                    <a:pt x="0" y="13343"/>
                  </a:cubicBezTo>
                  <a:lnTo>
                    <a:pt x="0" y="30929"/>
                  </a:lnTo>
                  <a:cubicBezTo>
                    <a:pt x="0" y="33072"/>
                    <a:pt x="1739" y="34810"/>
                    <a:pt x="3882" y="34810"/>
                  </a:cubicBezTo>
                  <a:lnTo>
                    <a:pt x="29183" y="34810"/>
                  </a:lnTo>
                  <a:lnTo>
                    <a:pt x="26956" y="36572"/>
                  </a:lnTo>
                  <a:cubicBezTo>
                    <a:pt x="25254" y="37918"/>
                    <a:pt x="24968" y="40394"/>
                    <a:pt x="26313" y="42109"/>
                  </a:cubicBezTo>
                  <a:lnTo>
                    <a:pt x="26790" y="42704"/>
                  </a:lnTo>
                  <a:cubicBezTo>
                    <a:pt x="27570" y="43690"/>
                    <a:pt x="28721" y="44204"/>
                    <a:pt x="29882" y="44204"/>
                  </a:cubicBezTo>
                  <a:cubicBezTo>
                    <a:pt x="30740" y="44204"/>
                    <a:pt x="31603" y="43923"/>
                    <a:pt x="32326" y="43347"/>
                  </a:cubicBezTo>
                  <a:lnTo>
                    <a:pt x="54091" y="26107"/>
                  </a:lnTo>
                  <a:cubicBezTo>
                    <a:pt x="54519" y="25880"/>
                    <a:pt x="54924" y="25571"/>
                    <a:pt x="55257" y="25178"/>
                  </a:cubicBezTo>
                  <a:cubicBezTo>
                    <a:pt x="56222" y="24392"/>
                    <a:pt x="56710" y="23237"/>
                    <a:pt x="56686" y="22070"/>
                  </a:cubicBezTo>
                  <a:cubicBezTo>
                    <a:pt x="56710" y="20915"/>
                    <a:pt x="56222" y="19761"/>
                    <a:pt x="55257" y="18975"/>
                  </a:cubicBezTo>
                  <a:cubicBezTo>
                    <a:pt x="54924" y="18582"/>
                    <a:pt x="54531" y="18272"/>
                    <a:pt x="54102" y="18046"/>
                  </a:cubicBezTo>
                  <a:lnTo>
                    <a:pt x="32374" y="854"/>
                  </a:lnTo>
                  <a:cubicBezTo>
                    <a:pt x="31652" y="279"/>
                    <a:pt x="30790" y="1"/>
                    <a:pt x="29933" y="1"/>
                  </a:cubicBezTo>
                  <a:close/>
                </a:path>
              </a:pathLst>
            </a:custGeom>
            <a:solidFill>
              <a:srgbClr val="0037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es-PE"/>
            </a:p>
          </xdr:txBody>
        </xdr:sp>
        <xdr:sp macro="" textlink="">
          <xdr:nvSpPr>
            <xdr:cNvPr id="119" name="Google Shape;90;p16">
              <a:extLst>
                <a:ext uri="{FF2B5EF4-FFF2-40B4-BE49-F238E27FC236}">
                  <a16:creationId xmlns:a16="http://schemas.microsoft.com/office/drawing/2014/main" id="{00000000-0008-0000-0500-00007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1452" y="13016"/>
              <a:ext cx="17523" cy="687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00000"/>
                </a:lnSpc>
                <a:spcAft>
                  <a:spcPts val="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2 434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20" name="Google Shape;91;p16">
              <a:extLst>
                <a:ext uri="{FF2B5EF4-FFF2-40B4-BE49-F238E27FC236}">
                  <a16:creationId xmlns:a16="http://schemas.microsoft.com/office/drawing/2014/main" id="{00000000-0008-0000-0500-00007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1825" y="3468"/>
              <a:ext cx="17523" cy="786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50000"/>
                </a:lnSpc>
                <a:spcAft>
                  <a:spcPts val="0"/>
                </a:spcAft>
              </a:pPr>
              <a:r>
                <a:rPr lang="en-US" sz="800">
                  <a:solidFill>
                    <a:srgbClr val="136288"/>
                  </a:solidFill>
                  <a:effectLst/>
                  <a:latin typeface="Lato" panose="020F0502020204030203" pitchFamily="34" charset="0"/>
                  <a:ea typeface="Roboto" pitchFamily="2" charset="0"/>
                  <a:cs typeface="Arial" panose="020B0604020202020204" pitchFamily="34" charset="0"/>
                </a:rPr>
                <a:t>Autorizaciones en 2022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90" name="Google Shape;92;p16">
            <a:extLst>
              <a:ext uri="{FF2B5EF4-FFF2-40B4-BE49-F238E27FC236}">
                <a16:creationId xmlns:a16="http://schemas.microsoft.com/office/drawing/2014/main" id="{00000000-0008-0000-0500-00005A000000}"/>
              </a:ext>
            </a:extLst>
          </xdr:cNvPr>
          <xdr:cNvGrpSpPr>
            <a:grpSpLocks/>
          </xdr:cNvGrpSpPr>
        </xdr:nvGrpSpPr>
        <xdr:grpSpPr bwMode="auto">
          <a:xfrm>
            <a:off x="41760" y="4230"/>
            <a:ext cx="10179" cy="11260"/>
            <a:chOff x="48439" y="10341"/>
            <a:chExt cx="18544" cy="19077"/>
          </a:xfrm>
        </xdr:grpSpPr>
        <xdr:sp macro="" textlink="">
          <xdr:nvSpPr>
            <xdr:cNvPr id="115" name="Google Shape;93;p16">
              <a:extLst>
                <a:ext uri="{FF2B5EF4-FFF2-40B4-BE49-F238E27FC236}">
                  <a16:creationId xmlns:a16="http://schemas.microsoft.com/office/drawing/2014/main" id="{00000000-0008-0000-0500-000073000000}"/>
                </a:ext>
              </a:extLst>
            </xdr:cNvPr>
            <xdr:cNvSpPr>
              <a:spLocks/>
            </xdr:cNvSpPr>
          </xdr:nvSpPr>
          <xdr:spPr bwMode="auto">
            <a:xfrm>
              <a:off x="50480" y="10341"/>
              <a:ext cx="15482" cy="12068"/>
            </a:xfrm>
            <a:custGeom>
              <a:avLst/>
              <a:gdLst>
                <a:gd name="T0" fmla="*/ 29925 w 56710"/>
                <a:gd name="T1" fmla="*/ 1 h 44204"/>
                <a:gd name="T2" fmla="*/ 26825 w 56710"/>
                <a:gd name="T3" fmla="*/ 1496 h 44204"/>
                <a:gd name="T4" fmla="*/ 26349 w 56710"/>
                <a:gd name="T5" fmla="*/ 2104 h 44204"/>
                <a:gd name="T6" fmla="*/ 26980 w 56710"/>
                <a:gd name="T7" fmla="*/ 7640 h 44204"/>
                <a:gd name="T8" fmla="*/ 29289 w 56710"/>
                <a:gd name="T9" fmla="*/ 9462 h 44204"/>
                <a:gd name="T10" fmla="*/ 3881 w 56710"/>
                <a:gd name="T11" fmla="*/ 9462 h 44204"/>
                <a:gd name="T12" fmla="*/ 0 w 56710"/>
                <a:gd name="T13" fmla="*/ 13343 h 44204"/>
                <a:gd name="T14" fmla="*/ 0 w 56710"/>
                <a:gd name="T15" fmla="*/ 30929 h 44204"/>
                <a:gd name="T16" fmla="*/ 3881 w 56710"/>
                <a:gd name="T17" fmla="*/ 34810 h 44204"/>
                <a:gd name="T18" fmla="*/ 29170 w 56710"/>
                <a:gd name="T19" fmla="*/ 34810 h 44204"/>
                <a:gd name="T20" fmla="*/ 26956 w 56710"/>
                <a:gd name="T21" fmla="*/ 36572 h 44204"/>
                <a:gd name="T22" fmla="*/ 26301 w 56710"/>
                <a:gd name="T23" fmla="*/ 42109 h 44204"/>
                <a:gd name="T24" fmla="*/ 26789 w 56710"/>
                <a:gd name="T25" fmla="*/ 42704 h 44204"/>
                <a:gd name="T26" fmla="*/ 29873 w 56710"/>
                <a:gd name="T27" fmla="*/ 44204 h 44204"/>
                <a:gd name="T28" fmla="*/ 32325 w 56710"/>
                <a:gd name="T29" fmla="*/ 43347 h 44204"/>
                <a:gd name="T30" fmla="*/ 54078 w 56710"/>
                <a:gd name="T31" fmla="*/ 26107 h 44204"/>
                <a:gd name="T32" fmla="*/ 55245 w 56710"/>
                <a:gd name="T33" fmla="*/ 25178 h 44204"/>
                <a:gd name="T34" fmla="*/ 56686 w 56710"/>
                <a:gd name="T35" fmla="*/ 22070 h 44204"/>
                <a:gd name="T36" fmla="*/ 55257 w 56710"/>
                <a:gd name="T37" fmla="*/ 18975 h 44204"/>
                <a:gd name="T38" fmla="*/ 54090 w 56710"/>
                <a:gd name="T39" fmla="*/ 18046 h 44204"/>
                <a:gd name="T40" fmla="*/ 32361 w 56710"/>
                <a:gd name="T41" fmla="*/ 854 h 44204"/>
                <a:gd name="T42" fmla="*/ 29925 w 56710"/>
                <a:gd name="T43" fmla="*/ 1 h 442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56710" h="44204" extrusionOk="0">
                  <a:moveTo>
                    <a:pt x="29925" y="1"/>
                  </a:moveTo>
                  <a:cubicBezTo>
                    <a:pt x="28761" y="1"/>
                    <a:pt x="27607" y="515"/>
                    <a:pt x="26825" y="1496"/>
                  </a:cubicBezTo>
                  <a:lnTo>
                    <a:pt x="26349" y="2104"/>
                  </a:lnTo>
                  <a:cubicBezTo>
                    <a:pt x="24991" y="3806"/>
                    <a:pt x="25277" y="6283"/>
                    <a:pt x="26980" y="7640"/>
                  </a:cubicBezTo>
                  <a:lnTo>
                    <a:pt x="29289" y="9462"/>
                  </a:lnTo>
                  <a:lnTo>
                    <a:pt x="3881" y="9462"/>
                  </a:lnTo>
                  <a:cubicBezTo>
                    <a:pt x="1738" y="9462"/>
                    <a:pt x="0" y="11200"/>
                    <a:pt x="0" y="13343"/>
                  </a:cubicBezTo>
                  <a:lnTo>
                    <a:pt x="0" y="30929"/>
                  </a:lnTo>
                  <a:cubicBezTo>
                    <a:pt x="0" y="33072"/>
                    <a:pt x="1738" y="34810"/>
                    <a:pt x="3881" y="34810"/>
                  </a:cubicBezTo>
                  <a:lnTo>
                    <a:pt x="29170" y="34810"/>
                  </a:lnTo>
                  <a:lnTo>
                    <a:pt x="26956" y="36572"/>
                  </a:lnTo>
                  <a:cubicBezTo>
                    <a:pt x="25241" y="37918"/>
                    <a:pt x="24956" y="40394"/>
                    <a:pt x="26301" y="42109"/>
                  </a:cubicBezTo>
                  <a:lnTo>
                    <a:pt x="26789" y="42704"/>
                  </a:lnTo>
                  <a:cubicBezTo>
                    <a:pt x="27563" y="43690"/>
                    <a:pt x="28711" y="44204"/>
                    <a:pt x="29873" y="44204"/>
                  </a:cubicBezTo>
                  <a:cubicBezTo>
                    <a:pt x="30731" y="44204"/>
                    <a:pt x="31597" y="43923"/>
                    <a:pt x="32325" y="43347"/>
                  </a:cubicBezTo>
                  <a:lnTo>
                    <a:pt x="54078" y="26107"/>
                  </a:lnTo>
                  <a:cubicBezTo>
                    <a:pt x="54519" y="25880"/>
                    <a:pt x="54912" y="25571"/>
                    <a:pt x="55245" y="25178"/>
                  </a:cubicBezTo>
                  <a:cubicBezTo>
                    <a:pt x="56209" y="24392"/>
                    <a:pt x="56698" y="23237"/>
                    <a:pt x="56686" y="22070"/>
                  </a:cubicBezTo>
                  <a:cubicBezTo>
                    <a:pt x="56709" y="20915"/>
                    <a:pt x="56209" y="19761"/>
                    <a:pt x="55257" y="18975"/>
                  </a:cubicBezTo>
                  <a:cubicBezTo>
                    <a:pt x="54924" y="18582"/>
                    <a:pt x="54531" y="18272"/>
                    <a:pt x="54090" y="18046"/>
                  </a:cubicBezTo>
                  <a:lnTo>
                    <a:pt x="32361" y="854"/>
                  </a:lnTo>
                  <a:cubicBezTo>
                    <a:pt x="31640" y="279"/>
                    <a:pt x="30780" y="1"/>
                    <a:pt x="29925" y="1"/>
                  </a:cubicBezTo>
                  <a:close/>
                </a:path>
              </a:pathLst>
            </a:custGeom>
            <a:solidFill>
              <a:srgbClr val="0053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es-PE"/>
            </a:p>
          </xdr:txBody>
        </xdr:sp>
        <xdr:sp macro="" textlink="">
          <xdr:nvSpPr>
            <xdr:cNvPr id="116" name="Google Shape;97;p16">
              <a:extLst>
                <a:ext uri="{FF2B5EF4-FFF2-40B4-BE49-F238E27FC236}">
                  <a16:creationId xmlns:a16="http://schemas.microsoft.com/office/drawing/2014/main" id="{00000000-0008-0000-0500-00007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8439" y="12999"/>
              <a:ext cx="17523" cy="670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00000"/>
                </a:lnSpc>
                <a:spcAft>
                  <a:spcPts val="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2 312</a:t>
              </a:r>
              <a:r>
                <a:rPr lang="en-US" sz="800">
                  <a:solidFill>
                    <a:srgbClr val="434343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17" name="Google Shape;98;p16">
              <a:extLst>
                <a:ext uri="{FF2B5EF4-FFF2-40B4-BE49-F238E27FC236}">
                  <a16:creationId xmlns:a16="http://schemas.microsoft.com/office/drawing/2014/main" id="{00000000-0008-0000-0500-00007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460" y="20974"/>
              <a:ext cx="17523" cy="844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50000"/>
                </a:lnSpc>
                <a:spcAft>
                  <a:spcPts val="0"/>
                </a:spcAft>
              </a:pPr>
              <a:r>
                <a:rPr lang="es-PE" sz="800">
                  <a:solidFill>
                    <a:srgbClr val="136288"/>
                  </a:solidFill>
                  <a:effectLst/>
                  <a:latin typeface="Lato" panose="020F0502020204030203" pitchFamily="34" charset="0"/>
                  <a:ea typeface="Roboto" pitchFamily="2" charset="0"/>
                  <a:cs typeface="Arial" panose="020B0604020202020204" pitchFamily="34" charset="0"/>
                </a:rPr>
                <a:t>Autorizaciones en 2021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91" name="Google Shape;84;p16">
            <a:extLst>
              <a:ext uri="{FF2B5EF4-FFF2-40B4-BE49-F238E27FC236}">
                <a16:creationId xmlns:a16="http://schemas.microsoft.com/office/drawing/2014/main" id="{00000000-0008-0000-0500-00005B000000}"/>
              </a:ext>
            </a:extLst>
          </xdr:cNvPr>
          <xdr:cNvGrpSpPr>
            <a:grpSpLocks/>
          </xdr:cNvGrpSpPr>
        </xdr:nvGrpSpPr>
        <xdr:grpSpPr bwMode="auto">
          <a:xfrm>
            <a:off x="34939" y="137"/>
            <a:ext cx="9754" cy="11177"/>
            <a:chOff x="61576" y="3468"/>
            <a:chExt cx="17772" cy="18941"/>
          </a:xfrm>
        </xdr:grpSpPr>
        <xdr:sp macro="" textlink="">
          <xdr:nvSpPr>
            <xdr:cNvPr id="112" name="Google Shape;85;p16">
              <a:extLst>
                <a:ext uri="{FF2B5EF4-FFF2-40B4-BE49-F238E27FC236}">
                  <a16:creationId xmlns:a16="http://schemas.microsoft.com/office/drawing/2014/main" id="{00000000-0008-0000-0500-000070000000}"/>
                </a:ext>
              </a:extLst>
            </xdr:cNvPr>
            <xdr:cNvSpPr>
              <a:spLocks/>
            </xdr:cNvSpPr>
          </xdr:nvSpPr>
          <xdr:spPr bwMode="auto">
            <a:xfrm>
              <a:off x="62845" y="10341"/>
              <a:ext cx="15482" cy="12068"/>
            </a:xfrm>
            <a:custGeom>
              <a:avLst/>
              <a:gdLst>
                <a:gd name="T0" fmla="*/ 29933 w 56710"/>
                <a:gd name="T1" fmla="*/ 1 h 44204"/>
                <a:gd name="T2" fmla="*/ 26837 w 56710"/>
                <a:gd name="T3" fmla="*/ 1496 h 44204"/>
                <a:gd name="T4" fmla="*/ 26349 w 56710"/>
                <a:gd name="T5" fmla="*/ 2104 h 44204"/>
                <a:gd name="T6" fmla="*/ 26992 w 56710"/>
                <a:gd name="T7" fmla="*/ 7640 h 44204"/>
                <a:gd name="T8" fmla="*/ 29290 w 56710"/>
                <a:gd name="T9" fmla="*/ 9462 h 44204"/>
                <a:gd name="T10" fmla="*/ 3882 w 56710"/>
                <a:gd name="T11" fmla="*/ 9462 h 44204"/>
                <a:gd name="T12" fmla="*/ 0 w 56710"/>
                <a:gd name="T13" fmla="*/ 13343 h 44204"/>
                <a:gd name="T14" fmla="*/ 0 w 56710"/>
                <a:gd name="T15" fmla="*/ 30929 h 44204"/>
                <a:gd name="T16" fmla="*/ 3882 w 56710"/>
                <a:gd name="T17" fmla="*/ 34810 h 44204"/>
                <a:gd name="T18" fmla="*/ 29183 w 56710"/>
                <a:gd name="T19" fmla="*/ 34810 h 44204"/>
                <a:gd name="T20" fmla="*/ 26956 w 56710"/>
                <a:gd name="T21" fmla="*/ 36572 h 44204"/>
                <a:gd name="T22" fmla="*/ 26313 w 56710"/>
                <a:gd name="T23" fmla="*/ 42109 h 44204"/>
                <a:gd name="T24" fmla="*/ 26790 w 56710"/>
                <a:gd name="T25" fmla="*/ 42704 h 44204"/>
                <a:gd name="T26" fmla="*/ 29882 w 56710"/>
                <a:gd name="T27" fmla="*/ 44204 h 44204"/>
                <a:gd name="T28" fmla="*/ 32326 w 56710"/>
                <a:gd name="T29" fmla="*/ 43347 h 44204"/>
                <a:gd name="T30" fmla="*/ 54091 w 56710"/>
                <a:gd name="T31" fmla="*/ 26107 h 44204"/>
                <a:gd name="T32" fmla="*/ 55257 w 56710"/>
                <a:gd name="T33" fmla="*/ 25178 h 44204"/>
                <a:gd name="T34" fmla="*/ 56686 w 56710"/>
                <a:gd name="T35" fmla="*/ 22070 h 44204"/>
                <a:gd name="T36" fmla="*/ 55257 w 56710"/>
                <a:gd name="T37" fmla="*/ 18975 h 44204"/>
                <a:gd name="T38" fmla="*/ 54102 w 56710"/>
                <a:gd name="T39" fmla="*/ 18046 h 44204"/>
                <a:gd name="T40" fmla="*/ 32374 w 56710"/>
                <a:gd name="T41" fmla="*/ 854 h 44204"/>
                <a:gd name="T42" fmla="*/ 29933 w 56710"/>
                <a:gd name="T43" fmla="*/ 1 h 442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56710" h="44204" extrusionOk="0">
                  <a:moveTo>
                    <a:pt x="29933" y="1"/>
                  </a:moveTo>
                  <a:cubicBezTo>
                    <a:pt x="28768" y="1"/>
                    <a:pt x="27613" y="515"/>
                    <a:pt x="26837" y="1496"/>
                  </a:cubicBezTo>
                  <a:lnTo>
                    <a:pt x="26349" y="2104"/>
                  </a:lnTo>
                  <a:cubicBezTo>
                    <a:pt x="25004" y="3806"/>
                    <a:pt x="25277" y="6283"/>
                    <a:pt x="26992" y="7640"/>
                  </a:cubicBezTo>
                  <a:lnTo>
                    <a:pt x="29290" y="9462"/>
                  </a:lnTo>
                  <a:lnTo>
                    <a:pt x="3882" y="9462"/>
                  </a:lnTo>
                  <a:cubicBezTo>
                    <a:pt x="1739" y="9462"/>
                    <a:pt x="0" y="11200"/>
                    <a:pt x="0" y="13343"/>
                  </a:cubicBezTo>
                  <a:lnTo>
                    <a:pt x="0" y="30929"/>
                  </a:lnTo>
                  <a:cubicBezTo>
                    <a:pt x="0" y="33072"/>
                    <a:pt x="1739" y="34810"/>
                    <a:pt x="3882" y="34810"/>
                  </a:cubicBezTo>
                  <a:lnTo>
                    <a:pt x="29183" y="34810"/>
                  </a:lnTo>
                  <a:lnTo>
                    <a:pt x="26956" y="36572"/>
                  </a:lnTo>
                  <a:cubicBezTo>
                    <a:pt x="25254" y="37918"/>
                    <a:pt x="24968" y="40394"/>
                    <a:pt x="26313" y="42109"/>
                  </a:cubicBezTo>
                  <a:lnTo>
                    <a:pt x="26790" y="42704"/>
                  </a:lnTo>
                  <a:cubicBezTo>
                    <a:pt x="27570" y="43690"/>
                    <a:pt x="28721" y="44204"/>
                    <a:pt x="29882" y="44204"/>
                  </a:cubicBezTo>
                  <a:cubicBezTo>
                    <a:pt x="30740" y="44204"/>
                    <a:pt x="31603" y="43923"/>
                    <a:pt x="32326" y="43347"/>
                  </a:cubicBezTo>
                  <a:lnTo>
                    <a:pt x="54091" y="26107"/>
                  </a:lnTo>
                  <a:cubicBezTo>
                    <a:pt x="54519" y="25880"/>
                    <a:pt x="54924" y="25571"/>
                    <a:pt x="55257" y="25178"/>
                  </a:cubicBezTo>
                  <a:cubicBezTo>
                    <a:pt x="56222" y="24392"/>
                    <a:pt x="56710" y="23237"/>
                    <a:pt x="56686" y="22070"/>
                  </a:cubicBezTo>
                  <a:cubicBezTo>
                    <a:pt x="56710" y="20915"/>
                    <a:pt x="56222" y="19761"/>
                    <a:pt x="55257" y="18975"/>
                  </a:cubicBezTo>
                  <a:cubicBezTo>
                    <a:pt x="54924" y="18582"/>
                    <a:pt x="54531" y="18272"/>
                    <a:pt x="54102" y="18046"/>
                  </a:cubicBezTo>
                  <a:lnTo>
                    <a:pt x="32374" y="854"/>
                  </a:lnTo>
                  <a:cubicBezTo>
                    <a:pt x="31652" y="279"/>
                    <a:pt x="30790" y="1"/>
                    <a:pt x="29933" y="1"/>
                  </a:cubicBezTo>
                  <a:close/>
                </a:path>
              </a:pathLst>
            </a:custGeom>
            <a:solidFill>
              <a:srgbClr val="006F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es-PE"/>
            </a:p>
          </xdr:txBody>
        </xdr:sp>
        <xdr:sp macro="" textlink="">
          <xdr:nvSpPr>
            <xdr:cNvPr id="113" name="Google Shape;90;p16">
              <a:extLst>
                <a:ext uri="{FF2B5EF4-FFF2-40B4-BE49-F238E27FC236}">
                  <a16:creationId xmlns:a16="http://schemas.microsoft.com/office/drawing/2014/main" id="{00000000-0008-0000-0500-00007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1576" y="12836"/>
              <a:ext cx="17523" cy="68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00000"/>
                </a:lnSpc>
                <a:spcAft>
                  <a:spcPts val="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2 111</a:t>
              </a:r>
              <a:r>
                <a:rPr lang="en-US" sz="800">
                  <a:solidFill>
                    <a:srgbClr val="434343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e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14" name="Google Shape;91;p16">
              <a:extLst>
                <a:ext uri="{FF2B5EF4-FFF2-40B4-BE49-F238E27FC236}">
                  <a16:creationId xmlns:a16="http://schemas.microsoft.com/office/drawing/2014/main" id="{00000000-0008-0000-0500-00007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1825" y="3468"/>
              <a:ext cx="17523" cy="80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50000"/>
                </a:lnSpc>
                <a:spcAft>
                  <a:spcPts val="0"/>
                </a:spcAft>
              </a:pPr>
              <a:r>
                <a:rPr lang="es-PE" sz="800">
                  <a:solidFill>
                    <a:srgbClr val="136288"/>
                  </a:solidFill>
                  <a:effectLst/>
                  <a:latin typeface="Lato" panose="020F0502020204030203" pitchFamily="34" charset="0"/>
                  <a:ea typeface="Roboto" pitchFamily="2" charset="0"/>
                  <a:cs typeface="Arial" panose="020B0604020202020204" pitchFamily="34" charset="0"/>
                </a:rPr>
                <a:t>Autorizaciones en 2020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92" name="Google Shape;92;p16">
            <a:extLst>
              <a:ext uri="{FF2B5EF4-FFF2-40B4-BE49-F238E27FC236}">
                <a16:creationId xmlns:a16="http://schemas.microsoft.com/office/drawing/2014/main" id="{00000000-0008-0000-0500-00005C000000}"/>
              </a:ext>
            </a:extLst>
          </xdr:cNvPr>
          <xdr:cNvGrpSpPr>
            <a:grpSpLocks/>
          </xdr:cNvGrpSpPr>
        </xdr:nvGrpSpPr>
        <xdr:grpSpPr bwMode="auto">
          <a:xfrm>
            <a:off x="27842" y="4230"/>
            <a:ext cx="9888" cy="10986"/>
            <a:chOff x="49087" y="10341"/>
            <a:chExt cx="18020" cy="18613"/>
          </a:xfrm>
        </xdr:grpSpPr>
        <xdr:sp macro="" textlink="">
          <xdr:nvSpPr>
            <xdr:cNvPr id="109" name="Google Shape;93;p16">
              <a:extLst>
                <a:ext uri="{FF2B5EF4-FFF2-40B4-BE49-F238E27FC236}">
                  <a16:creationId xmlns:a16="http://schemas.microsoft.com/office/drawing/2014/main" id="{00000000-0008-0000-0500-00006D000000}"/>
                </a:ext>
              </a:extLst>
            </xdr:cNvPr>
            <xdr:cNvSpPr>
              <a:spLocks/>
            </xdr:cNvSpPr>
          </xdr:nvSpPr>
          <xdr:spPr bwMode="auto">
            <a:xfrm>
              <a:off x="50480" y="10341"/>
              <a:ext cx="15482" cy="12068"/>
            </a:xfrm>
            <a:custGeom>
              <a:avLst/>
              <a:gdLst>
                <a:gd name="T0" fmla="*/ 29925 w 56710"/>
                <a:gd name="T1" fmla="*/ 1 h 44204"/>
                <a:gd name="T2" fmla="*/ 26825 w 56710"/>
                <a:gd name="T3" fmla="*/ 1496 h 44204"/>
                <a:gd name="T4" fmla="*/ 26349 w 56710"/>
                <a:gd name="T5" fmla="*/ 2104 h 44204"/>
                <a:gd name="T6" fmla="*/ 26980 w 56710"/>
                <a:gd name="T7" fmla="*/ 7640 h 44204"/>
                <a:gd name="T8" fmla="*/ 29289 w 56710"/>
                <a:gd name="T9" fmla="*/ 9462 h 44204"/>
                <a:gd name="T10" fmla="*/ 3881 w 56710"/>
                <a:gd name="T11" fmla="*/ 9462 h 44204"/>
                <a:gd name="T12" fmla="*/ 0 w 56710"/>
                <a:gd name="T13" fmla="*/ 13343 h 44204"/>
                <a:gd name="T14" fmla="*/ 0 w 56710"/>
                <a:gd name="T15" fmla="*/ 30929 h 44204"/>
                <a:gd name="T16" fmla="*/ 3881 w 56710"/>
                <a:gd name="T17" fmla="*/ 34810 h 44204"/>
                <a:gd name="T18" fmla="*/ 29170 w 56710"/>
                <a:gd name="T19" fmla="*/ 34810 h 44204"/>
                <a:gd name="T20" fmla="*/ 26956 w 56710"/>
                <a:gd name="T21" fmla="*/ 36572 h 44204"/>
                <a:gd name="T22" fmla="*/ 26301 w 56710"/>
                <a:gd name="T23" fmla="*/ 42109 h 44204"/>
                <a:gd name="T24" fmla="*/ 26789 w 56710"/>
                <a:gd name="T25" fmla="*/ 42704 h 44204"/>
                <a:gd name="T26" fmla="*/ 29873 w 56710"/>
                <a:gd name="T27" fmla="*/ 44204 h 44204"/>
                <a:gd name="T28" fmla="*/ 32325 w 56710"/>
                <a:gd name="T29" fmla="*/ 43347 h 44204"/>
                <a:gd name="T30" fmla="*/ 54078 w 56710"/>
                <a:gd name="T31" fmla="*/ 26107 h 44204"/>
                <a:gd name="T32" fmla="*/ 55245 w 56710"/>
                <a:gd name="T33" fmla="*/ 25178 h 44204"/>
                <a:gd name="T34" fmla="*/ 56686 w 56710"/>
                <a:gd name="T35" fmla="*/ 22070 h 44204"/>
                <a:gd name="T36" fmla="*/ 55257 w 56710"/>
                <a:gd name="T37" fmla="*/ 18975 h 44204"/>
                <a:gd name="T38" fmla="*/ 54090 w 56710"/>
                <a:gd name="T39" fmla="*/ 18046 h 44204"/>
                <a:gd name="T40" fmla="*/ 32361 w 56710"/>
                <a:gd name="T41" fmla="*/ 854 h 44204"/>
                <a:gd name="T42" fmla="*/ 29925 w 56710"/>
                <a:gd name="T43" fmla="*/ 1 h 442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56710" h="44204" extrusionOk="0">
                  <a:moveTo>
                    <a:pt x="29925" y="1"/>
                  </a:moveTo>
                  <a:cubicBezTo>
                    <a:pt x="28761" y="1"/>
                    <a:pt x="27607" y="515"/>
                    <a:pt x="26825" y="1496"/>
                  </a:cubicBezTo>
                  <a:lnTo>
                    <a:pt x="26349" y="2104"/>
                  </a:lnTo>
                  <a:cubicBezTo>
                    <a:pt x="24991" y="3806"/>
                    <a:pt x="25277" y="6283"/>
                    <a:pt x="26980" y="7640"/>
                  </a:cubicBezTo>
                  <a:lnTo>
                    <a:pt x="29289" y="9462"/>
                  </a:lnTo>
                  <a:lnTo>
                    <a:pt x="3881" y="9462"/>
                  </a:lnTo>
                  <a:cubicBezTo>
                    <a:pt x="1738" y="9462"/>
                    <a:pt x="0" y="11200"/>
                    <a:pt x="0" y="13343"/>
                  </a:cubicBezTo>
                  <a:lnTo>
                    <a:pt x="0" y="30929"/>
                  </a:lnTo>
                  <a:cubicBezTo>
                    <a:pt x="0" y="33072"/>
                    <a:pt x="1738" y="34810"/>
                    <a:pt x="3881" y="34810"/>
                  </a:cubicBezTo>
                  <a:lnTo>
                    <a:pt x="29170" y="34810"/>
                  </a:lnTo>
                  <a:lnTo>
                    <a:pt x="26956" y="36572"/>
                  </a:lnTo>
                  <a:cubicBezTo>
                    <a:pt x="25241" y="37918"/>
                    <a:pt x="24956" y="40394"/>
                    <a:pt x="26301" y="42109"/>
                  </a:cubicBezTo>
                  <a:lnTo>
                    <a:pt x="26789" y="42704"/>
                  </a:lnTo>
                  <a:cubicBezTo>
                    <a:pt x="27563" y="43690"/>
                    <a:pt x="28711" y="44204"/>
                    <a:pt x="29873" y="44204"/>
                  </a:cubicBezTo>
                  <a:cubicBezTo>
                    <a:pt x="30731" y="44204"/>
                    <a:pt x="31597" y="43923"/>
                    <a:pt x="32325" y="43347"/>
                  </a:cubicBezTo>
                  <a:lnTo>
                    <a:pt x="54078" y="26107"/>
                  </a:lnTo>
                  <a:cubicBezTo>
                    <a:pt x="54519" y="25880"/>
                    <a:pt x="54912" y="25571"/>
                    <a:pt x="55245" y="25178"/>
                  </a:cubicBezTo>
                  <a:cubicBezTo>
                    <a:pt x="56209" y="24392"/>
                    <a:pt x="56698" y="23237"/>
                    <a:pt x="56686" y="22070"/>
                  </a:cubicBezTo>
                  <a:cubicBezTo>
                    <a:pt x="56709" y="20915"/>
                    <a:pt x="56209" y="19761"/>
                    <a:pt x="55257" y="18975"/>
                  </a:cubicBezTo>
                  <a:cubicBezTo>
                    <a:pt x="54924" y="18582"/>
                    <a:pt x="54531" y="18272"/>
                    <a:pt x="54090" y="18046"/>
                  </a:cubicBezTo>
                  <a:lnTo>
                    <a:pt x="32361" y="854"/>
                  </a:lnTo>
                  <a:cubicBezTo>
                    <a:pt x="31640" y="279"/>
                    <a:pt x="30780" y="1"/>
                    <a:pt x="29925" y="1"/>
                  </a:cubicBezTo>
                  <a:close/>
                </a:path>
              </a:pathLst>
            </a:custGeom>
            <a:solidFill>
              <a:srgbClr val="D9EFE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es-PE"/>
            </a:p>
          </xdr:txBody>
        </xdr:sp>
        <xdr:sp macro="" textlink="">
          <xdr:nvSpPr>
            <xdr:cNvPr id="110" name="Google Shape;97;p16">
              <a:extLst>
                <a:ext uri="{FF2B5EF4-FFF2-40B4-BE49-F238E27FC236}">
                  <a16:creationId xmlns:a16="http://schemas.microsoft.com/office/drawing/2014/main" id="{00000000-0008-0000-0500-00006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87" y="12949"/>
              <a:ext cx="17523" cy="67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00000"/>
                </a:lnSpc>
                <a:spcAft>
                  <a:spcPts val="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2 108</a:t>
              </a:r>
              <a:r>
                <a:rPr lang="en-US" sz="800">
                  <a:solidFill>
                    <a:srgbClr val="434343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11" name="Google Shape;98;p16">
              <a:extLst>
                <a:ext uri="{FF2B5EF4-FFF2-40B4-BE49-F238E27FC236}">
                  <a16:creationId xmlns:a16="http://schemas.microsoft.com/office/drawing/2014/main" id="{00000000-0008-0000-0500-00006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584" y="21030"/>
              <a:ext cx="17523" cy="792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50000"/>
                </a:lnSpc>
                <a:spcAft>
                  <a:spcPts val="0"/>
                </a:spcAft>
              </a:pPr>
              <a:r>
                <a:rPr lang="es-PE" sz="800">
                  <a:solidFill>
                    <a:srgbClr val="136288"/>
                  </a:solidFill>
                  <a:effectLst/>
                  <a:latin typeface="Lato" panose="020F0502020204030203" pitchFamily="34" charset="0"/>
                  <a:ea typeface="Roboto" pitchFamily="2" charset="0"/>
                  <a:cs typeface="Arial" panose="020B0604020202020204" pitchFamily="34" charset="0"/>
                </a:rPr>
                <a:t>Autorizaciones en 2019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93" name="Google Shape;99;p16">
            <a:extLst>
              <a:ext uri="{FF2B5EF4-FFF2-40B4-BE49-F238E27FC236}">
                <a16:creationId xmlns:a16="http://schemas.microsoft.com/office/drawing/2014/main" id="{00000000-0008-0000-0500-00005D000000}"/>
              </a:ext>
            </a:extLst>
          </xdr:cNvPr>
          <xdr:cNvGrpSpPr>
            <a:grpSpLocks/>
          </xdr:cNvGrpSpPr>
        </xdr:nvGrpSpPr>
        <xdr:grpSpPr bwMode="auto">
          <a:xfrm>
            <a:off x="20538" y="137"/>
            <a:ext cx="10179" cy="11177"/>
            <a:chOff x="36074" y="3468"/>
            <a:chExt cx="18544" cy="18941"/>
          </a:xfrm>
        </xdr:grpSpPr>
        <xdr:sp macro="" textlink="">
          <xdr:nvSpPr>
            <xdr:cNvPr id="106" name="Google Shape;100;p16">
              <a:extLst>
                <a:ext uri="{FF2B5EF4-FFF2-40B4-BE49-F238E27FC236}">
                  <a16:creationId xmlns:a16="http://schemas.microsoft.com/office/drawing/2014/main" id="{00000000-0008-0000-0500-00006A000000}"/>
                </a:ext>
              </a:extLst>
            </xdr:cNvPr>
            <xdr:cNvSpPr>
              <a:spLocks/>
            </xdr:cNvSpPr>
          </xdr:nvSpPr>
          <xdr:spPr bwMode="auto">
            <a:xfrm>
              <a:off x="38115" y="10341"/>
              <a:ext cx="15482" cy="12068"/>
            </a:xfrm>
            <a:custGeom>
              <a:avLst/>
              <a:gdLst>
                <a:gd name="T0" fmla="*/ 29934 w 56711"/>
                <a:gd name="T1" fmla="*/ 1 h 44204"/>
                <a:gd name="T2" fmla="*/ 26837 w 56711"/>
                <a:gd name="T3" fmla="*/ 1496 h 44204"/>
                <a:gd name="T4" fmla="*/ 26349 w 56711"/>
                <a:gd name="T5" fmla="*/ 2104 h 44204"/>
                <a:gd name="T6" fmla="*/ 26992 w 56711"/>
                <a:gd name="T7" fmla="*/ 7640 h 44204"/>
                <a:gd name="T8" fmla="*/ 29290 w 56711"/>
                <a:gd name="T9" fmla="*/ 9462 h 44204"/>
                <a:gd name="T10" fmla="*/ 3882 w 56711"/>
                <a:gd name="T11" fmla="*/ 9462 h 44204"/>
                <a:gd name="T12" fmla="*/ 1 w 56711"/>
                <a:gd name="T13" fmla="*/ 13343 h 44204"/>
                <a:gd name="T14" fmla="*/ 1 w 56711"/>
                <a:gd name="T15" fmla="*/ 30929 h 44204"/>
                <a:gd name="T16" fmla="*/ 3882 w 56711"/>
                <a:gd name="T17" fmla="*/ 34810 h 44204"/>
                <a:gd name="T18" fmla="*/ 29183 w 56711"/>
                <a:gd name="T19" fmla="*/ 34810 h 44204"/>
                <a:gd name="T20" fmla="*/ 26956 w 56711"/>
                <a:gd name="T21" fmla="*/ 36572 h 44204"/>
                <a:gd name="T22" fmla="*/ 26313 w 56711"/>
                <a:gd name="T23" fmla="*/ 42109 h 44204"/>
                <a:gd name="T24" fmla="*/ 26790 w 56711"/>
                <a:gd name="T25" fmla="*/ 42704 h 44204"/>
                <a:gd name="T26" fmla="*/ 29882 w 56711"/>
                <a:gd name="T27" fmla="*/ 44204 h 44204"/>
                <a:gd name="T28" fmla="*/ 32326 w 56711"/>
                <a:gd name="T29" fmla="*/ 43347 h 44204"/>
                <a:gd name="T30" fmla="*/ 54091 w 56711"/>
                <a:gd name="T31" fmla="*/ 26107 h 44204"/>
                <a:gd name="T32" fmla="*/ 55258 w 56711"/>
                <a:gd name="T33" fmla="*/ 25178 h 44204"/>
                <a:gd name="T34" fmla="*/ 56686 w 56711"/>
                <a:gd name="T35" fmla="*/ 22070 h 44204"/>
                <a:gd name="T36" fmla="*/ 55258 w 56711"/>
                <a:gd name="T37" fmla="*/ 18975 h 44204"/>
                <a:gd name="T38" fmla="*/ 54103 w 56711"/>
                <a:gd name="T39" fmla="*/ 18046 h 44204"/>
                <a:gd name="T40" fmla="*/ 32374 w 56711"/>
                <a:gd name="T41" fmla="*/ 854 h 44204"/>
                <a:gd name="T42" fmla="*/ 29934 w 56711"/>
                <a:gd name="T43" fmla="*/ 1 h 442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56711" h="44204" extrusionOk="0">
                  <a:moveTo>
                    <a:pt x="29934" y="1"/>
                  </a:moveTo>
                  <a:cubicBezTo>
                    <a:pt x="28768" y="1"/>
                    <a:pt x="27613" y="515"/>
                    <a:pt x="26837" y="1496"/>
                  </a:cubicBezTo>
                  <a:lnTo>
                    <a:pt x="26349" y="2104"/>
                  </a:lnTo>
                  <a:cubicBezTo>
                    <a:pt x="25004" y="3806"/>
                    <a:pt x="25278" y="6283"/>
                    <a:pt x="26992" y="7640"/>
                  </a:cubicBezTo>
                  <a:lnTo>
                    <a:pt x="29290" y="9462"/>
                  </a:lnTo>
                  <a:lnTo>
                    <a:pt x="3882" y="9462"/>
                  </a:lnTo>
                  <a:cubicBezTo>
                    <a:pt x="1739" y="9462"/>
                    <a:pt x="1" y="11200"/>
                    <a:pt x="1" y="13343"/>
                  </a:cubicBezTo>
                  <a:lnTo>
                    <a:pt x="1" y="30929"/>
                  </a:lnTo>
                  <a:cubicBezTo>
                    <a:pt x="1" y="33072"/>
                    <a:pt x="1739" y="34810"/>
                    <a:pt x="3882" y="34810"/>
                  </a:cubicBezTo>
                  <a:lnTo>
                    <a:pt x="29183" y="34810"/>
                  </a:lnTo>
                  <a:lnTo>
                    <a:pt x="26956" y="36572"/>
                  </a:lnTo>
                  <a:cubicBezTo>
                    <a:pt x="25254" y="37918"/>
                    <a:pt x="24968" y="40394"/>
                    <a:pt x="26313" y="42109"/>
                  </a:cubicBezTo>
                  <a:lnTo>
                    <a:pt x="26790" y="42704"/>
                  </a:lnTo>
                  <a:cubicBezTo>
                    <a:pt x="27570" y="43690"/>
                    <a:pt x="28721" y="44204"/>
                    <a:pt x="29882" y="44204"/>
                  </a:cubicBezTo>
                  <a:cubicBezTo>
                    <a:pt x="30740" y="44204"/>
                    <a:pt x="31603" y="43923"/>
                    <a:pt x="32326" y="43347"/>
                  </a:cubicBezTo>
                  <a:lnTo>
                    <a:pt x="54091" y="26107"/>
                  </a:lnTo>
                  <a:cubicBezTo>
                    <a:pt x="54519" y="25880"/>
                    <a:pt x="54924" y="25571"/>
                    <a:pt x="55258" y="25178"/>
                  </a:cubicBezTo>
                  <a:cubicBezTo>
                    <a:pt x="56222" y="24392"/>
                    <a:pt x="56710" y="23237"/>
                    <a:pt x="56686" y="22070"/>
                  </a:cubicBezTo>
                  <a:cubicBezTo>
                    <a:pt x="56710" y="20915"/>
                    <a:pt x="56222" y="19761"/>
                    <a:pt x="55258" y="18975"/>
                  </a:cubicBezTo>
                  <a:cubicBezTo>
                    <a:pt x="54924" y="18582"/>
                    <a:pt x="54531" y="18272"/>
                    <a:pt x="54103" y="18046"/>
                  </a:cubicBezTo>
                  <a:lnTo>
                    <a:pt x="32374" y="854"/>
                  </a:lnTo>
                  <a:cubicBezTo>
                    <a:pt x="31652" y="279"/>
                    <a:pt x="30790" y="1"/>
                    <a:pt x="29934" y="1"/>
                  </a:cubicBezTo>
                  <a:close/>
                </a:path>
              </a:pathLst>
            </a:custGeom>
            <a:solidFill>
              <a:srgbClr val="C3E3C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es-PE"/>
            </a:p>
          </xdr:txBody>
        </xdr:sp>
        <xdr:sp macro="" textlink="">
          <xdr:nvSpPr>
            <xdr:cNvPr id="107" name="Google Shape;106;p16">
              <a:extLst>
                <a:ext uri="{FF2B5EF4-FFF2-40B4-BE49-F238E27FC236}">
                  <a16:creationId xmlns:a16="http://schemas.microsoft.com/office/drawing/2014/main" id="{00000000-0008-0000-0500-00006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6074" y="12836"/>
              <a:ext cx="17523" cy="705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00000"/>
                </a:lnSpc>
                <a:spcAft>
                  <a:spcPts val="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1 829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08" name="Google Shape;107;p16">
              <a:extLst>
                <a:ext uri="{FF2B5EF4-FFF2-40B4-BE49-F238E27FC236}">
                  <a16:creationId xmlns:a16="http://schemas.microsoft.com/office/drawing/2014/main" id="{00000000-0008-0000-0500-00006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7095" y="3468"/>
              <a:ext cx="17523" cy="786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50000"/>
                </a:lnSpc>
                <a:spcAft>
                  <a:spcPts val="0"/>
                </a:spcAft>
              </a:pPr>
              <a:r>
                <a:rPr lang="es-PE" sz="800">
                  <a:solidFill>
                    <a:srgbClr val="136288"/>
                  </a:solidFill>
                  <a:effectLst/>
                  <a:latin typeface="Lato" panose="020F0502020204030203" pitchFamily="34" charset="0"/>
                  <a:ea typeface="Roboto" pitchFamily="2" charset="0"/>
                  <a:cs typeface="Arial" panose="020B0604020202020204" pitchFamily="34" charset="0"/>
                </a:rPr>
                <a:t>Autorizaciones en 2018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94" name="Google Shape;108;p16">
            <a:extLst>
              <a:ext uri="{FF2B5EF4-FFF2-40B4-BE49-F238E27FC236}">
                <a16:creationId xmlns:a16="http://schemas.microsoft.com/office/drawing/2014/main" id="{00000000-0008-0000-0500-00005E000000}"/>
              </a:ext>
            </a:extLst>
          </xdr:cNvPr>
          <xdr:cNvGrpSpPr>
            <a:grpSpLocks/>
          </xdr:cNvGrpSpPr>
        </xdr:nvGrpSpPr>
        <xdr:grpSpPr bwMode="auto">
          <a:xfrm>
            <a:off x="13921" y="4230"/>
            <a:ext cx="10018" cy="11668"/>
            <a:chOff x="24357" y="10341"/>
            <a:chExt cx="18248" cy="19769"/>
          </a:xfrm>
        </xdr:grpSpPr>
        <xdr:sp macro="" textlink="">
          <xdr:nvSpPr>
            <xdr:cNvPr id="103" name="Google Shape;109;p16">
              <a:extLst>
                <a:ext uri="{FF2B5EF4-FFF2-40B4-BE49-F238E27FC236}">
                  <a16:creationId xmlns:a16="http://schemas.microsoft.com/office/drawing/2014/main" id="{00000000-0008-0000-0500-000067000000}"/>
                </a:ext>
              </a:extLst>
            </xdr:cNvPr>
            <xdr:cNvSpPr>
              <a:spLocks/>
            </xdr:cNvSpPr>
          </xdr:nvSpPr>
          <xdr:spPr bwMode="auto">
            <a:xfrm>
              <a:off x="25750" y="10341"/>
              <a:ext cx="15482" cy="12068"/>
            </a:xfrm>
            <a:custGeom>
              <a:avLst/>
              <a:gdLst>
                <a:gd name="T0" fmla="*/ 29925 w 56710"/>
                <a:gd name="T1" fmla="*/ 1 h 44204"/>
                <a:gd name="T2" fmla="*/ 26825 w 56710"/>
                <a:gd name="T3" fmla="*/ 1496 h 44204"/>
                <a:gd name="T4" fmla="*/ 26349 w 56710"/>
                <a:gd name="T5" fmla="*/ 2104 h 44204"/>
                <a:gd name="T6" fmla="*/ 26980 w 56710"/>
                <a:gd name="T7" fmla="*/ 7640 h 44204"/>
                <a:gd name="T8" fmla="*/ 29290 w 56710"/>
                <a:gd name="T9" fmla="*/ 9462 h 44204"/>
                <a:gd name="T10" fmla="*/ 3882 w 56710"/>
                <a:gd name="T11" fmla="*/ 9462 h 44204"/>
                <a:gd name="T12" fmla="*/ 0 w 56710"/>
                <a:gd name="T13" fmla="*/ 13343 h 44204"/>
                <a:gd name="T14" fmla="*/ 0 w 56710"/>
                <a:gd name="T15" fmla="*/ 30929 h 44204"/>
                <a:gd name="T16" fmla="*/ 3882 w 56710"/>
                <a:gd name="T17" fmla="*/ 34810 h 44204"/>
                <a:gd name="T18" fmla="*/ 29182 w 56710"/>
                <a:gd name="T19" fmla="*/ 34810 h 44204"/>
                <a:gd name="T20" fmla="*/ 26956 w 56710"/>
                <a:gd name="T21" fmla="*/ 36572 h 44204"/>
                <a:gd name="T22" fmla="*/ 26313 w 56710"/>
                <a:gd name="T23" fmla="*/ 42109 h 44204"/>
                <a:gd name="T24" fmla="*/ 26789 w 56710"/>
                <a:gd name="T25" fmla="*/ 42704 h 44204"/>
                <a:gd name="T26" fmla="*/ 29873 w 56710"/>
                <a:gd name="T27" fmla="*/ 44204 h 44204"/>
                <a:gd name="T28" fmla="*/ 32326 w 56710"/>
                <a:gd name="T29" fmla="*/ 43347 h 44204"/>
                <a:gd name="T30" fmla="*/ 54078 w 56710"/>
                <a:gd name="T31" fmla="*/ 26107 h 44204"/>
                <a:gd name="T32" fmla="*/ 55245 w 56710"/>
                <a:gd name="T33" fmla="*/ 25178 h 44204"/>
                <a:gd name="T34" fmla="*/ 56686 w 56710"/>
                <a:gd name="T35" fmla="*/ 22070 h 44204"/>
                <a:gd name="T36" fmla="*/ 55257 w 56710"/>
                <a:gd name="T37" fmla="*/ 18975 h 44204"/>
                <a:gd name="T38" fmla="*/ 54090 w 56710"/>
                <a:gd name="T39" fmla="*/ 18046 h 44204"/>
                <a:gd name="T40" fmla="*/ 32361 w 56710"/>
                <a:gd name="T41" fmla="*/ 854 h 44204"/>
                <a:gd name="T42" fmla="*/ 29925 w 56710"/>
                <a:gd name="T43" fmla="*/ 1 h 442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56710" h="44204" extrusionOk="0">
                  <a:moveTo>
                    <a:pt x="29925" y="1"/>
                  </a:moveTo>
                  <a:cubicBezTo>
                    <a:pt x="28761" y="1"/>
                    <a:pt x="27607" y="515"/>
                    <a:pt x="26825" y="1496"/>
                  </a:cubicBezTo>
                  <a:lnTo>
                    <a:pt x="26349" y="2104"/>
                  </a:lnTo>
                  <a:cubicBezTo>
                    <a:pt x="24991" y="3806"/>
                    <a:pt x="25277" y="6283"/>
                    <a:pt x="26980" y="7640"/>
                  </a:cubicBezTo>
                  <a:lnTo>
                    <a:pt x="29290" y="9462"/>
                  </a:lnTo>
                  <a:lnTo>
                    <a:pt x="3882" y="9462"/>
                  </a:lnTo>
                  <a:cubicBezTo>
                    <a:pt x="1739" y="9462"/>
                    <a:pt x="0" y="11200"/>
                    <a:pt x="0" y="13343"/>
                  </a:cubicBezTo>
                  <a:lnTo>
                    <a:pt x="0" y="30929"/>
                  </a:lnTo>
                  <a:cubicBezTo>
                    <a:pt x="0" y="33072"/>
                    <a:pt x="1739" y="34810"/>
                    <a:pt x="3882" y="34810"/>
                  </a:cubicBezTo>
                  <a:lnTo>
                    <a:pt x="29182" y="34810"/>
                  </a:lnTo>
                  <a:lnTo>
                    <a:pt x="26956" y="36572"/>
                  </a:lnTo>
                  <a:cubicBezTo>
                    <a:pt x="25241" y="37918"/>
                    <a:pt x="24956" y="40394"/>
                    <a:pt x="26313" y="42109"/>
                  </a:cubicBezTo>
                  <a:lnTo>
                    <a:pt x="26789" y="42704"/>
                  </a:lnTo>
                  <a:cubicBezTo>
                    <a:pt x="27563" y="43690"/>
                    <a:pt x="28711" y="44204"/>
                    <a:pt x="29873" y="44204"/>
                  </a:cubicBezTo>
                  <a:cubicBezTo>
                    <a:pt x="30731" y="44204"/>
                    <a:pt x="31597" y="43923"/>
                    <a:pt x="32326" y="43347"/>
                  </a:cubicBezTo>
                  <a:lnTo>
                    <a:pt x="54078" y="26107"/>
                  </a:lnTo>
                  <a:cubicBezTo>
                    <a:pt x="54519" y="25880"/>
                    <a:pt x="54912" y="25571"/>
                    <a:pt x="55245" y="25178"/>
                  </a:cubicBezTo>
                  <a:cubicBezTo>
                    <a:pt x="56210" y="24392"/>
                    <a:pt x="56698" y="23237"/>
                    <a:pt x="56686" y="22070"/>
                  </a:cubicBezTo>
                  <a:cubicBezTo>
                    <a:pt x="56710" y="20915"/>
                    <a:pt x="56222" y="19761"/>
                    <a:pt x="55257" y="18975"/>
                  </a:cubicBezTo>
                  <a:cubicBezTo>
                    <a:pt x="54924" y="18582"/>
                    <a:pt x="54531" y="18272"/>
                    <a:pt x="54090" y="18046"/>
                  </a:cubicBezTo>
                  <a:lnTo>
                    <a:pt x="32361" y="854"/>
                  </a:lnTo>
                  <a:cubicBezTo>
                    <a:pt x="31640" y="279"/>
                    <a:pt x="30780" y="1"/>
                    <a:pt x="29925" y="1"/>
                  </a:cubicBezTo>
                  <a:close/>
                </a:path>
              </a:pathLst>
            </a:custGeom>
            <a:solidFill>
              <a:srgbClr val="008B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es-PE"/>
            </a:p>
          </xdr:txBody>
        </xdr:sp>
        <xdr:sp macro="" textlink="">
          <xdr:nvSpPr>
            <xdr:cNvPr id="104" name="Google Shape;130;p16">
              <a:extLst>
                <a:ext uri="{FF2B5EF4-FFF2-40B4-BE49-F238E27FC236}">
                  <a16:creationId xmlns:a16="http://schemas.microsoft.com/office/drawing/2014/main" id="{00000000-0008-0000-0500-00006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952" y="12950"/>
              <a:ext cx="17653" cy="66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00000"/>
                </a:lnSpc>
                <a:spcAft>
                  <a:spcPts val="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1 696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05" name="Google Shape;131;p16">
              <a:extLst>
                <a:ext uri="{FF2B5EF4-FFF2-40B4-BE49-F238E27FC236}">
                  <a16:creationId xmlns:a16="http://schemas.microsoft.com/office/drawing/2014/main" id="{00000000-0008-0000-0500-00006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357" y="21666"/>
              <a:ext cx="17523" cy="844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50000"/>
                </a:lnSpc>
                <a:spcAft>
                  <a:spcPts val="0"/>
                </a:spcAft>
              </a:pPr>
              <a:r>
                <a:rPr lang="es-PE" sz="800">
                  <a:solidFill>
                    <a:srgbClr val="136288"/>
                  </a:solidFill>
                  <a:effectLst/>
                  <a:latin typeface="Lato" panose="020F0502020204030203" pitchFamily="34" charset="0"/>
                  <a:ea typeface="Roboto" pitchFamily="2" charset="0"/>
                  <a:cs typeface="Arial" panose="020B0604020202020204" pitchFamily="34" charset="0"/>
                </a:rPr>
                <a:t>Autorizaciones en 2017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95" name="Google Shape;133;p16">
            <a:extLst>
              <a:ext uri="{FF2B5EF4-FFF2-40B4-BE49-F238E27FC236}">
                <a16:creationId xmlns:a16="http://schemas.microsoft.com/office/drawing/2014/main" id="{00000000-0008-0000-0500-00005F000000}"/>
              </a:ext>
            </a:extLst>
          </xdr:cNvPr>
          <xdr:cNvGrpSpPr>
            <a:grpSpLocks/>
          </xdr:cNvGrpSpPr>
        </xdr:nvGrpSpPr>
        <xdr:grpSpPr bwMode="auto">
          <a:xfrm>
            <a:off x="7370" y="0"/>
            <a:ext cx="9615" cy="11308"/>
            <a:chOff x="12364" y="3237"/>
            <a:chExt cx="17524" cy="19172"/>
          </a:xfrm>
        </xdr:grpSpPr>
        <xdr:sp macro="" textlink="">
          <xdr:nvSpPr>
            <xdr:cNvPr id="100" name="Google Shape;134;p16">
              <a:extLst>
                <a:ext uri="{FF2B5EF4-FFF2-40B4-BE49-F238E27FC236}">
                  <a16:creationId xmlns:a16="http://schemas.microsoft.com/office/drawing/2014/main" id="{00000000-0008-0000-0500-000064000000}"/>
                </a:ext>
              </a:extLst>
            </xdr:cNvPr>
            <xdr:cNvSpPr>
              <a:spLocks/>
            </xdr:cNvSpPr>
          </xdr:nvSpPr>
          <xdr:spPr bwMode="auto">
            <a:xfrm>
              <a:off x="13385" y="10341"/>
              <a:ext cx="15482" cy="12068"/>
            </a:xfrm>
            <a:custGeom>
              <a:avLst/>
              <a:gdLst>
                <a:gd name="T0" fmla="*/ 29934 w 56711"/>
                <a:gd name="T1" fmla="*/ 1 h 44204"/>
                <a:gd name="T2" fmla="*/ 26838 w 56711"/>
                <a:gd name="T3" fmla="*/ 1496 h 44204"/>
                <a:gd name="T4" fmla="*/ 26349 w 56711"/>
                <a:gd name="T5" fmla="*/ 2104 h 44204"/>
                <a:gd name="T6" fmla="*/ 26992 w 56711"/>
                <a:gd name="T7" fmla="*/ 7640 h 44204"/>
                <a:gd name="T8" fmla="*/ 29290 w 56711"/>
                <a:gd name="T9" fmla="*/ 9462 h 44204"/>
                <a:gd name="T10" fmla="*/ 3882 w 56711"/>
                <a:gd name="T11" fmla="*/ 9462 h 44204"/>
                <a:gd name="T12" fmla="*/ 1 w 56711"/>
                <a:gd name="T13" fmla="*/ 13343 h 44204"/>
                <a:gd name="T14" fmla="*/ 1 w 56711"/>
                <a:gd name="T15" fmla="*/ 30929 h 44204"/>
                <a:gd name="T16" fmla="*/ 3882 w 56711"/>
                <a:gd name="T17" fmla="*/ 34810 h 44204"/>
                <a:gd name="T18" fmla="*/ 29183 w 56711"/>
                <a:gd name="T19" fmla="*/ 34810 h 44204"/>
                <a:gd name="T20" fmla="*/ 26957 w 56711"/>
                <a:gd name="T21" fmla="*/ 36572 h 44204"/>
                <a:gd name="T22" fmla="*/ 26314 w 56711"/>
                <a:gd name="T23" fmla="*/ 42109 h 44204"/>
                <a:gd name="T24" fmla="*/ 26790 w 56711"/>
                <a:gd name="T25" fmla="*/ 42704 h 44204"/>
                <a:gd name="T26" fmla="*/ 29885 w 56711"/>
                <a:gd name="T27" fmla="*/ 44204 h 44204"/>
                <a:gd name="T28" fmla="*/ 32338 w 56711"/>
                <a:gd name="T29" fmla="*/ 43347 h 44204"/>
                <a:gd name="T30" fmla="*/ 54091 w 56711"/>
                <a:gd name="T31" fmla="*/ 26107 h 44204"/>
                <a:gd name="T32" fmla="*/ 55258 w 56711"/>
                <a:gd name="T33" fmla="*/ 25178 h 44204"/>
                <a:gd name="T34" fmla="*/ 56698 w 56711"/>
                <a:gd name="T35" fmla="*/ 22070 h 44204"/>
                <a:gd name="T36" fmla="*/ 55270 w 56711"/>
                <a:gd name="T37" fmla="*/ 18975 h 44204"/>
                <a:gd name="T38" fmla="*/ 54103 w 56711"/>
                <a:gd name="T39" fmla="*/ 18046 h 44204"/>
                <a:gd name="T40" fmla="*/ 32374 w 56711"/>
                <a:gd name="T41" fmla="*/ 854 h 44204"/>
                <a:gd name="T42" fmla="*/ 29934 w 56711"/>
                <a:gd name="T43" fmla="*/ 1 h 442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56711" h="44204" extrusionOk="0">
                  <a:moveTo>
                    <a:pt x="29934" y="1"/>
                  </a:moveTo>
                  <a:cubicBezTo>
                    <a:pt x="28768" y="1"/>
                    <a:pt x="27613" y="515"/>
                    <a:pt x="26838" y="1496"/>
                  </a:cubicBezTo>
                  <a:lnTo>
                    <a:pt x="26349" y="2104"/>
                  </a:lnTo>
                  <a:cubicBezTo>
                    <a:pt x="25004" y="3806"/>
                    <a:pt x="25278" y="6283"/>
                    <a:pt x="26992" y="7640"/>
                  </a:cubicBezTo>
                  <a:lnTo>
                    <a:pt x="29290" y="9462"/>
                  </a:lnTo>
                  <a:lnTo>
                    <a:pt x="3882" y="9462"/>
                  </a:lnTo>
                  <a:cubicBezTo>
                    <a:pt x="1739" y="9462"/>
                    <a:pt x="1" y="11200"/>
                    <a:pt x="1" y="13343"/>
                  </a:cubicBezTo>
                  <a:lnTo>
                    <a:pt x="1" y="30929"/>
                  </a:lnTo>
                  <a:cubicBezTo>
                    <a:pt x="1" y="33072"/>
                    <a:pt x="1739" y="34810"/>
                    <a:pt x="3882" y="34810"/>
                  </a:cubicBezTo>
                  <a:lnTo>
                    <a:pt x="29183" y="34810"/>
                  </a:lnTo>
                  <a:lnTo>
                    <a:pt x="26957" y="36572"/>
                  </a:lnTo>
                  <a:cubicBezTo>
                    <a:pt x="25254" y="37918"/>
                    <a:pt x="24968" y="40394"/>
                    <a:pt x="26314" y="42109"/>
                  </a:cubicBezTo>
                  <a:lnTo>
                    <a:pt x="26790" y="42704"/>
                  </a:lnTo>
                  <a:cubicBezTo>
                    <a:pt x="27571" y="43690"/>
                    <a:pt x="28722" y="44204"/>
                    <a:pt x="29885" y="44204"/>
                  </a:cubicBezTo>
                  <a:cubicBezTo>
                    <a:pt x="30744" y="44204"/>
                    <a:pt x="31610" y="43923"/>
                    <a:pt x="32338" y="43347"/>
                  </a:cubicBezTo>
                  <a:lnTo>
                    <a:pt x="54091" y="26107"/>
                  </a:lnTo>
                  <a:cubicBezTo>
                    <a:pt x="54520" y="25880"/>
                    <a:pt x="54924" y="25571"/>
                    <a:pt x="55258" y="25178"/>
                  </a:cubicBezTo>
                  <a:cubicBezTo>
                    <a:pt x="56222" y="24392"/>
                    <a:pt x="56710" y="23237"/>
                    <a:pt x="56698" y="22070"/>
                  </a:cubicBezTo>
                  <a:cubicBezTo>
                    <a:pt x="56710" y="20915"/>
                    <a:pt x="56222" y="19761"/>
                    <a:pt x="55270" y="18975"/>
                  </a:cubicBezTo>
                  <a:cubicBezTo>
                    <a:pt x="54924" y="18582"/>
                    <a:pt x="54531" y="18272"/>
                    <a:pt x="54103" y="18046"/>
                  </a:cubicBezTo>
                  <a:lnTo>
                    <a:pt x="32374" y="854"/>
                  </a:lnTo>
                  <a:cubicBezTo>
                    <a:pt x="31653" y="279"/>
                    <a:pt x="30790" y="1"/>
                    <a:pt x="29934" y="1"/>
                  </a:cubicBezTo>
                  <a:close/>
                </a:path>
              </a:pathLst>
            </a:custGeom>
            <a:solidFill>
              <a:srgbClr val="0068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endParaRPr lang="es-PE"/>
            </a:p>
          </xdr:txBody>
        </xdr:sp>
        <xdr:sp macro="" textlink="">
          <xdr:nvSpPr>
            <xdr:cNvPr id="101" name="Google Shape;139;p16">
              <a:extLst>
                <a:ext uri="{FF2B5EF4-FFF2-40B4-BE49-F238E27FC236}">
                  <a16:creationId xmlns:a16="http://schemas.microsoft.com/office/drawing/2014/main" id="{00000000-0008-0000-0500-00006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365" y="13065"/>
              <a:ext cx="17523" cy="637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00000"/>
                </a:lnSpc>
                <a:spcAft>
                  <a:spcPts val="0"/>
                </a:spcAft>
              </a:pPr>
              <a:r>
                <a:rPr lang="en-US" sz="1400" b="1">
                  <a:solidFill>
                    <a:srgbClr val="FFFFFF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1 488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02" name="Google Shape;140;p16">
              <a:extLst>
                <a:ext uri="{FF2B5EF4-FFF2-40B4-BE49-F238E27FC236}">
                  <a16:creationId xmlns:a16="http://schemas.microsoft.com/office/drawing/2014/main" id="{00000000-0008-0000-0500-00006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364" y="3237"/>
              <a:ext cx="17523" cy="856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50000"/>
                </a:lnSpc>
                <a:spcAft>
                  <a:spcPts val="600"/>
                </a:spcAft>
              </a:pPr>
              <a:r>
                <a:rPr lang="en-US" sz="800">
                  <a:solidFill>
                    <a:srgbClr val="136288"/>
                  </a:solidFill>
                  <a:effectLst/>
                  <a:latin typeface="Lato" panose="020F0502020204030203" pitchFamily="34" charset="0"/>
                  <a:ea typeface="Roboto" pitchFamily="2" charset="0"/>
                  <a:cs typeface="Arial" panose="020B0604020202020204" pitchFamily="34" charset="0"/>
                </a:rPr>
                <a:t>Autorizaciones en 2016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96" name="Google Shape;141;p16">
            <a:extLst>
              <a:ext uri="{FF2B5EF4-FFF2-40B4-BE49-F238E27FC236}">
                <a16:creationId xmlns:a16="http://schemas.microsoft.com/office/drawing/2014/main" id="{00000000-0008-0000-0500-000060000000}"/>
              </a:ext>
            </a:extLst>
          </xdr:cNvPr>
          <xdr:cNvGrpSpPr>
            <a:grpSpLocks/>
          </xdr:cNvGrpSpPr>
        </xdr:nvGrpSpPr>
        <xdr:grpSpPr bwMode="auto">
          <a:xfrm>
            <a:off x="0" y="4162"/>
            <a:ext cx="9614" cy="11511"/>
            <a:chOff x="-746" y="10341"/>
            <a:chExt cx="17522" cy="19503"/>
          </a:xfrm>
        </xdr:grpSpPr>
        <xdr:sp macro="" textlink="">
          <xdr:nvSpPr>
            <xdr:cNvPr id="97" name="Google Shape;142;p16">
              <a:extLst>
                <a:ext uri="{FF2B5EF4-FFF2-40B4-BE49-F238E27FC236}">
                  <a16:creationId xmlns:a16="http://schemas.microsoft.com/office/drawing/2014/main" id="{00000000-0008-0000-0500-000061000000}"/>
                </a:ext>
              </a:extLst>
            </xdr:cNvPr>
            <xdr:cNvSpPr>
              <a:spLocks/>
            </xdr:cNvSpPr>
          </xdr:nvSpPr>
          <xdr:spPr bwMode="auto">
            <a:xfrm>
              <a:off x="1020" y="10341"/>
              <a:ext cx="15482" cy="12068"/>
            </a:xfrm>
            <a:custGeom>
              <a:avLst/>
              <a:gdLst>
                <a:gd name="T0" fmla="*/ 29925 w 56710"/>
                <a:gd name="T1" fmla="*/ 1 h 44204"/>
                <a:gd name="T2" fmla="*/ 26825 w 56710"/>
                <a:gd name="T3" fmla="*/ 1496 h 44204"/>
                <a:gd name="T4" fmla="*/ 26349 w 56710"/>
                <a:gd name="T5" fmla="*/ 2104 h 44204"/>
                <a:gd name="T6" fmla="*/ 26980 w 56710"/>
                <a:gd name="T7" fmla="*/ 7640 h 44204"/>
                <a:gd name="T8" fmla="*/ 29290 w 56710"/>
                <a:gd name="T9" fmla="*/ 9462 h 44204"/>
                <a:gd name="T10" fmla="*/ 3882 w 56710"/>
                <a:gd name="T11" fmla="*/ 9462 h 44204"/>
                <a:gd name="T12" fmla="*/ 0 w 56710"/>
                <a:gd name="T13" fmla="*/ 13343 h 44204"/>
                <a:gd name="T14" fmla="*/ 0 w 56710"/>
                <a:gd name="T15" fmla="*/ 30929 h 44204"/>
                <a:gd name="T16" fmla="*/ 3882 w 56710"/>
                <a:gd name="T17" fmla="*/ 34810 h 44204"/>
                <a:gd name="T18" fmla="*/ 29183 w 56710"/>
                <a:gd name="T19" fmla="*/ 34810 h 44204"/>
                <a:gd name="T20" fmla="*/ 26956 w 56710"/>
                <a:gd name="T21" fmla="*/ 36572 h 44204"/>
                <a:gd name="T22" fmla="*/ 26313 w 56710"/>
                <a:gd name="T23" fmla="*/ 42109 h 44204"/>
                <a:gd name="T24" fmla="*/ 26789 w 56710"/>
                <a:gd name="T25" fmla="*/ 42704 h 44204"/>
                <a:gd name="T26" fmla="*/ 29878 w 56710"/>
                <a:gd name="T27" fmla="*/ 44204 h 44204"/>
                <a:gd name="T28" fmla="*/ 32326 w 56710"/>
                <a:gd name="T29" fmla="*/ 43347 h 44204"/>
                <a:gd name="T30" fmla="*/ 54091 w 56710"/>
                <a:gd name="T31" fmla="*/ 26107 h 44204"/>
                <a:gd name="T32" fmla="*/ 55257 w 56710"/>
                <a:gd name="T33" fmla="*/ 25178 h 44204"/>
                <a:gd name="T34" fmla="*/ 56686 w 56710"/>
                <a:gd name="T35" fmla="*/ 22070 h 44204"/>
                <a:gd name="T36" fmla="*/ 55257 w 56710"/>
                <a:gd name="T37" fmla="*/ 18975 h 44204"/>
                <a:gd name="T38" fmla="*/ 54091 w 56710"/>
                <a:gd name="T39" fmla="*/ 18046 h 44204"/>
                <a:gd name="T40" fmla="*/ 32362 w 56710"/>
                <a:gd name="T41" fmla="*/ 854 h 44204"/>
                <a:gd name="T42" fmla="*/ 29925 w 56710"/>
                <a:gd name="T43" fmla="*/ 1 h 44204"/>
                <a:gd name="T44" fmla="*/ 0 w 56710"/>
                <a:gd name="T45" fmla="*/ 0 h 44204"/>
                <a:gd name="T46" fmla="*/ 56710 w 56710"/>
                <a:gd name="T47" fmla="*/ 44204 h 442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T44" t="T45" r="T46" b="T47"/>
              <a:pathLst>
                <a:path w="56710" h="44204" extrusionOk="0">
                  <a:moveTo>
                    <a:pt x="29925" y="1"/>
                  </a:moveTo>
                  <a:cubicBezTo>
                    <a:pt x="28762" y="1"/>
                    <a:pt x="27608" y="515"/>
                    <a:pt x="26825" y="1496"/>
                  </a:cubicBezTo>
                  <a:lnTo>
                    <a:pt x="26349" y="2104"/>
                  </a:lnTo>
                  <a:cubicBezTo>
                    <a:pt x="24992" y="3806"/>
                    <a:pt x="25277" y="6283"/>
                    <a:pt x="26980" y="7640"/>
                  </a:cubicBezTo>
                  <a:lnTo>
                    <a:pt x="29290" y="9462"/>
                  </a:lnTo>
                  <a:lnTo>
                    <a:pt x="3882" y="9462"/>
                  </a:lnTo>
                  <a:cubicBezTo>
                    <a:pt x="1739" y="9462"/>
                    <a:pt x="0" y="11200"/>
                    <a:pt x="0" y="13343"/>
                  </a:cubicBezTo>
                  <a:lnTo>
                    <a:pt x="0" y="30929"/>
                  </a:lnTo>
                  <a:cubicBezTo>
                    <a:pt x="0" y="33072"/>
                    <a:pt x="1739" y="34810"/>
                    <a:pt x="3882" y="34810"/>
                  </a:cubicBezTo>
                  <a:lnTo>
                    <a:pt x="29183" y="34810"/>
                  </a:lnTo>
                  <a:lnTo>
                    <a:pt x="26956" y="36572"/>
                  </a:lnTo>
                  <a:cubicBezTo>
                    <a:pt x="25254" y="37918"/>
                    <a:pt x="24956" y="40394"/>
                    <a:pt x="26313" y="42109"/>
                  </a:cubicBezTo>
                  <a:lnTo>
                    <a:pt x="26789" y="42704"/>
                  </a:lnTo>
                  <a:cubicBezTo>
                    <a:pt x="27563" y="43690"/>
                    <a:pt x="28715" y="44204"/>
                    <a:pt x="29878" y="44204"/>
                  </a:cubicBezTo>
                  <a:cubicBezTo>
                    <a:pt x="30738" y="44204"/>
                    <a:pt x="31603" y="43923"/>
                    <a:pt x="32326" y="43347"/>
                  </a:cubicBezTo>
                  <a:lnTo>
                    <a:pt x="54091" y="26107"/>
                  </a:lnTo>
                  <a:cubicBezTo>
                    <a:pt x="54519" y="25880"/>
                    <a:pt x="54912" y="25571"/>
                    <a:pt x="55257" y="25178"/>
                  </a:cubicBezTo>
                  <a:cubicBezTo>
                    <a:pt x="56210" y="24392"/>
                    <a:pt x="56710" y="23237"/>
                    <a:pt x="56686" y="22070"/>
                  </a:cubicBezTo>
                  <a:cubicBezTo>
                    <a:pt x="56710" y="20915"/>
                    <a:pt x="56222" y="19761"/>
                    <a:pt x="55257" y="18975"/>
                  </a:cubicBezTo>
                  <a:cubicBezTo>
                    <a:pt x="54924" y="18582"/>
                    <a:pt x="54531" y="18272"/>
                    <a:pt x="54091" y="18046"/>
                  </a:cubicBezTo>
                  <a:lnTo>
                    <a:pt x="32362" y="854"/>
                  </a:lnTo>
                  <a:cubicBezTo>
                    <a:pt x="31640" y="279"/>
                    <a:pt x="30780" y="1"/>
                    <a:pt x="29925" y="1"/>
                  </a:cubicBezTo>
                  <a:close/>
                </a:path>
              </a:pathLst>
            </a:custGeom>
            <a:solidFill>
              <a:srgbClr val="0045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50000"/>
                </a:lnSpc>
                <a:spcAft>
                  <a:spcPts val="600"/>
                </a:spcAft>
              </a:pPr>
              <a:r>
                <a:rPr lang="es-PE" sz="1000">
                  <a:effectLst/>
                  <a:latin typeface="Lato" panose="020F0502020204030203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98" name="Google Shape;146;p16">
              <a:extLst>
                <a:ext uri="{FF2B5EF4-FFF2-40B4-BE49-F238E27FC236}">
                  <a16:creationId xmlns:a16="http://schemas.microsoft.com/office/drawing/2014/main" id="{00000000-0008-0000-0500-00006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746" y="21540"/>
              <a:ext cx="17522" cy="830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50000"/>
                </a:lnSpc>
                <a:spcAft>
                  <a:spcPts val="600"/>
                </a:spcAft>
              </a:pPr>
              <a:r>
                <a:rPr lang="es-PE" sz="800">
                  <a:solidFill>
                    <a:srgbClr val="136288"/>
                  </a:solidFill>
                  <a:effectLst/>
                  <a:latin typeface="Lato" panose="020F0502020204030203" pitchFamily="34" charset="0"/>
                  <a:ea typeface="Roboto" pitchFamily="2" charset="0"/>
                  <a:cs typeface="Arial" panose="020B0604020202020204" pitchFamily="34" charset="0"/>
                </a:rPr>
                <a:t>Autorizaciones en 2015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99" name="Google Shape;147;p16">
              <a:extLst>
                <a:ext uri="{FF2B5EF4-FFF2-40B4-BE49-F238E27FC236}">
                  <a16:creationId xmlns:a16="http://schemas.microsoft.com/office/drawing/2014/main" id="{00000000-0008-0000-0500-00006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43" y="13116"/>
              <a:ext cx="13057" cy="65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25" tIns="91425" rIns="91425" bIns="91425" anchor="ctr" anchorCtr="0" upright="1">
              <a:noAutofit/>
            </a:bodyPr>
            <a:lstStyle/>
            <a:p>
              <a:pPr algn="ctr">
                <a:lnSpc>
                  <a:spcPct val="100000"/>
                </a:lnSpc>
                <a:spcAft>
                  <a:spcPts val="0"/>
                </a:spcAft>
              </a:pPr>
              <a:r>
                <a:rPr lang="es-ES" sz="1400" b="1">
                  <a:solidFill>
                    <a:srgbClr val="FFFFFF"/>
                  </a:solidFill>
                  <a:effectLst/>
                  <a:latin typeface="Lato" panose="020F0502020204030203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1 403</a:t>
              </a:r>
              <a:endParaRPr lang="es-PE" sz="1000">
                <a:effectLst/>
                <a:latin typeface="Optima" panose="000B0000000000000000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1</xdr:col>
      <xdr:colOff>0</xdr:colOff>
      <xdr:row>24</xdr:row>
      <xdr:rowOff>179070</xdr:rowOff>
    </xdr:from>
    <xdr:to>
      <xdr:col>12</xdr:col>
      <xdr:colOff>590550</xdr:colOff>
      <xdr:row>42</xdr:row>
      <xdr:rowOff>85726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2BF86CE1-46AE-40E2-B5B6-A39BF8D2D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0.00361</cdr:x>
      <cdr:y>0.87824</cdr:y>
    </cdr:from>
    <cdr:to>
      <cdr:x>0.58067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5087" y="2583184"/>
          <a:ext cx="2411883" cy="3581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</a:t>
          </a:r>
        </a:p>
        <a:p xmlns:a="http://schemas.openxmlformats.org/drawingml/2006/main">
          <a:pPr>
            <a:lnSpc>
              <a:spcPct val="100000"/>
            </a:lnSpc>
          </a:pPr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276225</xdr:colOff>
      <xdr:row>17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44012B5-8A48-49D3-9F70-695528331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0.01319</cdr:x>
      <cdr:y>0.85495</cdr:y>
    </cdr:from>
    <cdr:to>
      <cdr:x>0.84302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52502" y="2335531"/>
          <a:ext cx="3303155" cy="396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</a:t>
          </a:r>
        </a:p>
        <a:p xmlns:a="http://schemas.openxmlformats.org/drawingml/2006/main">
          <a:r>
            <a:rPr lang="es-PE" sz="700" b="1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700" b="1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75000"/>
                  <a:lumOff val="2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700">
            <a:solidFill>
              <a:schemeClr val="tx1">
                <a:lumMod val="75000"/>
                <a:lumOff val="2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66675</xdr:rowOff>
    </xdr:from>
    <xdr:to>
      <xdr:col>10</xdr:col>
      <xdr:colOff>491490</xdr:colOff>
      <xdr:row>18</xdr:row>
      <xdr:rowOff>47625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_Difusi&#243;n%20Informaci&#243;n%20Estad&#237;stica/Anuarios/ANUARIO%202024/9_Autorizaciones%20en%20Telecomunicaciones%20Ok/Anuario_Autorizacion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nora_Vigente"/>
      <sheetName val="Sonora_Otorgada"/>
      <sheetName val="Televisión_Vigente"/>
      <sheetName val="Televisión_Otorgada"/>
      <sheetName val="Serv.Privados_Vigentes"/>
      <sheetName val="Serv.Privados_Otorgada"/>
      <sheetName val="Radioaficionados_Otorgada"/>
      <sheetName val="Radioaficionados_Vigentes"/>
      <sheetName val="Canalizaciones_Vigentes"/>
      <sheetName val="Canalizaciones_Otorgada"/>
    </sheetNames>
    <sheetDataSet>
      <sheetData sheetId="0">
        <row r="5">
          <cell r="D5">
            <v>2015</v>
          </cell>
          <cell r="E5">
            <v>2016</v>
          </cell>
          <cell r="F5">
            <v>2017</v>
          </cell>
          <cell r="G5">
            <v>2018</v>
          </cell>
          <cell r="H5">
            <v>2019</v>
          </cell>
          <cell r="I5">
            <v>2020</v>
          </cell>
          <cell r="J5">
            <v>2021</v>
          </cell>
          <cell r="K5">
            <v>2022</v>
          </cell>
          <cell r="L5">
            <v>2023</v>
          </cell>
          <cell r="M5">
            <v>2024</v>
          </cell>
        </row>
        <row r="6">
          <cell r="D6">
            <v>4279</v>
          </cell>
          <cell r="E6">
            <v>4714</v>
          </cell>
          <cell r="F6">
            <v>5269</v>
          </cell>
          <cell r="G6">
            <v>5664</v>
          </cell>
          <cell r="H6">
            <v>5746</v>
          </cell>
          <cell r="I6">
            <v>5825</v>
          </cell>
          <cell r="J6">
            <v>6117</v>
          </cell>
          <cell r="K6">
            <v>6328</v>
          </cell>
          <cell r="L6">
            <v>6426</v>
          </cell>
          <cell r="M6">
            <v>6429</v>
          </cell>
        </row>
        <row r="14">
          <cell r="D14">
            <v>7.1893787575150192E-2</v>
          </cell>
          <cell r="E14">
            <v>0.1016592661836877</v>
          </cell>
          <cell r="F14">
            <v>0.11773440814594816</v>
          </cell>
          <cell r="G14">
            <v>7.4966786866578206E-2</v>
          </cell>
          <cell r="H14">
            <v>1.4477401129943557E-2</v>
          </cell>
          <cell r="I14">
            <v>1.3748694744169843E-2</v>
          </cell>
          <cell r="J14">
            <v>5.0128755364806876E-2</v>
          </cell>
          <cell r="K14">
            <v>3.4494033022723469E-2</v>
          </cell>
          <cell r="L14">
            <v>1.5486725663716783E-2</v>
          </cell>
          <cell r="M14">
            <v>4.6685340802987696E-4</v>
          </cell>
        </row>
        <row r="32">
          <cell r="B32" t="str">
            <v>Comercial</v>
          </cell>
          <cell r="M32">
            <v>4754</v>
          </cell>
        </row>
        <row r="33">
          <cell r="B33" t="str">
            <v>Comunitaria</v>
          </cell>
          <cell r="M33">
            <v>78</v>
          </cell>
        </row>
        <row r="34">
          <cell r="B34" t="str">
            <v>Educativa</v>
          </cell>
          <cell r="M34">
            <v>1597</v>
          </cell>
        </row>
      </sheetData>
      <sheetData sheetId="1"/>
      <sheetData sheetId="2">
        <row r="3">
          <cell r="D3">
            <v>2015</v>
          </cell>
          <cell r="E3">
            <v>2016</v>
          </cell>
          <cell r="F3">
            <v>2017</v>
          </cell>
          <cell r="G3">
            <v>2018</v>
          </cell>
          <cell r="H3">
            <v>2019</v>
          </cell>
          <cell r="I3">
            <v>2020</v>
          </cell>
          <cell r="J3">
            <v>2021</v>
          </cell>
          <cell r="K3">
            <v>2022</v>
          </cell>
          <cell r="L3">
            <v>2023</v>
          </cell>
          <cell r="M3">
            <v>2024</v>
          </cell>
        </row>
        <row r="5">
          <cell r="B5" t="str">
            <v>UHF</v>
          </cell>
          <cell r="D5">
            <v>408</v>
          </cell>
          <cell r="E5">
            <v>417</v>
          </cell>
          <cell r="F5">
            <v>446</v>
          </cell>
          <cell r="G5">
            <v>459</v>
          </cell>
          <cell r="H5">
            <v>691</v>
          </cell>
          <cell r="I5">
            <v>714</v>
          </cell>
          <cell r="J5">
            <v>778</v>
          </cell>
          <cell r="K5">
            <v>803</v>
          </cell>
          <cell r="L5">
            <v>831</v>
          </cell>
          <cell r="M5">
            <v>829</v>
          </cell>
        </row>
        <row r="6">
          <cell r="B6" t="str">
            <v>VHF</v>
          </cell>
          <cell r="D6">
            <v>995</v>
          </cell>
          <cell r="E6">
            <v>1071</v>
          </cell>
          <cell r="F6">
            <v>1250</v>
          </cell>
          <cell r="G6">
            <v>1370</v>
          </cell>
          <cell r="H6">
            <v>1417</v>
          </cell>
          <cell r="I6">
            <v>1397</v>
          </cell>
          <cell r="J6">
            <v>1534</v>
          </cell>
          <cell r="K6">
            <v>1631</v>
          </cell>
          <cell r="L6">
            <v>1627</v>
          </cell>
          <cell r="M6">
            <v>1556</v>
          </cell>
        </row>
        <row r="10">
          <cell r="D10">
            <v>5.330330330330324E-2</v>
          </cell>
          <cell r="E10">
            <v>6.0584461867426942E-2</v>
          </cell>
          <cell r="F10">
            <v>0.13978494623655924</v>
          </cell>
          <cell r="G10">
            <v>7.8419811320754818E-2</v>
          </cell>
          <cell r="H10">
            <v>0.15254237288135597</v>
          </cell>
          <cell r="I10">
            <v>1.4231499051233776E-3</v>
          </cell>
          <cell r="J10">
            <v>9.5215537659876892E-2</v>
          </cell>
          <cell r="K10">
            <v>5.2768166089965485E-2</v>
          </cell>
          <cell r="L10">
            <v>9.8603122432210366E-3</v>
          </cell>
          <cell r="M10">
            <v>-2.9698942229454794E-2</v>
          </cell>
        </row>
        <row r="24">
          <cell r="B24" t="str">
            <v>Comercial</v>
          </cell>
          <cell r="M24">
            <v>0.56939203354297696</v>
          </cell>
        </row>
        <row r="25">
          <cell r="B25" t="str">
            <v>Comunitaria</v>
          </cell>
          <cell r="M25">
            <v>7.966457023060796E-3</v>
          </cell>
        </row>
        <row r="26">
          <cell r="B26" t="str">
            <v>Educativa</v>
          </cell>
          <cell r="M26">
            <v>0.42264150943396228</v>
          </cell>
        </row>
      </sheetData>
      <sheetData sheetId="3"/>
      <sheetData sheetId="4">
        <row r="9">
          <cell r="S9" t="str">
            <v>Amazonas</v>
          </cell>
          <cell r="T9">
            <v>286</v>
          </cell>
        </row>
        <row r="10">
          <cell r="S10" t="str">
            <v>Áncash</v>
          </cell>
          <cell r="T10">
            <v>3650</v>
          </cell>
        </row>
        <row r="11">
          <cell r="S11" t="str">
            <v>Apurímac</v>
          </cell>
          <cell r="T11">
            <v>603</v>
          </cell>
        </row>
        <row r="12">
          <cell r="S12" t="str">
            <v>Arequipa</v>
          </cell>
          <cell r="T12">
            <v>4706</v>
          </cell>
        </row>
        <row r="13">
          <cell r="S13" t="str">
            <v>Ayacucho</v>
          </cell>
          <cell r="T13">
            <v>753</v>
          </cell>
        </row>
        <row r="14">
          <cell r="S14" t="str">
            <v>Cajamarca</v>
          </cell>
          <cell r="T14">
            <v>2298</v>
          </cell>
        </row>
        <row r="15">
          <cell r="S15" t="str">
            <v>Callao</v>
          </cell>
          <cell r="T15">
            <v>1988</v>
          </cell>
        </row>
        <row r="16">
          <cell r="S16" t="str">
            <v>Cusco</v>
          </cell>
          <cell r="T16">
            <v>3674</v>
          </cell>
        </row>
        <row r="17">
          <cell r="S17" t="str">
            <v>Huancavelica</v>
          </cell>
          <cell r="T17">
            <v>795</v>
          </cell>
        </row>
        <row r="18">
          <cell r="S18" t="str">
            <v>Huánuco</v>
          </cell>
          <cell r="T18">
            <v>501</v>
          </cell>
        </row>
        <row r="19">
          <cell r="S19" t="str">
            <v>Ica</v>
          </cell>
          <cell r="T19">
            <v>2149</v>
          </cell>
        </row>
        <row r="20">
          <cell r="S20" t="str">
            <v>Junín</v>
          </cell>
          <cell r="T20">
            <v>742</v>
          </cell>
        </row>
        <row r="21">
          <cell r="S21" t="str">
            <v>La Libertad</v>
          </cell>
          <cell r="T21">
            <v>1965</v>
          </cell>
        </row>
        <row r="22">
          <cell r="S22" t="str">
            <v>Lambayeque</v>
          </cell>
          <cell r="T22">
            <v>272</v>
          </cell>
        </row>
        <row r="23">
          <cell r="S23" t="str">
            <v>Lima</v>
          </cell>
          <cell r="T23">
            <v>7890</v>
          </cell>
        </row>
        <row r="24">
          <cell r="S24" t="str">
            <v>Loreto</v>
          </cell>
          <cell r="T24">
            <v>833</v>
          </cell>
        </row>
        <row r="25">
          <cell r="S25" t="str">
            <v>Madre de Dios</v>
          </cell>
          <cell r="T25">
            <v>241</v>
          </cell>
        </row>
        <row r="26">
          <cell r="S26" t="str">
            <v>Moquegua</v>
          </cell>
          <cell r="T26">
            <v>3305</v>
          </cell>
        </row>
        <row r="27">
          <cell r="S27" t="str">
            <v>Pasco</v>
          </cell>
          <cell r="T27">
            <v>1123</v>
          </cell>
        </row>
        <row r="28">
          <cell r="S28" t="str">
            <v>Piura</v>
          </cell>
          <cell r="T28">
            <v>1614</v>
          </cell>
        </row>
        <row r="29">
          <cell r="S29" t="str">
            <v>Puno</v>
          </cell>
          <cell r="T29">
            <v>927</v>
          </cell>
        </row>
        <row r="30">
          <cell r="S30" t="str">
            <v>San Martín</v>
          </cell>
          <cell r="T30">
            <v>555</v>
          </cell>
        </row>
        <row r="31">
          <cell r="S31" t="str">
            <v>Tacna</v>
          </cell>
          <cell r="T31">
            <v>1310</v>
          </cell>
        </row>
        <row r="32">
          <cell r="S32" t="str">
            <v>Tumbes</v>
          </cell>
          <cell r="T32">
            <v>129</v>
          </cell>
        </row>
        <row r="33">
          <cell r="S33" t="str">
            <v>Ucayali</v>
          </cell>
          <cell r="T33">
            <v>428</v>
          </cell>
        </row>
      </sheetData>
      <sheetData sheetId="5"/>
      <sheetData sheetId="6"/>
      <sheetData sheetId="7">
        <row r="4">
          <cell r="C4">
            <v>2015</v>
          </cell>
          <cell r="D4">
            <v>2016</v>
          </cell>
          <cell r="E4">
            <v>2017</v>
          </cell>
          <cell r="F4">
            <v>2018</v>
          </cell>
          <cell r="G4">
            <v>2019</v>
          </cell>
          <cell r="H4">
            <v>2020</v>
          </cell>
          <cell r="I4">
            <v>2021</v>
          </cell>
          <cell r="J4">
            <v>2022</v>
          </cell>
          <cell r="K4">
            <v>2023</v>
          </cell>
          <cell r="L4">
            <v>2024</v>
          </cell>
        </row>
        <row r="5">
          <cell r="C5">
            <v>1093</v>
          </cell>
          <cell r="D5">
            <v>1071</v>
          </cell>
          <cell r="E5">
            <v>1027</v>
          </cell>
          <cell r="F5">
            <v>1086</v>
          </cell>
          <cell r="G5">
            <v>1014</v>
          </cell>
          <cell r="H5">
            <v>1009</v>
          </cell>
          <cell r="I5">
            <v>1113</v>
          </cell>
          <cell r="J5">
            <v>1089</v>
          </cell>
          <cell r="K5">
            <v>1061</v>
          </cell>
          <cell r="L5">
            <v>1118</v>
          </cell>
        </row>
        <row r="6">
          <cell r="A6" t="str">
            <v>Novicio</v>
          </cell>
          <cell r="C6">
            <v>557</v>
          </cell>
          <cell r="D6">
            <v>541</v>
          </cell>
          <cell r="E6">
            <v>497</v>
          </cell>
          <cell r="F6">
            <v>544</v>
          </cell>
          <cell r="G6">
            <v>514</v>
          </cell>
          <cell r="H6">
            <v>499</v>
          </cell>
          <cell r="I6">
            <v>602</v>
          </cell>
          <cell r="J6">
            <v>633</v>
          </cell>
          <cell r="K6">
            <v>660</v>
          </cell>
          <cell r="L6">
            <v>717</v>
          </cell>
        </row>
        <row r="7">
          <cell r="A7" t="str">
            <v>Intermedio</v>
          </cell>
          <cell r="C7">
            <v>265</v>
          </cell>
          <cell r="D7">
            <v>259</v>
          </cell>
          <cell r="E7">
            <v>260</v>
          </cell>
          <cell r="F7">
            <v>265</v>
          </cell>
          <cell r="G7">
            <v>252</v>
          </cell>
          <cell r="H7">
            <v>256</v>
          </cell>
          <cell r="I7">
            <v>255</v>
          </cell>
          <cell r="J7">
            <v>235</v>
          </cell>
          <cell r="K7">
            <v>211</v>
          </cell>
          <cell r="L7">
            <v>204</v>
          </cell>
        </row>
        <row r="8">
          <cell r="A8" t="str">
            <v>Superior</v>
          </cell>
          <cell r="C8">
            <v>271</v>
          </cell>
          <cell r="D8">
            <v>271</v>
          </cell>
          <cell r="E8">
            <v>270</v>
          </cell>
          <cell r="F8">
            <v>277</v>
          </cell>
          <cell r="G8">
            <v>248</v>
          </cell>
          <cell r="H8">
            <v>254</v>
          </cell>
          <cell r="I8">
            <v>256</v>
          </cell>
          <cell r="J8">
            <v>221</v>
          </cell>
          <cell r="K8">
            <v>190</v>
          </cell>
          <cell r="L8">
            <v>197</v>
          </cell>
        </row>
        <row r="12">
          <cell r="C12">
            <v>-2.14861235452104E-2</v>
          </cell>
          <cell r="D12">
            <v>-2.0128087831655983E-2</v>
          </cell>
          <cell r="E12">
            <v>-4.1083099906629283E-2</v>
          </cell>
          <cell r="F12">
            <v>5.7448880233690325E-2</v>
          </cell>
          <cell r="G12">
            <v>-6.6298342541436517E-2</v>
          </cell>
          <cell r="H12">
            <v>-4.9309664694280331E-3</v>
          </cell>
          <cell r="I12">
            <v>0.10307234886025762</v>
          </cell>
          <cell r="J12">
            <v>-2.1563342318059342E-2</v>
          </cell>
          <cell r="K12">
            <v>-2.5711662075298403E-2</v>
          </cell>
          <cell r="L12">
            <v>5.3722902921771842E-2</v>
          </cell>
        </row>
        <row r="22">
          <cell r="A22" t="str">
            <v>Instalador-Operador</v>
          </cell>
          <cell r="C22">
            <v>728</v>
          </cell>
          <cell r="D22">
            <v>715</v>
          </cell>
          <cell r="E22">
            <v>707</v>
          </cell>
          <cell r="F22">
            <v>738</v>
          </cell>
          <cell r="G22">
            <v>717</v>
          </cell>
          <cell r="H22">
            <v>718</v>
          </cell>
          <cell r="I22">
            <v>754</v>
          </cell>
          <cell r="J22">
            <v>719</v>
          </cell>
          <cell r="K22">
            <v>684</v>
          </cell>
          <cell r="L22">
            <v>699</v>
          </cell>
        </row>
        <row r="23">
          <cell r="A23" t="str">
            <v>Operador</v>
          </cell>
          <cell r="C23">
            <v>365</v>
          </cell>
          <cell r="D23">
            <v>356</v>
          </cell>
          <cell r="E23">
            <v>320</v>
          </cell>
          <cell r="F23">
            <v>348</v>
          </cell>
          <cell r="G23">
            <v>297</v>
          </cell>
          <cell r="H23">
            <v>291</v>
          </cell>
          <cell r="I23">
            <v>359</v>
          </cell>
          <cell r="J23">
            <v>370</v>
          </cell>
          <cell r="K23">
            <v>377</v>
          </cell>
          <cell r="L23">
            <v>419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Anuario24">
      <a:dk1>
        <a:sysClr val="windowText" lastClr="000000"/>
      </a:dk1>
      <a:lt1>
        <a:sysClr val="window" lastClr="FFFFFF"/>
      </a:lt1>
      <a:dk2>
        <a:srgbClr val="1976D2"/>
      </a:dk2>
      <a:lt2>
        <a:srgbClr val="0058BC"/>
      </a:lt2>
      <a:accent1>
        <a:srgbClr val="003EAB"/>
      </a:accent1>
      <a:accent2>
        <a:srgbClr val="002C8C"/>
      </a:accent2>
      <a:accent3>
        <a:srgbClr val="008B5E"/>
      </a:accent3>
      <a:accent4>
        <a:srgbClr val="006F5E"/>
      </a:accent4>
      <a:accent5>
        <a:srgbClr val="00525E"/>
      </a:accent5>
      <a:accent6>
        <a:srgbClr val="00365E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61"/>
  <sheetViews>
    <sheetView topLeftCell="A49" workbookViewId="0">
      <selection activeCell="N27" sqref="N27"/>
    </sheetView>
  </sheetViews>
  <sheetFormatPr baseColWidth="10" defaultColWidth="11.42578125" defaultRowHeight="15" x14ac:dyDescent="0.25"/>
  <cols>
    <col min="1" max="1" width="11.42578125" style="1"/>
    <col min="2" max="2" width="19.7109375" style="1" customWidth="1"/>
    <col min="3" max="12" width="9.5703125" style="1" customWidth="1"/>
    <col min="13" max="16384" width="11.42578125" style="1"/>
  </cols>
  <sheetData>
    <row r="2" spans="2:11" ht="25.5" x14ac:dyDescent="0.25">
      <c r="B2" s="177" t="s">
        <v>135</v>
      </c>
    </row>
    <row r="3" spans="2:11" ht="18" x14ac:dyDescent="0.25">
      <c r="B3" s="179" t="s">
        <v>136</v>
      </c>
      <c r="C3" s="179"/>
      <c r="D3" s="179"/>
      <c r="E3" s="179"/>
      <c r="F3" s="179"/>
      <c r="G3" s="179"/>
      <c r="H3" s="179"/>
      <c r="I3" s="179"/>
      <c r="J3" s="179"/>
      <c r="K3" s="179"/>
    </row>
    <row r="4" spans="2:11" ht="18" x14ac:dyDescent="0.25">
      <c r="B4" s="178" t="s">
        <v>137</v>
      </c>
    </row>
    <row r="6" spans="2:11" x14ac:dyDescent="0.25">
      <c r="B6" s="180" t="s">
        <v>116</v>
      </c>
      <c r="C6" s="180"/>
      <c r="D6" s="180"/>
      <c r="E6" s="180"/>
      <c r="F6" s="180"/>
      <c r="G6" s="180"/>
      <c r="H6" s="180"/>
      <c r="I6" s="180"/>
      <c r="J6" s="180"/>
      <c r="K6" s="180"/>
    </row>
    <row r="28" spans="2:11" x14ac:dyDescent="0.25">
      <c r="B28" s="180" t="s">
        <v>105</v>
      </c>
      <c r="C28" s="180"/>
      <c r="D28" s="180"/>
      <c r="E28" s="180"/>
      <c r="F28" s="180"/>
      <c r="G28" s="180"/>
      <c r="H28" s="180"/>
      <c r="I28" s="180"/>
      <c r="J28" s="180"/>
      <c r="K28" s="19"/>
    </row>
    <row r="49" spans="2:12" x14ac:dyDescent="0.25"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</row>
    <row r="52" spans="2:12" x14ac:dyDescent="0.25">
      <c r="B52" s="181" t="s">
        <v>97</v>
      </c>
      <c r="C52" s="181"/>
      <c r="D52" s="181"/>
      <c r="E52" s="181"/>
      <c r="F52" s="181"/>
      <c r="G52" s="181"/>
      <c r="H52" s="181"/>
      <c r="I52" s="181"/>
      <c r="J52" s="181"/>
      <c r="K52" s="181"/>
    </row>
    <row r="53" spans="2:12" ht="15.75" thickBot="1" x14ac:dyDescent="0.3"/>
    <row r="54" spans="2:12" x14ac:dyDescent="0.25">
      <c r="B54" s="15" t="s">
        <v>0</v>
      </c>
      <c r="C54" s="7">
        <v>2015</v>
      </c>
      <c r="D54" s="7">
        <v>2016</v>
      </c>
      <c r="E54" s="7">
        <v>2017</v>
      </c>
      <c r="F54" s="7">
        <v>2018</v>
      </c>
      <c r="G54" s="7">
        <v>2019</v>
      </c>
      <c r="H54" s="7">
        <v>2020</v>
      </c>
      <c r="I54" s="7">
        <v>2021</v>
      </c>
      <c r="J54" s="7">
        <v>2022</v>
      </c>
      <c r="K54" s="7">
        <v>2023</v>
      </c>
      <c r="L54" s="8">
        <v>2024</v>
      </c>
    </row>
    <row r="55" spans="2:12" x14ac:dyDescent="0.25">
      <c r="B55" s="124" t="s">
        <v>1</v>
      </c>
      <c r="C55" s="125">
        <v>4279</v>
      </c>
      <c r="D55" s="125">
        <v>4714</v>
      </c>
      <c r="E55" s="125">
        <v>5269</v>
      </c>
      <c r="F55" s="125">
        <v>5664</v>
      </c>
      <c r="G55" s="125">
        <v>5746</v>
      </c>
      <c r="H55" s="125">
        <v>5825</v>
      </c>
      <c r="I55" s="125">
        <v>6117</v>
      </c>
      <c r="J55" s="125">
        <v>6328</v>
      </c>
      <c r="K55" s="125">
        <v>6426</v>
      </c>
      <c r="L55" s="126">
        <v>6429</v>
      </c>
    </row>
    <row r="56" spans="2:12" x14ac:dyDescent="0.25">
      <c r="B56" s="16" t="s">
        <v>2</v>
      </c>
      <c r="C56" s="9">
        <v>3606</v>
      </c>
      <c r="D56" s="9">
        <v>4040</v>
      </c>
      <c r="E56" s="9">
        <v>4588</v>
      </c>
      <c r="F56" s="9">
        <v>4995</v>
      </c>
      <c r="G56" s="9">
        <v>5092</v>
      </c>
      <c r="H56" s="9">
        <v>5180</v>
      </c>
      <c r="I56" s="9">
        <v>5479</v>
      </c>
      <c r="J56" s="9">
        <v>5707</v>
      </c>
      <c r="K56" s="9">
        <v>5815</v>
      </c>
      <c r="L56" s="10">
        <v>5853</v>
      </c>
    </row>
    <row r="57" spans="2:12" x14ac:dyDescent="0.25">
      <c r="B57" s="16" t="s">
        <v>3</v>
      </c>
      <c r="C57" s="11">
        <v>21</v>
      </c>
      <c r="D57" s="11">
        <v>21</v>
      </c>
      <c r="E57" s="11">
        <v>19</v>
      </c>
      <c r="F57" s="11">
        <v>19</v>
      </c>
      <c r="G57" s="11">
        <v>19</v>
      </c>
      <c r="H57" s="11">
        <v>19</v>
      </c>
      <c r="I57" s="11">
        <v>19</v>
      </c>
      <c r="J57" s="11">
        <v>17</v>
      </c>
      <c r="K57" s="11">
        <v>17</v>
      </c>
      <c r="L57" s="12">
        <v>15</v>
      </c>
    </row>
    <row r="58" spans="2:12" x14ac:dyDescent="0.25">
      <c r="B58" s="16" t="s">
        <v>4</v>
      </c>
      <c r="C58" s="11">
        <v>52</v>
      </c>
      <c r="D58" s="11">
        <v>51</v>
      </c>
      <c r="E58" s="11">
        <v>52</v>
      </c>
      <c r="F58" s="11">
        <v>49</v>
      </c>
      <c r="G58" s="11">
        <v>48</v>
      </c>
      <c r="H58" s="11">
        <v>47</v>
      </c>
      <c r="I58" s="11">
        <v>47</v>
      </c>
      <c r="J58" s="11">
        <v>43</v>
      </c>
      <c r="K58" s="11">
        <v>40</v>
      </c>
      <c r="L58" s="12">
        <v>37</v>
      </c>
    </row>
    <row r="59" spans="2:12" ht="15.75" thickBot="1" x14ac:dyDescent="0.3">
      <c r="B59" s="17" t="s">
        <v>5</v>
      </c>
      <c r="C59" s="13">
        <v>600</v>
      </c>
      <c r="D59" s="13">
        <v>602</v>
      </c>
      <c r="E59" s="13">
        <v>610</v>
      </c>
      <c r="F59" s="13">
        <v>601</v>
      </c>
      <c r="G59" s="13">
        <v>587</v>
      </c>
      <c r="H59" s="13">
        <v>579</v>
      </c>
      <c r="I59" s="13">
        <v>572</v>
      </c>
      <c r="J59" s="13">
        <v>561</v>
      </c>
      <c r="K59" s="13">
        <v>554</v>
      </c>
      <c r="L59" s="14">
        <v>524</v>
      </c>
    </row>
    <row r="60" spans="2:12" ht="12.6" customHeight="1" x14ac:dyDescent="0.25">
      <c r="B60" s="5" t="s">
        <v>90</v>
      </c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2:12" ht="12" customHeight="1" x14ac:dyDescent="0.25">
      <c r="B61" s="182" t="s">
        <v>91</v>
      </c>
      <c r="C61" s="182"/>
      <c r="D61" s="182"/>
      <c r="E61" s="182"/>
      <c r="F61" s="182"/>
      <c r="G61" s="182"/>
      <c r="H61" s="6"/>
      <c r="I61" s="6"/>
      <c r="J61" s="6"/>
      <c r="K61" s="6"/>
      <c r="L61" s="6"/>
    </row>
  </sheetData>
  <mergeCells count="6">
    <mergeCell ref="B3:K3"/>
    <mergeCell ref="B6:K6"/>
    <mergeCell ref="B52:K52"/>
    <mergeCell ref="B61:G61"/>
    <mergeCell ref="B49:L49"/>
    <mergeCell ref="B28:J28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L41"/>
  <sheetViews>
    <sheetView workbookViewId="0">
      <selection activeCell="B17" sqref="B17"/>
    </sheetView>
  </sheetViews>
  <sheetFormatPr baseColWidth="10" defaultColWidth="11.42578125" defaultRowHeight="15" x14ac:dyDescent="0.25"/>
  <cols>
    <col min="1" max="2" width="11.42578125" style="1"/>
    <col min="3" max="12" width="8.85546875" style="1" customWidth="1"/>
    <col min="13" max="16384" width="11.42578125" style="1"/>
  </cols>
  <sheetData>
    <row r="3" spans="2:11" x14ac:dyDescent="0.25">
      <c r="B3" s="180" t="s">
        <v>101</v>
      </c>
      <c r="C3" s="180"/>
      <c r="D3" s="180"/>
      <c r="E3" s="180"/>
      <c r="F3" s="180"/>
      <c r="G3" s="180"/>
      <c r="H3" s="180"/>
      <c r="I3" s="180"/>
      <c r="J3" s="180"/>
      <c r="K3" s="19"/>
    </row>
    <row r="16" spans="2:11" x14ac:dyDescent="0.25">
      <c r="B16" s="180" t="s">
        <v>111</v>
      </c>
      <c r="C16" s="180"/>
      <c r="D16" s="180"/>
      <c r="E16" s="180"/>
      <c r="F16" s="180"/>
      <c r="G16" s="180"/>
      <c r="H16" s="180"/>
      <c r="I16" s="180"/>
      <c r="J16" s="180"/>
    </row>
    <row r="35" spans="2:12" x14ac:dyDescent="0.25">
      <c r="B35" s="45" t="s">
        <v>81</v>
      </c>
      <c r="C35" s="45">
        <v>2015</v>
      </c>
      <c r="D35" s="45">
        <v>2016</v>
      </c>
      <c r="E35" s="45">
        <v>2017</v>
      </c>
      <c r="F35" s="45">
        <v>2018</v>
      </c>
      <c r="G35" s="45">
        <v>2019</v>
      </c>
      <c r="H35" s="45">
        <v>2020</v>
      </c>
      <c r="I35" s="45">
        <v>2021</v>
      </c>
      <c r="J35" s="45">
        <v>2022</v>
      </c>
      <c r="K35" s="45">
        <v>2023</v>
      </c>
      <c r="L35" s="45">
        <v>2024</v>
      </c>
    </row>
    <row r="36" spans="2:12" x14ac:dyDescent="0.25">
      <c r="B36" s="95" t="s">
        <v>1</v>
      </c>
      <c r="C36" s="96">
        <f t="shared" ref="C36:H36" si="0">SUM(C37:C39)</f>
        <v>1093</v>
      </c>
      <c r="D36" s="96">
        <f t="shared" si="0"/>
        <v>1071</v>
      </c>
      <c r="E36" s="96">
        <f t="shared" si="0"/>
        <v>1027</v>
      </c>
      <c r="F36" s="96">
        <f t="shared" si="0"/>
        <v>1086</v>
      </c>
      <c r="G36" s="96">
        <f t="shared" si="0"/>
        <v>1014</v>
      </c>
      <c r="H36" s="96">
        <f t="shared" si="0"/>
        <v>1009</v>
      </c>
      <c r="I36" s="96">
        <f>SUM(I37:I39)</f>
        <v>1113</v>
      </c>
      <c r="J36" s="96">
        <f>SUM(J37:J39)</f>
        <v>1089</v>
      </c>
      <c r="K36" s="96">
        <f>SUM(K37:K39)</f>
        <v>1061</v>
      </c>
      <c r="L36" s="96">
        <f>SUM(L37:L39)</f>
        <v>1118</v>
      </c>
    </row>
    <row r="37" spans="2:12" x14ac:dyDescent="0.25">
      <c r="B37" s="45" t="s">
        <v>76</v>
      </c>
      <c r="C37" s="63">
        <v>557</v>
      </c>
      <c r="D37" s="63">
        <v>541</v>
      </c>
      <c r="E37" s="63">
        <v>497</v>
      </c>
      <c r="F37" s="63">
        <v>544</v>
      </c>
      <c r="G37" s="63">
        <v>514</v>
      </c>
      <c r="H37" s="63">
        <v>499</v>
      </c>
      <c r="I37" s="63">
        <v>602</v>
      </c>
      <c r="J37" s="63">
        <v>633</v>
      </c>
      <c r="K37" s="63">
        <v>660</v>
      </c>
      <c r="L37" s="63">
        <v>717</v>
      </c>
    </row>
    <row r="38" spans="2:12" x14ac:dyDescent="0.25">
      <c r="B38" s="45" t="s">
        <v>77</v>
      </c>
      <c r="C38" s="63">
        <v>265</v>
      </c>
      <c r="D38" s="63">
        <v>259</v>
      </c>
      <c r="E38" s="63">
        <v>260</v>
      </c>
      <c r="F38" s="63">
        <v>265</v>
      </c>
      <c r="G38" s="63">
        <v>252</v>
      </c>
      <c r="H38" s="63">
        <v>256</v>
      </c>
      <c r="I38" s="63">
        <v>255</v>
      </c>
      <c r="J38" s="63">
        <v>235</v>
      </c>
      <c r="K38" s="63">
        <v>211</v>
      </c>
      <c r="L38" s="63">
        <v>204</v>
      </c>
    </row>
    <row r="39" spans="2:12" x14ac:dyDescent="0.25">
      <c r="B39" s="45" t="s">
        <v>78</v>
      </c>
      <c r="C39" s="63">
        <v>271</v>
      </c>
      <c r="D39" s="63">
        <v>271</v>
      </c>
      <c r="E39" s="63">
        <v>270</v>
      </c>
      <c r="F39" s="63">
        <v>277</v>
      </c>
      <c r="G39" s="63">
        <v>248</v>
      </c>
      <c r="H39" s="63">
        <v>254</v>
      </c>
      <c r="I39" s="63">
        <v>256</v>
      </c>
      <c r="J39" s="63">
        <v>221</v>
      </c>
      <c r="K39" s="63">
        <v>190</v>
      </c>
      <c r="L39" s="63">
        <v>197</v>
      </c>
    </row>
    <row r="40" spans="2:12" x14ac:dyDescent="0.25">
      <c r="B40" s="21" t="s">
        <v>95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</row>
    <row r="41" spans="2:12" x14ac:dyDescent="0.25">
      <c r="B41" s="21" t="s">
        <v>94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</row>
  </sheetData>
  <mergeCells count="2">
    <mergeCell ref="B3:J3"/>
    <mergeCell ref="B16:J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W27"/>
  <sheetViews>
    <sheetView workbookViewId="0">
      <selection activeCell="B18" sqref="B18"/>
    </sheetView>
  </sheetViews>
  <sheetFormatPr baseColWidth="10" defaultColWidth="11.42578125" defaultRowHeight="15" x14ac:dyDescent="0.25"/>
  <cols>
    <col min="1" max="11" width="11.42578125" style="1"/>
    <col min="12" max="12" width="15.7109375" style="1" bestFit="1" customWidth="1"/>
    <col min="13" max="22" width="6.42578125" style="1" customWidth="1"/>
    <col min="23" max="16384" width="11.42578125" style="1"/>
  </cols>
  <sheetData>
    <row r="3" spans="2:23" x14ac:dyDescent="0.25">
      <c r="B3" s="180" t="s">
        <v>113</v>
      </c>
      <c r="C3" s="180"/>
      <c r="D3" s="180"/>
      <c r="E3" s="180"/>
      <c r="F3" s="180"/>
      <c r="G3" s="180"/>
      <c r="H3" s="180"/>
      <c r="I3" s="180"/>
      <c r="J3" s="180"/>
      <c r="K3" s="97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2:23" x14ac:dyDescent="0.25"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</row>
    <row r="5" spans="2:23" x14ac:dyDescent="0.25">
      <c r="K5" s="62"/>
      <c r="L5" s="45" t="s">
        <v>81</v>
      </c>
      <c r="M5" s="45">
        <v>2015</v>
      </c>
      <c r="N5" s="45">
        <v>2016</v>
      </c>
      <c r="O5" s="45">
        <v>2017</v>
      </c>
      <c r="P5" s="45">
        <v>2018</v>
      </c>
      <c r="Q5" s="45">
        <v>2019</v>
      </c>
      <c r="R5" s="45">
        <v>2020</v>
      </c>
      <c r="S5" s="45">
        <v>2021</v>
      </c>
      <c r="T5" s="45">
        <v>2022</v>
      </c>
      <c r="U5" s="45">
        <v>2023</v>
      </c>
      <c r="V5" s="45">
        <v>2024</v>
      </c>
      <c r="W5" s="62"/>
    </row>
    <row r="6" spans="2:23" x14ac:dyDescent="0.25">
      <c r="K6" s="62"/>
      <c r="L6" s="95" t="s">
        <v>1</v>
      </c>
      <c r="M6" s="96">
        <f t="shared" ref="M6:R6" si="0">SUM(M7:M9)</f>
        <v>1093</v>
      </c>
      <c r="N6" s="96">
        <f t="shared" si="0"/>
        <v>1071</v>
      </c>
      <c r="O6" s="96">
        <f t="shared" si="0"/>
        <v>1027</v>
      </c>
      <c r="P6" s="96">
        <f t="shared" si="0"/>
        <v>1086</v>
      </c>
      <c r="Q6" s="96">
        <f t="shared" si="0"/>
        <v>1014</v>
      </c>
      <c r="R6" s="96">
        <f t="shared" si="0"/>
        <v>1009</v>
      </c>
      <c r="S6" s="96">
        <f>SUM(S7:S9)</f>
        <v>1113</v>
      </c>
      <c r="T6" s="96">
        <f>SUM(T7:T9)</f>
        <v>1089</v>
      </c>
      <c r="U6" s="96">
        <f>SUM(U7:U9)</f>
        <v>1061</v>
      </c>
      <c r="V6" s="96">
        <f>SUM(V7:V9)</f>
        <v>1118</v>
      </c>
      <c r="W6" s="62"/>
    </row>
    <row r="7" spans="2:23" x14ac:dyDescent="0.25">
      <c r="K7" s="62"/>
      <c r="L7" s="45" t="s">
        <v>76</v>
      </c>
      <c r="M7" s="63">
        <v>557</v>
      </c>
      <c r="N7" s="63">
        <v>541</v>
      </c>
      <c r="O7" s="63">
        <v>497</v>
      </c>
      <c r="P7" s="63">
        <v>544</v>
      </c>
      <c r="Q7" s="63">
        <v>514</v>
      </c>
      <c r="R7" s="63">
        <v>499</v>
      </c>
      <c r="S7" s="63">
        <v>602</v>
      </c>
      <c r="T7" s="63">
        <v>633</v>
      </c>
      <c r="U7" s="63">
        <v>660</v>
      </c>
      <c r="V7" s="63">
        <v>717</v>
      </c>
      <c r="W7" s="62"/>
    </row>
    <row r="8" spans="2:23" x14ac:dyDescent="0.25">
      <c r="K8" s="62"/>
      <c r="L8" s="45" t="s">
        <v>77</v>
      </c>
      <c r="M8" s="63">
        <v>265</v>
      </c>
      <c r="N8" s="63">
        <v>259</v>
      </c>
      <c r="O8" s="63">
        <v>260</v>
      </c>
      <c r="P8" s="63">
        <v>265</v>
      </c>
      <c r="Q8" s="63">
        <v>252</v>
      </c>
      <c r="R8" s="63">
        <v>256</v>
      </c>
      <c r="S8" s="63">
        <v>255</v>
      </c>
      <c r="T8" s="63">
        <v>235</v>
      </c>
      <c r="U8" s="63">
        <v>211</v>
      </c>
      <c r="V8" s="63">
        <v>204</v>
      </c>
      <c r="W8" s="62"/>
    </row>
    <row r="9" spans="2:23" x14ac:dyDescent="0.25">
      <c r="C9" s="45"/>
      <c r="K9" s="62"/>
      <c r="L9" s="45" t="s">
        <v>78</v>
      </c>
      <c r="M9" s="63">
        <v>271</v>
      </c>
      <c r="N9" s="63">
        <v>271</v>
      </c>
      <c r="O9" s="63">
        <v>270</v>
      </c>
      <c r="P9" s="63">
        <v>277</v>
      </c>
      <c r="Q9" s="63">
        <v>248</v>
      </c>
      <c r="R9" s="63">
        <v>254</v>
      </c>
      <c r="S9" s="63">
        <v>256</v>
      </c>
      <c r="T9" s="63">
        <v>221</v>
      </c>
      <c r="U9" s="63">
        <v>190</v>
      </c>
      <c r="V9" s="63">
        <v>197</v>
      </c>
      <c r="W9" s="62"/>
    </row>
    <row r="10" spans="2:23" x14ac:dyDescent="0.25">
      <c r="K10" s="62"/>
      <c r="L10" s="21" t="s">
        <v>6</v>
      </c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2:23" x14ac:dyDescent="0.25">
      <c r="K11" s="62"/>
      <c r="L11" s="21" t="s">
        <v>43</v>
      </c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2:23" x14ac:dyDescent="0.25"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2:23" x14ac:dyDescent="0.25"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2:23" x14ac:dyDescent="0.25"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2:23" x14ac:dyDescent="0.25"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2:23" x14ac:dyDescent="0.25"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</row>
    <row r="17" spans="2:23" x14ac:dyDescent="0.25">
      <c r="B17" s="180" t="s">
        <v>114</v>
      </c>
      <c r="C17" s="180"/>
      <c r="D17" s="180"/>
      <c r="E17" s="180"/>
      <c r="F17" s="180"/>
      <c r="G17" s="180"/>
      <c r="H17" s="180"/>
      <c r="I17" s="180"/>
      <c r="J17" s="180"/>
      <c r="K17" s="97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</row>
    <row r="18" spans="2:23" x14ac:dyDescent="0.25"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  <row r="19" spans="2:23" x14ac:dyDescent="0.25"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</row>
    <row r="20" spans="2:23" x14ac:dyDescent="0.25">
      <c r="K20" s="62"/>
      <c r="L20" s="45" t="s">
        <v>82</v>
      </c>
      <c r="M20" s="45">
        <v>2015</v>
      </c>
      <c r="N20" s="45">
        <v>2016</v>
      </c>
      <c r="O20" s="45">
        <v>2017</v>
      </c>
      <c r="P20" s="45">
        <v>2018</v>
      </c>
      <c r="Q20" s="45">
        <v>2019</v>
      </c>
      <c r="R20" s="45">
        <v>2020</v>
      </c>
      <c r="S20" s="45">
        <v>2021</v>
      </c>
      <c r="T20" s="45">
        <v>2022</v>
      </c>
      <c r="U20" s="45">
        <v>2023</v>
      </c>
      <c r="V20" s="45">
        <v>2024</v>
      </c>
      <c r="W20" s="62"/>
    </row>
    <row r="21" spans="2:23" x14ac:dyDescent="0.25">
      <c r="K21" s="62"/>
      <c r="L21" s="95" t="s">
        <v>1</v>
      </c>
      <c r="M21" s="96">
        <f t="shared" ref="M21:R21" si="1">SUM(M22:M23)</f>
        <v>1093</v>
      </c>
      <c r="N21" s="96">
        <f t="shared" si="1"/>
        <v>1071</v>
      </c>
      <c r="O21" s="96">
        <f t="shared" si="1"/>
        <v>1027</v>
      </c>
      <c r="P21" s="96">
        <f t="shared" si="1"/>
        <v>1086</v>
      </c>
      <c r="Q21" s="96">
        <f t="shared" si="1"/>
        <v>1014</v>
      </c>
      <c r="R21" s="96">
        <f t="shared" si="1"/>
        <v>1009</v>
      </c>
      <c r="S21" s="96">
        <f>SUM(S22:S23)</f>
        <v>1113</v>
      </c>
      <c r="T21" s="96">
        <f>SUM(T22:T23)</f>
        <v>1089</v>
      </c>
      <c r="U21" s="96">
        <f>SUM(U22:U23)</f>
        <v>1061</v>
      </c>
      <c r="V21" s="96">
        <f>SUM(V22:V23)</f>
        <v>1118</v>
      </c>
      <c r="W21" s="62"/>
    </row>
    <row r="22" spans="2:23" x14ac:dyDescent="0.25">
      <c r="K22" s="62"/>
      <c r="L22" s="45" t="s">
        <v>79</v>
      </c>
      <c r="M22" s="63">
        <v>728</v>
      </c>
      <c r="N22" s="63">
        <v>715</v>
      </c>
      <c r="O22" s="63">
        <v>707</v>
      </c>
      <c r="P22" s="63">
        <v>738</v>
      </c>
      <c r="Q22" s="63">
        <v>717</v>
      </c>
      <c r="R22" s="63">
        <v>718</v>
      </c>
      <c r="S22" s="63">
        <v>754</v>
      </c>
      <c r="T22" s="63">
        <v>719</v>
      </c>
      <c r="U22" s="63">
        <v>684</v>
      </c>
      <c r="V22" s="63">
        <v>699</v>
      </c>
      <c r="W22" s="62"/>
    </row>
    <row r="23" spans="2:23" x14ac:dyDescent="0.25">
      <c r="K23" s="62"/>
      <c r="L23" s="45" t="s">
        <v>80</v>
      </c>
      <c r="M23" s="63">
        <v>365</v>
      </c>
      <c r="N23" s="63">
        <v>356</v>
      </c>
      <c r="O23" s="63">
        <v>320</v>
      </c>
      <c r="P23" s="63">
        <v>348</v>
      </c>
      <c r="Q23" s="63">
        <v>297</v>
      </c>
      <c r="R23" s="63">
        <v>291</v>
      </c>
      <c r="S23" s="63">
        <v>359</v>
      </c>
      <c r="T23" s="63">
        <v>370</v>
      </c>
      <c r="U23" s="63">
        <v>377</v>
      </c>
      <c r="V23" s="63">
        <v>419</v>
      </c>
      <c r="W23" s="62"/>
    </row>
    <row r="24" spans="2:23" x14ac:dyDescent="0.25"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</row>
    <row r="25" spans="2:23" x14ac:dyDescent="0.25"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</row>
    <row r="26" spans="2:23" x14ac:dyDescent="0.25"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</row>
    <row r="27" spans="2:23" x14ac:dyDescent="0.25"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</row>
  </sheetData>
  <mergeCells count="2">
    <mergeCell ref="B3:J3"/>
    <mergeCell ref="B17:J1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54"/>
  <sheetViews>
    <sheetView workbookViewId="0">
      <selection activeCell="H61" sqref="H61"/>
    </sheetView>
  </sheetViews>
  <sheetFormatPr baseColWidth="10" defaultColWidth="11.42578125" defaultRowHeight="15" x14ac:dyDescent="0.25"/>
  <cols>
    <col min="1" max="1" width="11.42578125" style="1"/>
    <col min="2" max="2" width="19.28515625" style="1" customWidth="1"/>
    <col min="3" max="8" width="9" style="1" customWidth="1"/>
    <col min="9" max="9" width="15.28515625" style="1" bestFit="1" customWidth="1"/>
    <col min="10" max="12" width="9" style="1" customWidth="1"/>
    <col min="13" max="13" width="2.7109375" style="1" customWidth="1"/>
    <col min="14" max="14" width="2.42578125" style="1" customWidth="1"/>
    <col min="15" max="16384" width="11.42578125" style="1"/>
  </cols>
  <sheetData>
    <row r="3" spans="2:11" x14ac:dyDescent="0.25">
      <c r="B3" s="181" t="s">
        <v>112</v>
      </c>
      <c r="C3" s="181"/>
      <c r="D3" s="181"/>
      <c r="E3" s="181"/>
      <c r="F3" s="181"/>
      <c r="G3" s="181"/>
      <c r="H3" s="181"/>
      <c r="I3" s="181"/>
      <c r="J3" s="181"/>
      <c r="K3" s="181"/>
    </row>
    <row r="4" spans="2:11" ht="15.75" thickBot="1" x14ac:dyDescent="0.3">
      <c r="B4" s="208"/>
      <c r="C4" s="208"/>
      <c r="D4" s="208"/>
      <c r="E4" s="208"/>
      <c r="F4" s="208"/>
      <c r="G4" s="208"/>
      <c r="H4" s="208"/>
      <c r="I4" s="208"/>
      <c r="J4" s="208"/>
      <c r="K4" s="208"/>
    </row>
    <row r="5" spans="2:11" x14ac:dyDescent="0.25">
      <c r="B5" s="198" t="s">
        <v>11</v>
      </c>
      <c r="C5" s="186" t="s">
        <v>1</v>
      </c>
      <c r="D5" s="186" t="s">
        <v>81</v>
      </c>
      <c r="E5" s="186"/>
      <c r="F5" s="186"/>
      <c r="G5" s="24"/>
      <c r="H5" s="186" t="s">
        <v>1</v>
      </c>
      <c r="I5" s="186" t="s">
        <v>82</v>
      </c>
      <c r="J5" s="186"/>
      <c r="K5" s="25"/>
    </row>
    <row r="6" spans="2:11" x14ac:dyDescent="0.25">
      <c r="B6" s="199"/>
      <c r="C6" s="187"/>
      <c r="D6" s="22" t="s">
        <v>76</v>
      </c>
      <c r="E6" s="22" t="s">
        <v>77</v>
      </c>
      <c r="F6" s="22" t="s">
        <v>78</v>
      </c>
      <c r="G6" s="98"/>
      <c r="H6" s="187"/>
      <c r="I6" s="22" t="s">
        <v>83</v>
      </c>
      <c r="J6" s="22" t="s">
        <v>80</v>
      </c>
      <c r="K6" s="64"/>
    </row>
    <row r="7" spans="2:11" x14ac:dyDescent="0.25">
      <c r="B7" s="33" t="s">
        <v>1</v>
      </c>
      <c r="C7" s="99">
        <f>SUM(C8:C31)</f>
        <v>1118</v>
      </c>
      <c r="D7" s="99">
        <f>SUM(D8:D31)</f>
        <v>717</v>
      </c>
      <c r="E7" s="99">
        <f>SUM(E8:E31)</f>
        <v>204</v>
      </c>
      <c r="F7" s="99">
        <f>SUM(F8:F31)</f>
        <v>197</v>
      </c>
      <c r="G7" s="66"/>
      <c r="H7" s="99">
        <f>SUM(H8:H31)</f>
        <v>1118</v>
      </c>
      <c r="I7" s="99">
        <f>SUM(I8:I31)</f>
        <v>699</v>
      </c>
      <c r="J7" s="99">
        <f>SUM(J8:J31)</f>
        <v>419</v>
      </c>
      <c r="K7" s="67"/>
    </row>
    <row r="8" spans="2:11" x14ac:dyDescent="0.25">
      <c r="B8" s="102" t="s">
        <v>14</v>
      </c>
      <c r="C8" s="100">
        <f>SUM(D8:F8)</f>
        <v>2</v>
      </c>
      <c r="D8" s="100">
        <v>1</v>
      </c>
      <c r="E8" s="100" t="s">
        <v>45</v>
      </c>
      <c r="F8" s="100">
        <v>1</v>
      </c>
      <c r="G8" s="63"/>
      <c r="H8" s="100">
        <f>SUM(I8:J8)</f>
        <v>2</v>
      </c>
      <c r="I8" s="100">
        <v>2</v>
      </c>
      <c r="J8" s="100" t="s">
        <v>45</v>
      </c>
      <c r="K8" s="60"/>
    </row>
    <row r="9" spans="2:11" x14ac:dyDescent="0.25">
      <c r="B9" s="102" t="s">
        <v>15</v>
      </c>
      <c r="C9" s="100">
        <f t="shared" ref="C9:C30" si="0">SUM(D9:F9)</f>
        <v>30</v>
      </c>
      <c r="D9" s="100">
        <v>22</v>
      </c>
      <c r="E9" s="100" t="s">
        <v>45</v>
      </c>
      <c r="F9" s="100">
        <v>8</v>
      </c>
      <c r="G9" s="63"/>
      <c r="H9" s="100">
        <f t="shared" ref="H9:H31" si="1">SUM(I9:J9)</f>
        <v>30</v>
      </c>
      <c r="I9" s="100">
        <v>17</v>
      </c>
      <c r="J9" s="100">
        <v>13</v>
      </c>
      <c r="K9" s="60"/>
    </row>
    <row r="10" spans="2:11" x14ac:dyDescent="0.25">
      <c r="B10" s="102" t="s">
        <v>17</v>
      </c>
      <c r="C10" s="100">
        <f t="shared" si="0"/>
        <v>50</v>
      </c>
      <c r="D10" s="100">
        <v>34</v>
      </c>
      <c r="E10" s="100">
        <v>8</v>
      </c>
      <c r="F10" s="100">
        <v>8</v>
      </c>
      <c r="G10" s="63"/>
      <c r="H10" s="100">
        <f t="shared" si="1"/>
        <v>50</v>
      </c>
      <c r="I10" s="100">
        <v>38</v>
      </c>
      <c r="J10" s="100">
        <v>12</v>
      </c>
      <c r="K10" s="60"/>
    </row>
    <row r="11" spans="2:11" x14ac:dyDescent="0.25">
      <c r="B11" s="102" t="s">
        <v>18</v>
      </c>
      <c r="C11" s="100">
        <f t="shared" si="0"/>
        <v>1</v>
      </c>
      <c r="D11" s="100">
        <v>1</v>
      </c>
      <c r="E11" s="100" t="s">
        <v>45</v>
      </c>
      <c r="F11" s="100" t="s">
        <v>45</v>
      </c>
      <c r="G11" s="63"/>
      <c r="H11" s="100">
        <f t="shared" si="1"/>
        <v>1</v>
      </c>
      <c r="I11" s="100" t="s">
        <v>45</v>
      </c>
      <c r="J11" s="100">
        <v>1</v>
      </c>
      <c r="K11" s="60"/>
    </row>
    <row r="12" spans="2:11" x14ac:dyDescent="0.25">
      <c r="B12" s="102" t="s">
        <v>19</v>
      </c>
      <c r="C12" s="100">
        <f t="shared" si="0"/>
        <v>3</v>
      </c>
      <c r="D12" s="100">
        <v>3</v>
      </c>
      <c r="E12" s="100" t="s">
        <v>45</v>
      </c>
      <c r="F12" s="100" t="s">
        <v>45</v>
      </c>
      <c r="G12" s="63"/>
      <c r="H12" s="100">
        <f t="shared" si="1"/>
        <v>3</v>
      </c>
      <c r="I12" s="100" t="s">
        <v>45</v>
      </c>
      <c r="J12" s="100">
        <v>3</v>
      </c>
      <c r="K12" s="60"/>
    </row>
    <row r="13" spans="2:11" x14ac:dyDescent="0.25">
      <c r="B13" s="102" t="s">
        <v>20</v>
      </c>
      <c r="C13" s="100">
        <f t="shared" si="0"/>
        <v>39</v>
      </c>
      <c r="D13" s="100">
        <v>34</v>
      </c>
      <c r="E13" s="100">
        <v>4</v>
      </c>
      <c r="F13" s="100">
        <v>1</v>
      </c>
      <c r="G13" s="63"/>
      <c r="H13" s="100">
        <f t="shared" si="1"/>
        <v>39</v>
      </c>
      <c r="I13" s="100">
        <v>16</v>
      </c>
      <c r="J13" s="100">
        <v>23</v>
      </c>
      <c r="K13" s="60"/>
    </row>
    <row r="14" spans="2:11" x14ac:dyDescent="0.25">
      <c r="B14" s="102" t="s">
        <v>21</v>
      </c>
      <c r="C14" s="100">
        <f t="shared" si="0"/>
        <v>11</v>
      </c>
      <c r="D14" s="100">
        <v>5</v>
      </c>
      <c r="E14" s="100">
        <v>3</v>
      </c>
      <c r="F14" s="100">
        <v>3</v>
      </c>
      <c r="G14" s="63"/>
      <c r="H14" s="100">
        <f t="shared" si="1"/>
        <v>11</v>
      </c>
      <c r="I14" s="100">
        <v>4</v>
      </c>
      <c r="J14" s="100">
        <v>7</v>
      </c>
      <c r="K14" s="60"/>
    </row>
    <row r="15" spans="2:11" x14ac:dyDescent="0.25">
      <c r="B15" s="102" t="s">
        <v>22</v>
      </c>
      <c r="C15" s="100">
        <f t="shared" si="0"/>
        <v>1</v>
      </c>
      <c r="D15" s="100" t="s">
        <v>45</v>
      </c>
      <c r="E15" s="100" t="s">
        <v>45</v>
      </c>
      <c r="F15" s="100">
        <v>1</v>
      </c>
      <c r="G15" s="63"/>
      <c r="H15" s="100">
        <f t="shared" si="1"/>
        <v>1</v>
      </c>
      <c r="I15" s="100">
        <v>1</v>
      </c>
      <c r="J15" s="100" t="s">
        <v>45</v>
      </c>
      <c r="K15" s="60"/>
    </row>
    <row r="16" spans="2:11" x14ac:dyDescent="0.25">
      <c r="B16" s="102" t="s">
        <v>23</v>
      </c>
      <c r="C16" s="100">
        <f t="shared" si="0"/>
        <v>14</v>
      </c>
      <c r="D16" s="100">
        <v>12</v>
      </c>
      <c r="E16" s="100">
        <v>2</v>
      </c>
      <c r="F16" s="100" t="s">
        <v>45</v>
      </c>
      <c r="G16" s="63"/>
      <c r="H16" s="100">
        <f t="shared" si="1"/>
        <v>14</v>
      </c>
      <c r="I16" s="100">
        <v>11</v>
      </c>
      <c r="J16" s="100">
        <v>3</v>
      </c>
      <c r="K16" s="60"/>
    </row>
    <row r="17" spans="2:11" x14ac:dyDescent="0.25">
      <c r="B17" s="102" t="s">
        <v>24</v>
      </c>
      <c r="C17" s="100">
        <f t="shared" si="0"/>
        <v>7</v>
      </c>
      <c r="D17" s="100">
        <v>4</v>
      </c>
      <c r="E17" s="100">
        <v>2</v>
      </c>
      <c r="F17" s="100">
        <v>1</v>
      </c>
      <c r="G17" s="63"/>
      <c r="H17" s="100">
        <f t="shared" si="1"/>
        <v>7</v>
      </c>
      <c r="I17" s="100">
        <v>4</v>
      </c>
      <c r="J17" s="100">
        <v>3</v>
      </c>
      <c r="K17" s="60"/>
    </row>
    <row r="18" spans="2:11" x14ac:dyDescent="0.25">
      <c r="B18" s="102" t="s">
        <v>25</v>
      </c>
      <c r="C18" s="100">
        <f t="shared" si="0"/>
        <v>12</v>
      </c>
      <c r="D18" s="100">
        <v>5</v>
      </c>
      <c r="E18" s="100">
        <v>7</v>
      </c>
      <c r="F18" s="100" t="s">
        <v>45</v>
      </c>
      <c r="G18" s="63"/>
      <c r="H18" s="100">
        <f t="shared" si="1"/>
        <v>12</v>
      </c>
      <c r="I18" s="100">
        <v>10</v>
      </c>
      <c r="J18" s="100">
        <v>2</v>
      </c>
      <c r="K18" s="60"/>
    </row>
    <row r="19" spans="2:11" x14ac:dyDescent="0.25">
      <c r="B19" s="102" t="s">
        <v>26</v>
      </c>
      <c r="C19" s="100">
        <f t="shared" si="0"/>
        <v>40</v>
      </c>
      <c r="D19" s="100">
        <v>24</v>
      </c>
      <c r="E19" s="100">
        <v>12</v>
      </c>
      <c r="F19" s="100">
        <v>4</v>
      </c>
      <c r="G19" s="63"/>
      <c r="H19" s="100">
        <f t="shared" si="1"/>
        <v>40</v>
      </c>
      <c r="I19" s="100">
        <v>32</v>
      </c>
      <c r="J19" s="100">
        <v>8</v>
      </c>
      <c r="K19" s="60"/>
    </row>
    <row r="20" spans="2:11" x14ac:dyDescent="0.25">
      <c r="B20" s="102" t="s">
        <v>27</v>
      </c>
      <c r="C20" s="100">
        <f t="shared" si="0"/>
        <v>17</v>
      </c>
      <c r="D20" s="100">
        <v>15</v>
      </c>
      <c r="E20" s="100">
        <v>1</v>
      </c>
      <c r="F20" s="100">
        <v>1</v>
      </c>
      <c r="G20" s="63"/>
      <c r="H20" s="100">
        <f t="shared" si="1"/>
        <v>17</v>
      </c>
      <c r="I20" s="100">
        <v>9</v>
      </c>
      <c r="J20" s="100">
        <v>8</v>
      </c>
      <c r="K20" s="60"/>
    </row>
    <row r="21" spans="2:11" x14ac:dyDescent="0.25">
      <c r="B21" s="102" t="s">
        <v>28</v>
      </c>
      <c r="C21" s="100">
        <f t="shared" si="0"/>
        <v>802</v>
      </c>
      <c r="D21" s="100">
        <v>516</v>
      </c>
      <c r="E21" s="100">
        <v>140</v>
      </c>
      <c r="F21" s="100">
        <v>146</v>
      </c>
      <c r="G21" s="63"/>
      <c r="H21" s="100">
        <f t="shared" si="1"/>
        <v>802</v>
      </c>
      <c r="I21" s="100">
        <v>486</v>
      </c>
      <c r="J21" s="100">
        <v>316</v>
      </c>
      <c r="K21" s="60"/>
    </row>
    <row r="22" spans="2:11" x14ac:dyDescent="0.25">
      <c r="B22" s="102" t="s">
        <v>29</v>
      </c>
      <c r="C22" s="100">
        <f t="shared" si="0"/>
        <v>13</v>
      </c>
      <c r="D22" s="100">
        <v>7</v>
      </c>
      <c r="E22" s="100">
        <v>1</v>
      </c>
      <c r="F22" s="100">
        <v>5</v>
      </c>
      <c r="G22" s="63"/>
      <c r="H22" s="100">
        <f t="shared" si="1"/>
        <v>13</v>
      </c>
      <c r="I22" s="100">
        <v>11</v>
      </c>
      <c r="J22" s="100">
        <v>2</v>
      </c>
      <c r="K22" s="60"/>
    </row>
    <row r="23" spans="2:11" x14ac:dyDescent="0.25">
      <c r="B23" s="102" t="s">
        <v>30</v>
      </c>
      <c r="C23" s="100">
        <f t="shared" si="0"/>
        <v>2</v>
      </c>
      <c r="D23" s="100">
        <v>1</v>
      </c>
      <c r="E23" s="100">
        <v>1</v>
      </c>
      <c r="F23" s="100" t="s">
        <v>45</v>
      </c>
      <c r="G23" s="63"/>
      <c r="H23" s="100">
        <f t="shared" si="1"/>
        <v>2</v>
      </c>
      <c r="I23" s="100">
        <v>1</v>
      </c>
      <c r="J23" s="100">
        <v>1</v>
      </c>
      <c r="K23" s="60"/>
    </row>
    <row r="24" spans="2:11" x14ac:dyDescent="0.25">
      <c r="B24" s="102" t="s">
        <v>31</v>
      </c>
      <c r="C24" s="100">
        <f t="shared" si="0"/>
        <v>22</v>
      </c>
      <c r="D24" s="100">
        <v>8</v>
      </c>
      <c r="E24" s="100">
        <v>8</v>
      </c>
      <c r="F24" s="100">
        <v>6</v>
      </c>
      <c r="G24" s="63"/>
      <c r="H24" s="100">
        <f t="shared" si="1"/>
        <v>22</v>
      </c>
      <c r="I24" s="100">
        <v>16</v>
      </c>
      <c r="J24" s="100">
        <v>6</v>
      </c>
      <c r="K24" s="60"/>
    </row>
    <row r="25" spans="2:11" x14ac:dyDescent="0.25">
      <c r="B25" s="102" t="s">
        <v>32</v>
      </c>
      <c r="C25" s="100">
        <f t="shared" si="0"/>
        <v>3</v>
      </c>
      <c r="D25" s="100" t="s">
        <v>45</v>
      </c>
      <c r="E25" s="100">
        <v>1</v>
      </c>
      <c r="F25" s="100">
        <v>2</v>
      </c>
      <c r="G25" s="63"/>
      <c r="H25" s="100">
        <f t="shared" si="1"/>
        <v>3</v>
      </c>
      <c r="I25" s="100">
        <v>3</v>
      </c>
      <c r="J25" s="100" t="s">
        <v>45</v>
      </c>
      <c r="K25" s="60"/>
    </row>
    <row r="26" spans="2:11" x14ac:dyDescent="0.25">
      <c r="B26" s="102" t="s">
        <v>33</v>
      </c>
      <c r="C26" s="100">
        <f t="shared" si="0"/>
        <v>13</v>
      </c>
      <c r="D26" s="100">
        <v>7</v>
      </c>
      <c r="E26" s="100">
        <v>3</v>
      </c>
      <c r="F26" s="100">
        <v>3</v>
      </c>
      <c r="G26" s="63"/>
      <c r="H26" s="100">
        <f t="shared" si="1"/>
        <v>13</v>
      </c>
      <c r="I26" s="100">
        <v>11</v>
      </c>
      <c r="J26" s="100">
        <v>2</v>
      </c>
      <c r="K26" s="60"/>
    </row>
    <row r="27" spans="2:11" x14ac:dyDescent="0.25">
      <c r="B27" s="102" t="s">
        <v>34</v>
      </c>
      <c r="C27" s="100">
        <f t="shared" si="0"/>
        <v>6</v>
      </c>
      <c r="D27" s="100">
        <v>5</v>
      </c>
      <c r="E27" s="100">
        <v>1</v>
      </c>
      <c r="F27" s="100" t="s">
        <v>45</v>
      </c>
      <c r="G27" s="63"/>
      <c r="H27" s="100">
        <f t="shared" si="1"/>
        <v>6</v>
      </c>
      <c r="I27" s="100">
        <v>5</v>
      </c>
      <c r="J27" s="100">
        <v>1</v>
      </c>
      <c r="K27" s="60"/>
    </row>
    <row r="28" spans="2:11" x14ac:dyDescent="0.25">
      <c r="B28" s="102" t="s">
        <v>35</v>
      </c>
      <c r="C28" s="100">
        <f t="shared" si="0"/>
        <v>4</v>
      </c>
      <c r="D28" s="100">
        <v>2</v>
      </c>
      <c r="E28" s="100">
        <v>2</v>
      </c>
      <c r="F28" s="100" t="s">
        <v>45</v>
      </c>
      <c r="G28" s="63"/>
      <c r="H28" s="100">
        <f t="shared" si="1"/>
        <v>4</v>
      </c>
      <c r="I28" s="100">
        <v>3</v>
      </c>
      <c r="J28" s="100">
        <v>1</v>
      </c>
      <c r="K28" s="60"/>
    </row>
    <row r="29" spans="2:11" x14ac:dyDescent="0.25">
      <c r="B29" s="102" t="s">
        <v>36</v>
      </c>
      <c r="C29" s="100">
        <f t="shared" si="0"/>
        <v>8</v>
      </c>
      <c r="D29" s="100">
        <v>4</v>
      </c>
      <c r="E29" s="100">
        <v>3</v>
      </c>
      <c r="F29" s="100">
        <v>1</v>
      </c>
      <c r="G29" s="63"/>
      <c r="H29" s="100">
        <f t="shared" si="1"/>
        <v>8</v>
      </c>
      <c r="I29" s="100">
        <v>6</v>
      </c>
      <c r="J29" s="100">
        <v>2</v>
      </c>
      <c r="K29" s="60"/>
    </row>
    <row r="30" spans="2:11" x14ac:dyDescent="0.25">
      <c r="B30" s="102" t="s">
        <v>37</v>
      </c>
      <c r="C30" s="100">
        <f t="shared" si="0"/>
        <v>1</v>
      </c>
      <c r="D30" s="100">
        <v>1</v>
      </c>
      <c r="E30" s="100" t="s">
        <v>45</v>
      </c>
      <c r="F30" s="100" t="s">
        <v>45</v>
      </c>
      <c r="G30" s="63"/>
      <c r="H30" s="100">
        <f t="shared" si="1"/>
        <v>1</v>
      </c>
      <c r="I30" s="100">
        <v>1</v>
      </c>
      <c r="J30" s="100" t="s">
        <v>45</v>
      </c>
      <c r="K30" s="60"/>
    </row>
    <row r="31" spans="2:11" ht="15.75" thickBot="1" x14ac:dyDescent="0.3">
      <c r="B31" s="103" t="s">
        <v>38</v>
      </c>
      <c r="C31" s="101">
        <f>SUM(D31:F31)</f>
        <v>17</v>
      </c>
      <c r="D31" s="101">
        <v>6</v>
      </c>
      <c r="E31" s="101">
        <v>5</v>
      </c>
      <c r="F31" s="101">
        <v>6</v>
      </c>
      <c r="G31" s="70"/>
      <c r="H31" s="101">
        <f t="shared" si="1"/>
        <v>17</v>
      </c>
      <c r="I31" s="101">
        <v>12</v>
      </c>
      <c r="J31" s="101">
        <v>5</v>
      </c>
      <c r="K31" s="61"/>
    </row>
    <row r="32" spans="2:11" x14ac:dyDescent="0.25">
      <c r="B32" s="45" t="s">
        <v>90</v>
      </c>
      <c r="C32" s="45"/>
      <c r="D32" s="45"/>
      <c r="E32" s="45"/>
      <c r="F32" s="45"/>
      <c r="G32" s="45"/>
      <c r="H32" s="45"/>
      <c r="I32" s="45"/>
      <c r="J32" s="45"/>
      <c r="K32" s="45"/>
    </row>
    <row r="33" spans="2:12" x14ac:dyDescent="0.25">
      <c r="B33" s="45" t="s">
        <v>92</v>
      </c>
      <c r="C33" s="45"/>
      <c r="D33" s="45"/>
      <c r="E33" s="45"/>
      <c r="F33" s="45"/>
      <c r="G33" s="45"/>
      <c r="H33" s="45"/>
      <c r="I33" s="45"/>
      <c r="J33" s="45"/>
      <c r="K33" s="45"/>
    </row>
    <row r="36" spans="2:12" x14ac:dyDescent="0.25">
      <c r="B36" s="181" t="s">
        <v>115</v>
      </c>
      <c r="C36" s="181"/>
      <c r="D36" s="181"/>
      <c r="E36" s="181"/>
      <c r="F36" s="181"/>
      <c r="G36" s="181"/>
      <c r="H36" s="181"/>
      <c r="I36" s="181"/>
      <c r="J36" s="181"/>
      <c r="K36" s="181"/>
    </row>
    <row r="38" spans="2:12" ht="15.75" thickBot="1" x14ac:dyDescent="0.3"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</row>
    <row r="39" spans="2:12" x14ac:dyDescent="0.25">
      <c r="B39" s="88" t="s">
        <v>81</v>
      </c>
      <c r="C39" s="36">
        <v>2015</v>
      </c>
      <c r="D39" s="36">
        <v>2016</v>
      </c>
      <c r="E39" s="36">
        <v>2017</v>
      </c>
      <c r="F39" s="36">
        <v>2018</v>
      </c>
      <c r="G39" s="36">
        <v>2019</v>
      </c>
      <c r="H39" s="36">
        <v>2020</v>
      </c>
      <c r="I39" s="36">
        <v>2021</v>
      </c>
      <c r="J39" s="36">
        <v>2022</v>
      </c>
      <c r="K39" s="36">
        <v>2023</v>
      </c>
      <c r="L39" s="37">
        <v>2024</v>
      </c>
    </row>
    <row r="40" spans="2:12" x14ac:dyDescent="0.25">
      <c r="B40" s="65" t="s">
        <v>1</v>
      </c>
      <c r="C40" s="71">
        <v>76</v>
      </c>
      <c r="D40" s="71">
        <v>39</v>
      </c>
      <c r="E40" s="71">
        <v>67</v>
      </c>
      <c r="F40" s="71">
        <v>81</v>
      </c>
      <c r="G40" s="71">
        <v>98</v>
      </c>
      <c r="H40" s="71">
        <v>24</v>
      </c>
      <c r="I40" s="71">
        <v>133</v>
      </c>
      <c r="J40" s="71">
        <v>99</v>
      </c>
      <c r="K40" s="71">
        <v>140</v>
      </c>
      <c r="L40" s="72">
        <v>98</v>
      </c>
    </row>
    <row r="41" spans="2:12" x14ac:dyDescent="0.25">
      <c r="B41" s="89" t="s">
        <v>76</v>
      </c>
      <c r="C41" s="91">
        <v>58</v>
      </c>
      <c r="D41" s="91">
        <v>23</v>
      </c>
      <c r="E41" s="91">
        <v>49</v>
      </c>
      <c r="F41" s="91">
        <v>60</v>
      </c>
      <c r="G41" s="91">
        <v>68</v>
      </c>
      <c r="H41" s="91">
        <v>18</v>
      </c>
      <c r="I41" s="91">
        <v>132</v>
      </c>
      <c r="J41" s="91">
        <v>97</v>
      </c>
      <c r="K41" s="91">
        <v>126</v>
      </c>
      <c r="L41" s="92">
        <v>94</v>
      </c>
    </row>
    <row r="42" spans="2:12" x14ac:dyDescent="0.25">
      <c r="B42" s="89" t="s">
        <v>77</v>
      </c>
      <c r="C42" s="91">
        <v>6</v>
      </c>
      <c r="D42" s="91">
        <v>8</v>
      </c>
      <c r="E42" s="91">
        <v>13</v>
      </c>
      <c r="F42" s="91">
        <v>10</v>
      </c>
      <c r="G42" s="91">
        <v>17</v>
      </c>
      <c r="H42" s="91">
        <v>1</v>
      </c>
      <c r="I42" s="91">
        <v>0</v>
      </c>
      <c r="J42" s="91">
        <v>0</v>
      </c>
      <c r="K42" s="91">
        <v>5</v>
      </c>
      <c r="L42" s="92">
        <v>0</v>
      </c>
    </row>
    <row r="43" spans="2:12" ht="15.75" thickBot="1" x14ac:dyDescent="0.3">
      <c r="B43" s="90" t="s">
        <v>78</v>
      </c>
      <c r="C43" s="93">
        <v>12</v>
      </c>
      <c r="D43" s="93">
        <v>8</v>
      </c>
      <c r="E43" s="93">
        <v>5</v>
      </c>
      <c r="F43" s="93">
        <v>11</v>
      </c>
      <c r="G43" s="93">
        <v>13</v>
      </c>
      <c r="H43" s="93">
        <v>5</v>
      </c>
      <c r="I43" s="93">
        <v>1</v>
      </c>
      <c r="J43" s="93">
        <v>2</v>
      </c>
      <c r="K43" s="93">
        <v>9</v>
      </c>
      <c r="L43" s="94">
        <v>4</v>
      </c>
    </row>
    <row r="44" spans="2:12" x14ac:dyDescent="0.25">
      <c r="B44" s="45" t="s">
        <v>90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2:12" x14ac:dyDescent="0.25">
      <c r="B45" s="45" t="s">
        <v>92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7" spans="2:12" x14ac:dyDescent="0.25">
      <c r="B47" s="181" t="s">
        <v>123</v>
      </c>
      <c r="C47" s="181"/>
      <c r="D47" s="181"/>
      <c r="E47" s="181"/>
      <c r="F47" s="181"/>
      <c r="G47" s="181"/>
      <c r="H47" s="181"/>
      <c r="I47" s="181"/>
      <c r="J47" s="181"/>
      <c r="K47" s="181"/>
    </row>
    <row r="48" spans="2:12" ht="15.75" thickBot="1" x14ac:dyDescent="0.3"/>
    <row r="49" spans="2:12" x14ac:dyDescent="0.25">
      <c r="B49" s="88" t="s">
        <v>82</v>
      </c>
      <c r="C49" s="36">
        <v>2015</v>
      </c>
      <c r="D49" s="36">
        <v>2016</v>
      </c>
      <c r="E49" s="36">
        <v>2017</v>
      </c>
      <c r="F49" s="36">
        <v>2018</v>
      </c>
      <c r="G49" s="36">
        <v>2019</v>
      </c>
      <c r="H49" s="36">
        <v>2020</v>
      </c>
      <c r="I49" s="36">
        <v>2021</v>
      </c>
      <c r="J49" s="36">
        <v>2022</v>
      </c>
      <c r="K49" s="36">
        <v>2023</v>
      </c>
      <c r="L49" s="37">
        <v>2024</v>
      </c>
    </row>
    <row r="50" spans="2:12" x14ac:dyDescent="0.25">
      <c r="B50" s="65" t="s">
        <v>1</v>
      </c>
      <c r="C50" s="71">
        <v>76</v>
      </c>
      <c r="D50" s="71">
        <v>39</v>
      </c>
      <c r="E50" s="71">
        <v>67</v>
      </c>
      <c r="F50" s="71">
        <v>81</v>
      </c>
      <c r="G50" s="71">
        <v>98</v>
      </c>
      <c r="H50" s="71">
        <v>24</v>
      </c>
      <c r="I50" s="71">
        <v>133</v>
      </c>
      <c r="J50" s="71">
        <v>99</v>
      </c>
      <c r="K50" s="71">
        <v>140</v>
      </c>
      <c r="L50" s="72">
        <v>98</v>
      </c>
    </row>
    <row r="51" spans="2:12" x14ac:dyDescent="0.25">
      <c r="B51" s="89" t="s">
        <v>83</v>
      </c>
      <c r="C51" s="91">
        <v>43</v>
      </c>
      <c r="D51" s="91">
        <v>24</v>
      </c>
      <c r="E51" s="91">
        <v>43</v>
      </c>
      <c r="F51" s="91">
        <v>50</v>
      </c>
      <c r="G51" s="91">
        <v>79</v>
      </c>
      <c r="H51" s="91">
        <v>15</v>
      </c>
      <c r="I51" s="91">
        <v>49</v>
      </c>
      <c r="J51" s="91">
        <v>47</v>
      </c>
      <c r="K51" s="91">
        <v>70</v>
      </c>
      <c r="L51" s="92">
        <v>34</v>
      </c>
    </row>
    <row r="52" spans="2:12" ht="15.75" thickBot="1" x14ac:dyDescent="0.3">
      <c r="B52" s="90" t="s">
        <v>80</v>
      </c>
      <c r="C52" s="93">
        <v>33</v>
      </c>
      <c r="D52" s="93">
        <v>15</v>
      </c>
      <c r="E52" s="93">
        <v>24</v>
      </c>
      <c r="F52" s="93">
        <v>31</v>
      </c>
      <c r="G52" s="93">
        <v>19</v>
      </c>
      <c r="H52" s="93">
        <v>9</v>
      </c>
      <c r="I52" s="93">
        <v>84</v>
      </c>
      <c r="J52" s="93">
        <v>52</v>
      </c>
      <c r="K52" s="93">
        <v>70</v>
      </c>
      <c r="L52" s="94">
        <v>64</v>
      </c>
    </row>
    <row r="53" spans="2:12" x14ac:dyDescent="0.25">
      <c r="B53" s="45" t="s">
        <v>90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2:12" x14ac:dyDescent="0.25">
      <c r="B54" s="45" t="s">
        <v>92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</row>
  </sheetData>
  <mergeCells count="10">
    <mergeCell ref="B3:K3"/>
    <mergeCell ref="B36:K36"/>
    <mergeCell ref="B47:K47"/>
    <mergeCell ref="B38:L38"/>
    <mergeCell ref="B4:K4"/>
    <mergeCell ref="B5:B6"/>
    <mergeCell ref="C5:C6"/>
    <mergeCell ref="D5:F5"/>
    <mergeCell ref="H5:H6"/>
    <mergeCell ref="I5:J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N79"/>
  <sheetViews>
    <sheetView workbookViewId="0">
      <selection activeCell="K80" sqref="K80"/>
    </sheetView>
  </sheetViews>
  <sheetFormatPr baseColWidth="10" defaultColWidth="11.42578125" defaultRowHeight="15" x14ac:dyDescent="0.25"/>
  <cols>
    <col min="1" max="1" width="11.42578125" style="1"/>
    <col min="2" max="2" width="14.85546875" style="1" customWidth="1"/>
    <col min="3" max="6" width="11.42578125" style="1"/>
    <col min="7" max="7" width="15.140625" style="1" customWidth="1"/>
    <col min="8" max="16384" width="11.42578125" style="1"/>
  </cols>
  <sheetData>
    <row r="3" spans="2:11" x14ac:dyDescent="0.25">
      <c r="B3" s="180" t="s">
        <v>102</v>
      </c>
      <c r="C3" s="180"/>
      <c r="D3" s="180"/>
      <c r="E3" s="180"/>
      <c r="F3" s="180"/>
      <c r="G3" s="180"/>
      <c r="H3" s="180"/>
      <c r="I3" s="180"/>
      <c r="J3" s="180"/>
      <c r="K3" s="19"/>
    </row>
    <row r="19" spans="2:14" x14ac:dyDescent="0.25">
      <c r="B19" s="3" t="s">
        <v>84</v>
      </c>
    </row>
    <row r="21" spans="2:14" x14ac:dyDescent="0.25">
      <c r="B21" s="118"/>
      <c r="C21" s="210">
        <v>2021</v>
      </c>
      <c r="D21" s="210"/>
      <c r="E21" s="210"/>
      <c r="F21" s="210">
        <v>2022</v>
      </c>
      <c r="G21" s="210"/>
      <c r="H21" s="210"/>
      <c r="I21" s="210">
        <v>2023</v>
      </c>
      <c r="J21" s="210"/>
      <c r="K21" s="210"/>
      <c r="L21" s="210">
        <v>2024</v>
      </c>
      <c r="M21" s="210"/>
      <c r="N21" s="210"/>
    </row>
    <row r="22" spans="2:14" x14ac:dyDescent="0.25">
      <c r="B22" s="119" t="s">
        <v>11</v>
      </c>
      <c r="C22" s="119" t="s">
        <v>1</v>
      </c>
      <c r="D22" s="120" t="s">
        <v>88</v>
      </c>
      <c r="E22" s="120" t="s">
        <v>89</v>
      </c>
      <c r="F22" s="119" t="s">
        <v>1</v>
      </c>
      <c r="G22" s="120" t="s">
        <v>88</v>
      </c>
      <c r="H22" s="120" t="s">
        <v>89</v>
      </c>
      <c r="I22" s="119" t="s">
        <v>1</v>
      </c>
      <c r="J22" s="120" t="s">
        <v>88</v>
      </c>
      <c r="K22" s="120" t="s">
        <v>89</v>
      </c>
      <c r="L22" s="119" t="s">
        <v>1</v>
      </c>
      <c r="M22" s="120" t="s">
        <v>88</v>
      </c>
      <c r="N22" s="120" t="s">
        <v>89</v>
      </c>
    </row>
    <row r="23" spans="2:14" x14ac:dyDescent="0.25">
      <c r="B23" s="121" t="s">
        <v>1</v>
      </c>
      <c r="C23" s="122">
        <f t="shared" ref="C23:H23" si="0">SUM(C24:C48)</f>
        <v>2407</v>
      </c>
      <c r="D23" s="122">
        <f t="shared" si="0"/>
        <v>1109</v>
      </c>
      <c r="E23" s="122">
        <f t="shared" si="0"/>
        <v>1298</v>
      </c>
      <c r="F23" s="122">
        <f t="shared" si="0"/>
        <v>2587</v>
      </c>
      <c r="G23" s="122">
        <f t="shared" si="0"/>
        <v>1121</v>
      </c>
      <c r="H23" s="122">
        <f t="shared" si="0"/>
        <v>1466</v>
      </c>
      <c r="I23" s="122">
        <f t="shared" ref="I23:K23" si="1">SUM(I24:I48)</f>
        <v>2706</v>
      </c>
      <c r="J23" s="122">
        <f t="shared" si="1"/>
        <v>1148</v>
      </c>
      <c r="K23" s="122">
        <f t="shared" si="1"/>
        <v>1558</v>
      </c>
      <c r="L23" s="122">
        <f>SUM(L24:L48)</f>
        <v>2854</v>
      </c>
      <c r="M23" s="122">
        <f>SUM(M24:M48)</f>
        <v>1154</v>
      </c>
      <c r="N23" s="122">
        <f>SUM(N24:N48)</f>
        <v>1700</v>
      </c>
    </row>
    <row r="24" spans="2:14" x14ac:dyDescent="0.25">
      <c r="B24" s="45" t="s">
        <v>14</v>
      </c>
      <c r="C24" s="123">
        <f>SUM(D24:E24)</f>
        <v>79</v>
      </c>
      <c r="D24" s="123">
        <v>39</v>
      </c>
      <c r="E24" s="123">
        <v>40</v>
      </c>
      <c r="F24" s="123">
        <f>SUM(G24:H24)</f>
        <v>79</v>
      </c>
      <c r="G24" s="123">
        <v>39</v>
      </c>
      <c r="H24" s="123">
        <v>40</v>
      </c>
      <c r="I24" s="123">
        <f>SUM(J24:K24)</f>
        <v>79</v>
      </c>
      <c r="J24" s="123">
        <v>39</v>
      </c>
      <c r="K24" s="123">
        <v>40</v>
      </c>
      <c r="L24" s="100">
        <f>SUM(M24:N24)</f>
        <v>105</v>
      </c>
      <c r="M24" s="100">
        <v>39</v>
      </c>
      <c r="N24" s="100">
        <v>66</v>
      </c>
    </row>
    <row r="25" spans="2:14" x14ac:dyDescent="0.25">
      <c r="B25" s="45" t="s">
        <v>15</v>
      </c>
      <c r="C25" s="123">
        <f t="shared" ref="C25:C48" si="2">SUM(D25:E25)</f>
        <v>206</v>
      </c>
      <c r="D25" s="123">
        <v>95</v>
      </c>
      <c r="E25" s="123">
        <v>111</v>
      </c>
      <c r="F25" s="123">
        <f t="shared" ref="F25:F48" si="3">SUM(G25:H25)</f>
        <v>222</v>
      </c>
      <c r="G25" s="123">
        <v>96</v>
      </c>
      <c r="H25" s="123">
        <v>126</v>
      </c>
      <c r="I25" s="123">
        <f t="shared" ref="I25:I48" si="4">SUM(J25:K25)</f>
        <v>252</v>
      </c>
      <c r="J25" s="123">
        <v>97</v>
      </c>
      <c r="K25" s="123">
        <v>155</v>
      </c>
      <c r="L25" s="100">
        <f t="shared" ref="L25:L48" si="5">SUM(M25:N25)</f>
        <v>263</v>
      </c>
      <c r="M25" s="100">
        <v>97</v>
      </c>
      <c r="N25" s="100">
        <v>166</v>
      </c>
    </row>
    <row r="26" spans="2:14" x14ac:dyDescent="0.25">
      <c r="B26" s="45" t="s">
        <v>16</v>
      </c>
      <c r="C26" s="123">
        <f t="shared" si="2"/>
        <v>136</v>
      </c>
      <c r="D26" s="123">
        <v>69</v>
      </c>
      <c r="E26" s="123">
        <v>67</v>
      </c>
      <c r="F26" s="123">
        <f t="shared" si="3"/>
        <v>163</v>
      </c>
      <c r="G26" s="123">
        <v>69</v>
      </c>
      <c r="H26" s="123">
        <v>94</v>
      </c>
      <c r="I26" s="123">
        <f t="shared" si="4"/>
        <v>194</v>
      </c>
      <c r="J26" s="123">
        <v>72</v>
      </c>
      <c r="K26" s="123">
        <v>122</v>
      </c>
      <c r="L26" s="100">
        <f t="shared" si="5"/>
        <v>194</v>
      </c>
      <c r="M26" s="100">
        <v>72</v>
      </c>
      <c r="N26" s="100">
        <v>122</v>
      </c>
    </row>
    <row r="27" spans="2:14" x14ac:dyDescent="0.25">
      <c r="B27" s="45" t="s">
        <v>17</v>
      </c>
      <c r="C27" s="123">
        <f t="shared" si="2"/>
        <v>106</v>
      </c>
      <c r="D27" s="123">
        <v>50</v>
      </c>
      <c r="E27" s="123">
        <v>56</v>
      </c>
      <c r="F27" s="123">
        <f t="shared" si="3"/>
        <v>111</v>
      </c>
      <c r="G27" s="123">
        <v>50</v>
      </c>
      <c r="H27" s="123">
        <v>61</v>
      </c>
      <c r="I27" s="123">
        <f t="shared" si="4"/>
        <v>118</v>
      </c>
      <c r="J27" s="123">
        <v>52</v>
      </c>
      <c r="K27" s="123">
        <v>66</v>
      </c>
      <c r="L27" s="100">
        <f t="shared" si="5"/>
        <v>138</v>
      </c>
      <c r="M27" s="100">
        <v>52</v>
      </c>
      <c r="N27" s="100">
        <v>86</v>
      </c>
    </row>
    <row r="28" spans="2:14" x14ac:dyDescent="0.25">
      <c r="B28" s="45" t="s">
        <v>18</v>
      </c>
      <c r="C28" s="123">
        <f t="shared" si="2"/>
        <v>222</v>
      </c>
      <c r="D28" s="123">
        <v>103</v>
      </c>
      <c r="E28" s="123">
        <v>119</v>
      </c>
      <c r="F28" s="123">
        <f t="shared" si="3"/>
        <v>226</v>
      </c>
      <c r="G28" s="123">
        <v>106</v>
      </c>
      <c r="H28" s="123">
        <v>120</v>
      </c>
      <c r="I28" s="123">
        <f t="shared" si="4"/>
        <v>231</v>
      </c>
      <c r="J28" s="123">
        <v>107</v>
      </c>
      <c r="K28" s="123">
        <v>124</v>
      </c>
      <c r="L28" s="100">
        <f t="shared" si="5"/>
        <v>227</v>
      </c>
      <c r="M28" s="100">
        <v>103</v>
      </c>
      <c r="N28" s="100">
        <v>124</v>
      </c>
    </row>
    <row r="29" spans="2:14" x14ac:dyDescent="0.25">
      <c r="B29" s="45" t="s">
        <v>19</v>
      </c>
      <c r="C29" s="123">
        <f t="shared" si="2"/>
        <v>139</v>
      </c>
      <c r="D29" s="123">
        <v>68</v>
      </c>
      <c r="E29" s="123">
        <v>71</v>
      </c>
      <c r="F29" s="123">
        <f t="shared" si="3"/>
        <v>147</v>
      </c>
      <c r="G29" s="123">
        <v>68</v>
      </c>
      <c r="H29" s="123">
        <v>79</v>
      </c>
      <c r="I29" s="123">
        <f t="shared" si="4"/>
        <v>149</v>
      </c>
      <c r="J29" s="123">
        <v>70</v>
      </c>
      <c r="K29" s="123">
        <v>79</v>
      </c>
      <c r="L29" s="100">
        <f t="shared" si="5"/>
        <v>174</v>
      </c>
      <c r="M29" s="100">
        <v>71</v>
      </c>
      <c r="N29" s="100">
        <v>103</v>
      </c>
    </row>
    <row r="30" spans="2:14" x14ac:dyDescent="0.25">
      <c r="B30" s="45" t="s">
        <v>20</v>
      </c>
      <c r="C30" s="123">
        <f t="shared" si="2"/>
        <v>5</v>
      </c>
      <c r="D30" s="123">
        <v>2</v>
      </c>
      <c r="E30" s="123">
        <v>3</v>
      </c>
      <c r="F30" s="123">
        <f t="shared" si="3"/>
        <v>5</v>
      </c>
      <c r="G30" s="123">
        <v>2</v>
      </c>
      <c r="H30" s="123">
        <v>3</v>
      </c>
      <c r="I30" s="123">
        <f t="shared" si="4"/>
        <v>5</v>
      </c>
      <c r="J30" s="123">
        <v>2</v>
      </c>
      <c r="K30" s="123">
        <v>3</v>
      </c>
      <c r="L30" s="100">
        <f t="shared" si="5"/>
        <v>5</v>
      </c>
      <c r="M30" s="100">
        <v>2</v>
      </c>
      <c r="N30" s="100">
        <v>3</v>
      </c>
    </row>
    <row r="31" spans="2:14" x14ac:dyDescent="0.25">
      <c r="B31" s="45" t="s">
        <v>21</v>
      </c>
      <c r="C31" s="123">
        <f t="shared" si="2"/>
        <v>185</v>
      </c>
      <c r="D31" s="123">
        <v>73</v>
      </c>
      <c r="E31" s="123">
        <v>112</v>
      </c>
      <c r="F31" s="123">
        <f t="shared" si="3"/>
        <v>191</v>
      </c>
      <c r="G31" s="123">
        <v>76</v>
      </c>
      <c r="H31" s="123">
        <v>115</v>
      </c>
      <c r="I31" s="123">
        <f t="shared" si="4"/>
        <v>197</v>
      </c>
      <c r="J31" s="123">
        <v>81</v>
      </c>
      <c r="K31" s="123">
        <v>116</v>
      </c>
      <c r="L31" s="100">
        <f t="shared" si="5"/>
        <v>223</v>
      </c>
      <c r="M31" s="100">
        <v>83</v>
      </c>
      <c r="N31" s="100">
        <v>140</v>
      </c>
    </row>
    <row r="32" spans="2:14" x14ac:dyDescent="0.25">
      <c r="B32" s="45" t="s">
        <v>22</v>
      </c>
      <c r="C32" s="123">
        <f t="shared" si="2"/>
        <v>239</v>
      </c>
      <c r="D32" s="123">
        <v>54</v>
      </c>
      <c r="E32" s="123">
        <v>185</v>
      </c>
      <c r="F32" s="123">
        <f t="shared" si="3"/>
        <v>239</v>
      </c>
      <c r="G32" s="123">
        <v>54</v>
      </c>
      <c r="H32" s="123">
        <v>185</v>
      </c>
      <c r="I32" s="123">
        <f t="shared" si="4"/>
        <v>239</v>
      </c>
      <c r="J32" s="123">
        <v>54</v>
      </c>
      <c r="K32" s="123">
        <v>185</v>
      </c>
      <c r="L32" s="100">
        <f t="shared" si="5"/>
        <v>239</v>
      </c>
      <c r="M32" s="100">
        <v>54</v>
      </c>
      <c r="N32" s="100">
        <v>185</v>
      </c>
    </row>
    <row r="33" spans="2:14" x14ac:dyDescent="0.25">
      <c r="B33" s="45" t="s">
        <v>23</v>
      </c>
      <c r="C33" s="123">
        <f t="shared" si="2"/>
        <v>84</v>
      </c>
      <c r="D33" s="123">
        <v>43</v>
      </c>
      <c r="E33" s="123">
        <v>41</v>
      </c>
      <c r="F33" s="123">
        <f t="shared" si="3"/>
        <v>106</v>
      </c>
      <c r="G33" s="123">
        <v>44</v>
      </c>
      <c r="H33" s="123">
        <v>62</v>
      </c>
      <c r="I33" s="123">
        <f t="shared" si="4"/>
        <v>114</v>
      </c>
      <c r="J33" s="123">
        <v>45</v>
      </c>
      <c r="K33" s="123">
        <v>69</v>
      </c>
      <c r="L33" s="100">
        <f t="shared" si="5"/>
        <v>115</v>
      </c>
      <c r="M33" s="100">
        <v>45</v>
      </c>
      <c r="N33" s="100">
        <v>70</v>
      </c>
    </row>
    <row r="34" spans="2:14" x14ac:dyDescent="0.25">
      <c r="B34" s="45" t="s">
        <v>24</v>
      </c>
      <c r="C34" s="123">
        <f t="shared" si="2"/>
        <v>34</v>
      </c>
      <c r="D34" s="123">
        <v>12</v>
      </c>
      <c r="E34" s="123">
        <v>22</v>
      </c>
      <c r="F34" s="123">
        <f t="shared" si="3"/>
        <v>34</v>
      </c>
      <c r="G34" s="123">
        <v>12</v>
      </c>
      <c r="H34" s="123">
        <v>22</v>
      </c>
      <c r="I34" s="123">
        <f t="shared" si="4"/>
        <v>35</v>
      </c>
      <c r="J34" s="123">
        <v>12</v>
      </c>
      <c r="K34" s="123">
        <v>23</v>
      </c>
      <c r="L34" s="100">
        <f t="shared" si="5"/>
        <v>37</v>
      </c>
      <c r="M34" s="100">
        <v>12</v>
      </c>
      <c r="N34" s="100">
        <v>25</v>
      </c>
    </row>
    <row r="35" spans="2:14" x14ac:dyDescent="0.25">
      <c r="B35" s="45" t="s">
        <v>25</v>
      </c>
      <c r="C35" s="123">
        <f t="shared" si="2"/>
        <v>95</v>
      </c>
      <c r="D35" s="123">
        <v>48</v>
      </c>
      <c r="E35" s="123">
        <v>47</v>
      </c>
      <c r="F35" s="123">
        <f t="shared" si="3"/>
        <v>108</v>
      </c>
      <c r="G35" s="123">
        <v>50</v>
      </c>
      <c r="H35" s="123">
        <v>58</v>
      </c>
      <c r="I35" s="123">
        <f t="shared" si="4"/>
        <v>110</v>
      </c>
      <c r="J35" s="123">
        <v>51</v>
      </c>
      <c r="K35" s="123">
        <v>59</v>
      </c>
      <c r="L35" s="100">
        <f t="shared" si="5"/>
        <v>114</v>
      </c>
      <c r="M35" s="100">
        <v>50</v>
      </c>
      <c r="N35" s="100">
        <v>64</v>
      </c>
    </row>
    <row r="36" spans="2:14" x14ac:dyDescent="0.25">
      <c r="B36" s="45" t="s">
        <v>26</v>
      </c>
      <c r="C36" s="123">
        <f t="shared" si="2"/>
        <v>78</v>
      </c>
      <c r="D36" s="123">
        <v>30</v>
      </c>
      <c r="E36" s="123">
        <v>48</v>
      </c>
      <c r="F36" s="123">
        <f t="shared" si="3"/>
        <v>82</v>
      </c>
      <c r="G36" s="123">
        <v>31</v>
      </c>
      <c r="H36" s="123">
        <v>51</v>
      </c>
      <c r="I36" s="123">
        <f t="shared" si="4"/>
        <v>89</v>
      </c>
      <c r="J36" s="123">
        <v>31</v>
      </c>
      <c r="K36" s="123">
        <v>58</v>
      </c>
      <c r="L36" s="100">
        <f t="shared" si="5"/>
        <v>108</v>
      </c>
      <c r="M36" s="100">
        <v>31</v>
      </c>
      <c r="N36" s="100">
        <v>77</v>
      </c>
    </row>
    <row r="37" spans="2:14" x14ac:dyDescent="0.25">
      <c r="B37" s="45" t="s">
        <v>27</v>
      </c>
      <c r="C37" s="123">
        <f t="shared" si="2"/>
        <v>29</v>
      </c>
      <c r="D37" s="123">
        <v>19</v>
      </c>
      <c r="E37" s="123">
        <v>10</v>
      </c>
      <c r="F37" s="123">
        <f t="shared" si="3"/>
        <v>31</v>
      </c>
      <c r="G37" s="123">
        <v>19</v>
      </c>
      <c r="H37" s="123">
        <v>12</v>
      </c>
      <c r="I37" s="123">
        <f t="shared" si="4"/>
        <v>31</v>
      </c>
      <c r="J37" s="123">
        <v>19</v>
      </c>
      <c r="K37" s="123">
        <v>12</v>
      </c>
      <c r="L37" s="100">
        <f t="shared" si="5"/>
        <v>32</v>
      </c>
      <c r="M37" s="100">
        <v>20</v>
      </c>
      <c r="N37" s="100">
        <v>12</v>
      </c>
    </row>
    <row r="38" spans="2:14" x14ac:dyDescent="0.25">
      <c r="B38" s="45" t="s">
        <v>28</v>
      </c>
      <c r="C38" s="123">
        <f t="shared" si="2"/>
        <v>144</v>
      </c>
      <c r="D38" s="123">
        <v>92</v>
      </c>
      <c r="E38" s="123">
        <v>52</v>
      </c>
      <c r="F38" s="123">
        <f t="shared" si="3"/>
        <v>145</v>
      </c>
      <c r="G38" s="123">
        <v>93</v>
      </c>
      <c r="H38" s="123">
        <v>52</v>
      </c>
      <c r="I38" s="123">
        <f t="shared" si="4"/>
        <v>147</v>
      </c>
      <c r="J38" s="123">
        <v>93</v>
      </c>
      <c r="K38" s="123">
        <v>54</v>
      </c>
      <c r="L38" s="100">
        <f t="shared" si="5"/>
        <v>145</v>
      </c>
      <c r="M38" s="100">
        <v>91</v>
      </c>
      <c r="N38" s="100">
        <v>54</v>
      </c>
    </row>
    <row r="39" spans="2:14" x14ac:dyDescent="0.25">
      <c r="B39" s="45" t="s">
        <v>29</v>
      </c>
      <c r="C39" s="123">
        <f t="shared" si="2"/>
        <v>98</v>
      </c>
      <c r="D39" s="123">
        <v>53</v>
      </c>
      <c r="E39" s="123">
        <v>45</v>
      </c>
      <c r="F39" s="123">
        <f t="shared" si="3"/>
        <v>116</v>
      </c>
      <c r="G39" s="123">
        <v>53</v>
      </c>
      <c r="H39" s="123">
        <v>63</v>
      </c>
      <c r="I39" s="123">
        <f t="shared" si="4"/>
        <v>116</v>
      </c>
      <c r="J39" s="123">
        <v>53</v>
      </c>
      <c r="K39" s="123">
        <v>63</v>
      </c>
      <c r="L39" s="100">
        <f t="shared" si="5"/>
        <v>117</v>
      </c>
      <c r="M39" s="100">
        <v>54</v>
      </c>
      <c r="N39" s="100">
        <v>63</v>
      </c>
    </row>
    <row r="40" spans="2:14" x14ac:dyDescent="0.25">
      <c r="B40" s="45" t="s">
        <v>30</v>
      </c>
      <c r="C40" s="123">
        <f t="shared" si="2"/>
        <v>48</v>
      </c>
      <c r="D40" s="123">
        <v>23</v>
      </c>
      <c r="E40" s="123">
        <v>25</v>
      </c>
      <c r="F40" s="123">
        <f t="shared" si="3"/>
        <v>48</v>
      </c>
      <c r="G40" s="123">
        <v>23</v>
      </c>
      <c r="H40" s="123">
        <v>25</v>
      </c>
      <c r="I40" s="123">
        <f t="shared" si="4"/>
        <v>49</v>
      </c>
      <c r="J40" s="123">
        <v>24</v>
      </c>
      <c r="K40" s="123">
        <v>25</v>
      </c>
      <c r="L40" s="100">
        <f t="shared" si="5"/>
        <v>49</v>
      </c>
      <c r="M40" s="100">
        <v>24</v>
      </c>
      <c r="N40" s="100">
        <v>25</v>
      </c>
    </row>
    <row r="41" spans="2:14" x14ac:dyDescent="0.25">
      <c r="B41" s="45" t="s">
        <v>31</v>
      </c>
      <c r="C41" s="123">
        <f t="shared" si="2"/>
        <v>31</v>
      </c>
      <c r="D41" s="123">
        <v>16</v>
      </c>
      <c r="E41" s="123">
        <v>15</v>
      </c>
      <c r="F41" s="123">
        <f t="shared" si="3"/>
        <v>40</v>
      </c>
      <c r="G41" s="123">
        <v>16</v>
      </c>
      <c r="H41" s="123">
        <v>24</v>
      </c>
      <c r="I41" s="123">
        <f t="shared" si="4"/>
        <v>41</v>
      </c>
      <c r="J41" s="123">
        <v>17</v>
      </c>
      <c r="K41" s="123">
        <v>24</v>
      </c>
      <c r="L41" s="100">
        <f t="shared" si="5"/>
        <v>41</v>
      </c>
      <c r="M41" s="100">
        <v>17</v>
      </c>
      <c r="N41" s="100">
        <v>24</v>
      </c>
    </row>
    <row r="42" spans="2:14" x14ac:dyDescent="0.25">
      <c r="B42" s="45" t="s">
        <v>32</v>
      </c>
      <c r="C42" s="123">
        <f t="shared" si="2"/>
        <v>48</v>
      </c>
      <c r="D42" s="123">
        <v>20</v>
      </c>
      <c r="E42" s="123">
        <v>28</v>
      </c>
      <c r="F42" s="123">
        <f t="shared" si="3"/>
        <v>62</v>
      </c>
      <c r="G42" s="123">
        <v>20</v>
      </c>
      <c r="H42" s="123">
        <v>42</v>
      </c>
      <c r="I42" s="123">
        <f t="shared" si="4"/>
        <v>62</v>
      </c>
      <c r="J42" s="123">
        <v>20</v>
      </c>
      <c r="K42" s="123">
        <v>42</v>
      </c>
      <c r="L42" s="100">
        <f t="shared" si="5"/>
        <v>62</v>
      </c>
      <c r="M42" s="100">
        <v>20</v>
      </c>
      <c r="N42" s="100">
        <v>42</v>
      </c>
    </row>
    <row r="43" spans="2:14" x14ac:dyDescent="0.25">
      <c r="B43" s="45" t="s">
        <v>33</v>
      </c>
      <c r="C43" s="123">
        <f t="shared" si="2"/>
        <v>102</v>
      </c>
      <c r="D43" s="123">
        <v>44</v>
      </c>
      <c r="E43" s="123">
        <v>58</v>
      </c>
      <c r="F43" s="123">
        <f t="shared" si="3"/>
        <v>102</v>
      </c>
      <c r="G43" s="123">
        <v>44</v>
      </c>
      <c r="H43" s="123">
        <v>58</v>
      </c>
      <c r="I43" s="123">
        <f t="shared" si="4"/>
        <v>106</v>
      </c>
      <c r="J43" s="123">
        <v>46</v>
      </c>
      <c r="K43" s="123">
        <v>60</v>
      </c>
      <c r="L43" s="100">
        <f t="shared" si="5"/>
        <v>109</v>
      </c>
      <c r="M43" s="100">
        <v>49</v>
      </c>
      <c r="N43" s="100">
        <v>60</v>
      </c>
    </row>
    <row r="44" spans="2:14" x14ac:dyDescent="0.25">
      <c r="B44" s="45" t="s">
        <v>34</v>
      </c>
      <c r="C44" s="123">
        <f t="shared" si="2"/>
        <v>158</v>
      </c>
      <c r="D44" s="123">
        <v>85</v>
      </c>
      <c r="E44" s="123">
        <v>73</v>
      </c>
      <c r="F44" s="123">
        <f t="shared" si="3"/>
        <v>162</v>
      </c>
      <c r="G44" s="123">
        <v>85</v>
      </c>
      <c r="H44" s="123">
        <v>77</v>
      </c>
      <c r="I44" s="123">
        <f t="shared" si="4"/>
        <v>167</v>
      </c>
      <c r="J44" s="123">
        <v>89</v>
      </c>
      <c r="K44" s="123">
        <v>78</v>
      </c>
      <c r="L44" s="100">
        <f t="shared" si="5"/>
        <v>178</v>
      </c>
      <c r="M44" s="100">
        <v>91</v>
      </c>
      <c r="N44" s="100">
        <v>87</v>
      </c>
    </row>
    <row r="45" spans="2:14" x14ac:dyDescent="0.25">
      <c r="B45" s="45" t="s">
        <v>35</v>
      </c>
      <c r="C45" s="123">
        <f t="shared" si="2"/>
        <v>57</v>
      </c>
      <c r="D45" s="123">
        <v>34</v>
      </c>
      <c r="E45" s="123">
        <v>23</v>
      </c>
      <c r="F45" s="123">
        <f t="shared" si="3"/>
        <v>76</v>
      </c>
      <c r="G45" s="123">
        <v>34</v>
      </c>
      <c r="H45" s="123">
        <v>42</v>
      </c>
      <c r="I45" s="123">
        <f t="shared" si="4"/>
        <v>80</v>
      </c>
      <c r="J45" s="123">
        <v>36</v>
      </c>
      <c r="K45" s="123">
        <v>44</v>
      </c>
      <c r="L45" s="100">
        <f t="shared" si="5"/>
        <v>82</v>
      </c>
      <c r="M45" s="100">
        <v>38</v>
      </c>
      <c r="N45" s="100">
        <v>44</v>
      </c>
    </row>
    <row r="46" spans="2:14" x14ac:dyDescent="0.25">
      <c r="B46" s="45" t="s">
        <v>36</v>
      </c>
      <c r="C46" s="123">
        <f t="shared" si="2"/>
        <v>31</v>
      </c>
      <c r="D46" s="123">
        <v>15</v>
      </c>
      <c r="E46" s="123">
        <v>16</v>
      </c>
      <c r="F46" s="123">
        <f t="shared" si="3"/>
        <v>39</v>
      </c>
      <c r="G46" s="123">
        <v>15</v>
      </c>
      <c r="H46" s="123">
        <v>24</v>
      </c>
      <c r="I46" s="123">
        <f t="shared" si="4"/>
        <v>42</v>
      </c>
      <c r="J46" s="123">
        <v>16</v>
      </c>
      <c r="K46" s="123">
        <v>26</v>
      </c>
      <c r="L46" s="100">
        <f t="shared" si="5"/>
        <v>43</v>
      </c>
      <c r="M46" s="100">
        <v>16</v>
      </c>
      <c r="N46" s="100">
        <v>27</v>
      </c>
    </row>
    <row r="47" spans="2:14" x14ac:dyDescent="0.25">
      <c r="B47" s="45" t="s">
        <v>37</v>
      </c>
      <c r="C47" s="123">
        <f t="shared" si="2"/>
        <v>14</v>
      </c>
      <c r="D47" s="123">
        <v>6</v>
      </c>
      <c r="E47" s="123">
        <v>8</v>
      </c>
      <c r="F47" s="123">
        <f t="shared" si="3"/>
        <v>14</v>
      </c>
      <c r="G47" s="123">
        <v>6</v>
      </c>
      <c r="H47" s="123">
        <v>8</v>
      </c>
      <c r="I47" s="123">
        <f t="shared" si="4"/>
        <v>14</v>
      </c>
      <c r="J47" s="123">
        <v>6</v>
      </c>
      <c r="K47" s="123">
        <v>8</v>
      </c>
      <c r="L47" s="100">
        <f t="shared" si="5"/>
        <v>14</v>
      </c>
      <c r="M47" s="100">
        <v>6</v>
      </c>
      <c r="N47" s="100">
        <v>8</v>
      </c>
    </row>
    <row r="48" spans="2:14" x14ac:dyDescent="0.25">
      <c r="B48" s="45" t="s">
        <v>38</v>
      </c>
      <c r="C48" s="123">
        <f t="shared" si="2"/>
        <v>39</v>
      </c>
      <c r="D48" s="123">
        <v>16</v>
      </c>
      <c r="E48" s="123">
        <v>23</v>
      </c>
      <c r="F48" s="123">
        <f t="shared" si="3"/>
        <v>39</v>
      </c>
      <c r="G48" s="123">
        <v>16</v>
      </c>
      <c r="H48" s="123">
        <v>23</v>
      </c>
      <c r="I48" s="123">
        <f t="shared" si="4"/>
        <v>39</v>
      </c>
      <c r="J48" s="123">
        <v>16</v>
      </c>
      <c r="K48" s="123">
        <v>23</v>
      </c>
      <c r="L48" s="100">
        <f t="shared" si="5"/>
        <v>40</v>
      </c>
      <c r="M48" s="100">
        <v>17</v>
      </c>
      <c r="N48" s="100">
        <v>23</v>
      </c>
    </row>
    <row r="49" spans="2:14" x14ac:dyDescent="0.25">
      <c r="B49" s="45" t="s">
        <v>90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</row>
    <row r="50" spans="2:14" x14ac:dyDescent="0.25">
      <c r="B50" s="45" t="s">
        <v>91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</row>
    <row r="53" spans="2:14" x14ac:dyDescent="0.25">
      <c r="B53" s="209" t="s">
        <v>133</v>
      </c>
      <c r="C53" s="209"/>
      <c r="D53" s="209"/>
      <c r="E53" s="209"/>
      <c r="F53" s="209"/>
      <c r="G53" s="209"/>
      <c r="H53" s="209"/>
      <c r="I53" s="209"/>
      <c r="J53" s="209"/>
    </row>
    <row r="55" spans="2:14" ht="15.75" thickBot="1" x14ac:dyDescent="0.3"/>
    <row r="56" spans="2:14" x14ac:dyDescent="0.25">
      <c r="B56" s="134" t="s">
        <v>81</v>
      </c>
      <c r="C56" s="24">
        <v>2020</v>
      </c>
      <c r="D56" s="24">
        <v>2021</v>
      </c>
      <c r="E56" s="24">
        <v>2022</v>
      </c>
      <c r="F56" s="24">
        <v>2023</v>
      </c>
      <c r="G56" s="113">
        <v>2024</v>
      </c>
      <c r="H56" s="25"/>
    </row>
    <row r="57" spans="2:14" x14ac:dyDescent="0.25">
      <c r="B57" s="33" t="s">
        <v>1</v>
      </c>
      <c r="C57" s="114">
        <f>C58+C60</f>
        <v>2167</v>
      </c>
      <c r="D57" s="114">
        <f>D58+D60</f>
        <v>2407</v>
      </c>
      <c r="E57" s="114">
        <f>E58+E60</f>
        <v>2587</v>
      </c>
      <c r="F57" s="114">
        <f>F58+F60</f>
        <v>2706</v>
      </c>
      <c r="G57" s="114">
        <f>G58+G60</f>
        <v>2854</v>
      </c>
      <c r="H57" s="59"/>
    </row>
    <row r="58" spans="2:14" x14ac:dyDescent="0.25">
      <c r="B58" s="171" t="s">
        <v>130</v>
      </c>
      <c r="C58" s="168">
        <f t="shared" ref="C58:F58" si="6">C59</f>
        <v>966</v>
      </c>
      <c r="D58" s="168">
        <f t="shared" si="6"/>
        <v>1109</v>
      </c>
      <c r="E58" s="168">
        <f t="shared" si="6"/>
        <v>1121</v>
      </c>
      <c r="F58" s="168">
        <f t="shared" si="6"/>
        <v>1148</v>
      </c>
      <c r="G58" s="169">
        <f>G59</f>
        <v>1154</v>
      </c>
      <c r="H58" s="170"/>
    </row>
    <row r="59" spans="2:14" x14ac:dyDescent="0.25">
      <c r="B59" s="49" t="s">
        <v>132</v>
      </c>
      <c r="C59" s="20">
        <v>966</v>
      </c>
      <c r="D59" s="20">
        <v>1109</v>
      </c>
      <c r="E59" s="20">
        <v>1121</v>
      </c>
      <c r="F59" s="20">
        <v>1148</v>
      </c>
      <c r="G59" s="115">
        <v>1154</v>
      </c>
      <c r="H59" s="50"/>
    </row>
    <row r="60" spans="2:14" x14ac:dyDescent="0.25">
      <c r="B60" s="171" t="s">
        <v>131</v>
      </c>
      <c r="C60" s="168">
        <f t="shared" ref="C60:F60" si="7">SUM(C61:C62)</f>
        <v>1201</v>
      </c>
      <c r="D60" s="168">
        <f t="shared" si="7"/>
        <v>1298</v>
      </c>
      <c r="E60" s="168">
        <f t="shared" si="7"/>
        <v>1466</v>
      </c>
      <c r="F60" s="168">
        <f t="shared" si="7"/>
        <v>1558</v>
      </c>
      <c r="G60" s="169">
        <f>SUM(G61:G62)</f>
        <v>1700</v>
      </c>
      <c r="H60" s="170"/>
    </row>
    <row r="61" spans="2:14" x14ac:dyDescent="0.25">
      <c r="B61" s="49" t="s">
        <v>39</v>
      </c>
      <c r="C61" s="20">
        <v>286</v>
      </c>
      <c r="D61" s="20">
        <v>336</v>
      </c>
      <c r="E61" s="20">
        <v>492</v>
      </c>
      <c r="F61" s="20">
        <v>570</v>
      </c>
      <c r="G61" s="115">
        <v>704</v>
      </c>
      <c r="H61" s="50"/>
    </row>
    <row r="62" spans="2:14" ht="15.75" thickBot="1" x14ac:dyDescent="0.3">
      <c r="B62" s="51" t="s">
        <v>40</v>
      </c>
      <c r="C62" s="166">
        <v>915</v>
      </c>
      <c r="D62" s="166">
        <v>962</v>
      </c>
      <c r="E62" s="166">
        <v>974</v>
      </c>
      <c r="F62" s="166">
        <v>988</v>
      </c>
      <c r="G62" s="116">
        <v>996</v>
      </c>
      <c r="H62" s="52"/>
    </row>
    <row r="63" spans="2:14" x14ac:dyDescent="0.25">
      <c r="B63" s="135" t="s">
        <v>93</v>
      </c>
      <c r="C63" s="20"/>
      <c r="D63" s="20"/>
      <c r="E63" s="20"/>
      <c r="F63" s="20"/>
      <c r="G63" s="20"/>
      <c r="H63" s="20"/>
      <c r="I63" s="117"/>
      <c r="J63" s="45"/>
    </row>
    <row r="64" spans="2:14" x14ac:dyDescent="0.25">
      <c r="B64" s="135" t="s">
        <v>94</v>
      </c>
      <c r="C64" s="20"/>
      <c r="D64" s="20"/>
      <c r="E64" s="20"/>
      <c r="F64" s="20"/>
      <c r="G64" s="20"/>
      <c r="H64" s="20"/>
      <c r="I64" s="117"/>
      <c r="J64" s="45"/>
    </row>
    <row r="68" spans="2:10" x14ac:dyDescent="0.25">
      <c r="B68" s="209" t="s">
        <v>134</v>
      </c>
      <c r="C68" s="209"/>
      <c r="D68" s="209"/>
      <c r="E68" s="209"/>
      <c r="F68" s="209"/>
      <c r="G68" s="209"/>
      <c r="H68" s="209"/>
      <c r="I68" s="209"/>
      <c r="J68" s="209"/>
    </row>
    <row r="70" spans="2:10" ht="15.75" thickBot="1" x14ac:dyDescent="0.3"/>
    <row r="71" spans="2:10" x14ac:dyDescent="0.25">
      <c r="B71" s="88" t="s">
        <v>81</v>
      </c>
      <c r="C71" s="24">
        <v>2020</v>
      </c>
      <c r="D71" s="24">
        <v>2021</v>
      </c>
      <c r="E71" s="24">
        <v>2022</v>
      </c>
      <c r="F71" s="24">
        <v>2023</v>
      </c>
      <c r="G71" s="113">
        <v>2024</v>
      </c>
      <c r="H71" s="25"/>
    </row>
    <row r="72" spans="2:10" x14ac:dyDescent="0.25">
      <c r="B72" s="65" t="s">
        <v>1</v>
      </c>
      <c r="C72" s="172">
        <f>C73+C75</f>
        <v>140</v>
      </c>
      <c r="D72" s="172">
        <f>D73+D75</f>
        <v>235</v>
      </c>
      <c r="E72" s="172">
        <f>E73+E75</f>
        <v>177</v>
      </c>
      <c r="F72" s="172">
        <f>F73+F75</f>
        <v>117</v>
      </c>
      <c r="G72" s="172">
        <f>G73+G75</f>
        <v>158</v>
      </c>
      <c r="H72" s="59"/>
    </row>
    <row r="73" spans="2:10" x14ac:dyDescent="0.25">
      <c r="B73" s="167" t="s">
        <v>130</v>
      </c>
      <c r="C73" s="173">
        <f t="shared" ref="C73:F73" si="8">C74</f>
        <v>26</v>
      </c>
      <c r="D73" s="173">
        <f t="shared" si="8"/>
        <v>138</v>
      </c>
      <c r="E73" s="174">
        <f t="shared" si="8"/>
        <v>9</v>
      </c>
      <c r="F73" s="173">
        <f t="shared" si="8"/>
        <v>25</v>
      </c>
      <c r="G73" s="173">
        <f>G74</f>
        <v>16</v>
      </c>
      <c r="H73" s="170"/>
    </row>
    <row r="74" spans="2:10" x14ac:dyDescent="0.25">
      <c r="B74" s="89" t="s">
        <v>132</v>
      </c>
      <c r="C74" s="175">
        <v>26</v>
      </c>
      <c r="D74" s="175">
        <v>138</v>
      </c>
      <c r="E74" s="175">
        <v>9</v>
      </c>
      <c r="F74" s="175">
        <v>25</v>
      </c>
      <c r="G74" s="176">
        <v>16</v>
      </c>
      <c r="H74" s="50"/>
    </row>
    <row r="75" spans="2:10" x14ac:dyDescent="0.25">
      <c r="B75" s="167" t="s">
        <v>131</v>
      </c>
      <c r="C75" s="173">
        <f t="shared" ref="C75:F75" si="9">SUM(C76:C77)</f>
        <v>114</v>
      </c>
      <c r="D75" s="173">
        <f t="shared" si="9"/>
        <v>97</v>
      </c>
      <c r="E75" s="174">
        <f t="shared" si="9"/>
        <v>168</v>
      </c>
      <c r="F75" s="173">
        <f t="shared" si="9"/>
        <v>92</v>
      </c>
      <c r="G75" s="173">
        <f>SUM(G76:G77)</f>
        <v>142</v>
      </c>
      <c r="H75" s="170"/>
    </row>
    <row r="76" spans="2:10" x14ac:dyDescent="0.25">
      <c r="B76" s="89" t="s">
        <v>39</v>
      </c>
      <c r="C76" s="175">
        <v>60</v>
      </c>
      <c r="D76" s="175">
        <v>50</v>
      </c>
      <c r="E76" s="175">
        <v>156</v>
      </c>
      <c r="F76" s="175">
        <v>78</v>
      </c>
      <c r="G76" s="176">
        <v>134</v>
      </c>
      <c r="H76" s="50"/>
    </row>
    <row r="77" spans="2:10" ht="15.75" thickBot="1" x14ac:dyDescent="0.3">
      <c r="B77" s="90" t="s">
        <v>40</v>
      </c>
      <c r="C77" s="166">
        <v>54</v>
      </c>
      <c r="D77" s="166">
        <v>47</v>
      </c>
      <c r="E77" s="166">
        <v>12</v>
      </c>
      <c r="F77" s="166">
        <v>14</v>
      </c>
      <c r="G77" s="116">
        <v>8</v>
      </c>
      <c r="H77" s="52"/>
    </row>
    <row r="78" spans="2:10" x14ac:dyDescent="0.25">
      <c r="B78" s="135" t="s">
        <v>93</v>
      </c>
      <c r="C78" s="20"/>
      <c r="D78" s="20"/>
      <c r="E78" s="20"/>
      <c r="F78" s="20"/>
      <c r="G78" s="20"/>
      <c r="H78" s="20"/>
      <c r="I78" s="117"/>
      <c r="J78" s="45"/>
    </row>
    <row r="79" spans="2:10" x14ac:dyDescent="0.25">
      <c r="B79" s="135" t="s">
        <v>98</v>
      </c>
      <c r="C79" s="20"/>
      <c r="D79" s="20"/>
      <c r="E79" s="20"/>
      <c r="F79" s="20"/>
      <c r="G79" s="20"/>
      <c r="H79" s="20"/>
      <c r="I79" s="117"/>
      <c r="J79" s="45"/>
    </row>
  </sheetData>
  <mergeCells count="7">
    <mergeCell ref="L21:N21"/>
    <mergeCell ref="B53:J53"/>
    <mergeCell ref="B68:J68"/>
    <mergeCell ref="B3:J3"/>
    <mergeCell ref="C21:E21"/>
    <mergeCell ref="F21:H21"/>
    <mergeCell ref="I21:K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62"/>
  <sheetViews>
    <sheetView topLeftCell="A25" workbookViewId="0">
      <selection activeCell="E53" sqref="E53"/>
    </sheetView>
  </sheetViews>
  <sheetFormatPr baseColWidth="10" defaultColWidth="11.42578125" defaultRowHeight="15" x14ac:dyDescent="0.25"/>
  <cols>
    <col min="1" max="2" width="11.42578125" style="1"/>
    <col min="3" max="12" width="9" style="1" customWidth="1"/>
    <col min="13" max="16384" width="11.42578125" style="1"/>
  </cols>
  <sheetData>
    <row r="3" spans="2:10" x14ac:dyDescent="0.25">
      <c r="B3" s="180" t="s">
        <v>103</v>
      </c>
      <c r="C3" s="180"/>
      <c r="D3" s="180"/>
      <c r="E3" s="180"/>
      <c r="F3" s="180"/>
      <c r="G3" s="180"/>
      <c r="H3" s="180"/>
      <c r="I3" s="180"/>
      <c r="J3" s="180"/>
    </row>
    <row r="20" spans="2:12" x14ac:dyDescent="0.25">
      <c r="B20" s="181" t="s">
        <v>104</v>
      </c>
      <c r="C20" s="181"/>
      <c r="D20" s="181"/>
      <c r="E20" s="181"/>
      <c r="F20" s="181"/>
      <c r="G20" s="181"/>
      <c r="H20" s="181"/>
      <c r="I20" s="181"/>
      <c r="J20" s="181"/>
      <c r="K20" s="181"/>
    </row>
    <row r="21" spans="2:12" ht="15.75" thickBot="1" x14ac:dyDescent="0.3"/>
    <row r="22" spans="2:12" x14ac:dyDescent="0.25">
      <c r="B22" s="130"/>
      <c r="C22" s="36">
        <v>2015</v>
      </c>
      <c r="D22" s="36">
        <v>2016</v>
      </c>
      <c r="E22" s="36">
        <v>2017</v>
      </c>
      <c r="F22" s="36">
        <v>2018</v>
      </c>
      <c r="G22" s="36">
        <v>2019</v>
      </c>
      <c r="H22" s="36">
        <v>2020</v>
      </c>
      <c r="I22" s="36">
        <v>2021</v>
      </c>
      <c r="J22" s="36">
        <v>2022</v>
      </c>
      <c r="K22" s="36">
        <v>2023</v>
      </c>
      <c r="L22" s="37">
        <v>2024</v>
      </c>
    </row>
    <row r="23" spans="2:12" x14ac:dyDescent="0.25">
      <c r="B23" s="131" t="s">
        <v>1</v>
      </c>
      <c r="C23" s="129">
        <f t="shared" ref="C23:F23" si="0">SUM(C24:C26)</f>
        <v>4279</v>
      </c>
      <c r="D23" s="129">
        <f t="shared" si="0"/>
        <v>4714</v>
      </c>
      <c r="E23" s="129">
        <f t="shared" si="0"/>
        <v>5269</v>
      </c>
      <c r="F23" s="129">
        <f t="shared" si="0"/>
        <v>5664</v>
      </c>
      <c r="G23" s="129">
        <f t="shared" ref="G23" si="1">SUM(G24:G26)</f>
        <v>5746</v>
      </c>
      <c r="H23" s="129">
        <f>SUM(H24:H26)</f>
        <v>5825</v>
      </c>
      <c r="I23" s="129">
        <f>SUM(I24:I26)</f>
        <v>6117</v>
      </c>
      <c r="J23" s="129">
        <f>SUM(J24:J26)</f>
        <v>6328</v>
      </c>
      <c r="K23" s="129">
        <f>SUM(K24:K26)</f>
        <v>6426</v>
      </c>
      <c r="L23" s="132">
        <f>SUM(L24:L26)</f>
        <v>6429</v>
      </c>
    </row>
    <row r="24" spans="2:12" x14ac:dyDescent="0.25">
      <c r="B24" s="34" t="s">
        <v>7</v>
      </c>
      <c r="C24" s="18">
        <v>3413</v>
      </c>
      <c r="D24" s="18">
        <v>3734</v>
      </c>
      <c r="E24" s="18">
        <v>4130</v>
      </c>
      <c r="F24" s="18">
        <v>4434</v>
      </c>
      <c r="G24" s="18">
        <v>4465</v>
      </c>
      <c r="H24" s="18">
        <v>4537</v>
      </c>
      <c r="I24" s="18">
        <v>4703</v>
      </c>
      <c r="J24" s="18">
        <v>4843</v>
      </c>
      <c r="K24" s="18">
        <v>4863</v>
      </c>
      <c r="L24" s="40">
        <v>4754</v>
      </c>
    </row>
    <row r="25" spans="2:12" x14ac:dyDescent="0.25">
      <c r="B25" s="34" t="s">
        <v>8</v>
      </c>
      <c r="C25" s="18">
        <v>3</v>
      </c>
      <c r="D25" s="18">
        <v>19</v>
      </c>
      <c r="E25" s="18">
        <v>45</v>
      </c>
      <c r="F25" s="18">
        <v>63</v>
      </c>
      <c r="G25" s="18">
        <v>62</v>
      </c>
      <c r="H25" s="18">
        <v>63</v>
      </c>
      <c r="I25" s="18">
        <v>74</v>
      </c>
      <c r="J25" s="18">
        <v>80</v>
      </c>
      <c r="K25" s="18">
        <v>75</v>
      </c>
      <c r="L25" s="40">
        <v>78</v>
      </c>
    </row>
    <row r="26" spans="2:12" ht="15.75" thickBot="1" x14ac:dyDescent="0.3">
      <c r="B26" s="35" t="s">
        <v>9</v>
      </c>
      <c r="C26" s="41">
        <v>863</v>
      </c>
      <c r="D26" s="41">
        <v>961</v>
      </c>
      <c r="E26" s="41">
        <v>1094</v>
      </c>
      <c r="F26" s="41">
        <v>1167</v>
      </c>
      <c r="G26" s="41">
        <v>1219</v>
      </c>
      <c r="H26" s="41">
        <v>1225</v>
      </c>
      <c r="I26" s="41">
        <v>1340</v>
      </c>
      <c r="J26" s="41">
        <v>1405</v>
      </c>
      <c r="K26" s="41">
        <v>1488</v>
      </c>
      <c r="L26" s="42">
        <v>1597</v>
      </c>
    </row>
    <row r="27" spans="2:12" ht="11.45" customHeight="1" x14ac:dyDescent="0.25">
      <c r="B27" s="5" t="s">
        <v>90</v>
      </c>
      <c r="C27" s="6"/>
      <c r="D27" s="6"/>
      <c r="E27" s="6"/>
      <c r="F27" s="6"/>
      <c r="G27" s="6"/>
    </row>
    <row r="28" spans="2:12" ht="11.45" customHeight="1" x14ac:dyDescent="0.25">
      <c r="B28" s="182" t="s">
        <v>91</v>
      </c>
      <c r="C28" s="182"/>
      <c r="D28" s="182"/>
      <c r="E28" s="182"/>
      <c r="F28" s="182"/>
      <c r="G28" s="182"/>
    </row>
    <row r="31" spans="2:12" x14ac:dyDescent="0.25">
      <c r="B31" s="181" t="s">
        <v>117</v>
      </c>
      <c r="C31" s="181"/>
      <c r="D31" s="181"/>
      <c r="E31" s="181"/>
      <c r="F31" s="181"/>
      <c r="G31" s="181"/>
      <c r="H31" s="181"/>
      <c r="I31" s="181"/>
      <c r="J31" s="181"/>
      <c r="K31" s="181"/>
    </row>
    <row r="32" spans="2:12" ht="15.75" thickBot="1" x14ac:dyDescent="0.3"/>
    <row r="33" spans="2:11" x14ac:dyDescent="0.25">
      <c r="B33" s="184" t="s">
        <v>11</v>
      </c>
      <c r="C33" s="186" t="s">
        <v>1</v>
      </c>
      <c r="D33" s="186" t="s">
        <v>12</v>
      </c>
      <c r="E33" s="186"/>
      <c r="F33" s="186"/>
      <c r="G33" s="186" t="s">
        <v>1</v>
      </c>
      <c r="H33" s="186" t="s">
        <v>10</v>
      </c>
      <c r="I33" s="186"/>
      <c r="J33" s="186"/>
      <c r="K33" s="46"/>
    </row>
    <row r="34" spans="2:11" ht="21" x14ac:dyDescent="0.25">
      <c r="B34" s="185"/>
      <c r="C34" s="187"/>
      <c r="D34" s="128" t="s">
        <v>2</v>
      </c>
      <c r="E34" s="128" t="s">
        <v>13</v>
      </c>
      <c r="F34" s="128" t="s">
        <v>5</v>
      </c>
      <c r="G34" s="187"/>
      <c r="H34" s="128" t="s">
        <v>7</v>
      </c>
      <c r="I34" s="128" t="s">
        <v>8</v>
      </c>
      <c r="J34" s="128" t="s">
        <v>9</v>
      </c>
      <c r="K34" s="47"/>
    </row>
    <row r="35" spans="2:11" x14ac:dyDescent="0.25">
      <c r="B35" s="33" t="s">
        <v>1</v>
      </c>
      <c r="C35" s="53">
        <f t="shared" ref="C35:J35" si="2">SUM(C36:C60)</f>
        <v>6429</v>
      </c>
      <c r="D35" s="56">
        <f t="shared" si="2"/>
        <v>5853</v>
      </c>
      <c r="E35" s="56">
        <f t="shared" si="2"/>
        <v>52</v>
      </c>
      <c r="F35" s="56">
        <f t="shared" si="2"/>
        <v>524</v>
      </c>
      <c r="G35" s="53">
        <f t="shared" si="2"/>
        <v>6429</v>
      </c>
      <c r="H35" s="53">
        <f t="shared" si="2"/>
        <v>4754</v>
      </c>
      <c r="I35" s="56">
        <f t="shared" si="2"/>
        <v>78</v>
      </c>
      <c r="J35" s="53">
        <f t="shared" si="2"/>
        <v>1597</v>
      </c>
      <c r="K35" s="48"/>
    </row>
    <row r="36" spans="2:11" x14ac:dyDescent="0.25">
      <c r="B36" s="49" t="s">
        <v>14</v>
      </c>
      <c r="C36" s="54">
        <f t="shared" ref="C36:C60" si="3">SUM(D36:F36)</f>
        <v>196</v>
      </c>
      <c r="D36" s="57">
        <v>194</v>
      </c>
      <c r="E36" s="57" t="s">
        <v>45</v>
      </c>
      <c r="F36" s="57">
        <v>2</v>
      </c>
      <c r="G36" s="54">
        <f t="shared" ref="G36:G60" si="4">SUM(H36:J36)</f>
        <v>196</v>
      </c>
      <c r="H36" s="54">
        <v>142</v>
      </c>
      <c r="I36" s="57">
        <v>4</v>
      </c>
      <c r="J36" s="54">
        <v>50</v>
      </c>
      <c r="K36" s="50"/>
    </row>
    <row r="37" spans="2:11" x14ac:dyDescent="0.25">
      <c r="B37" s="49" t="s">
        <v>15</v>
      </c>
      <c r="C37" s="54">
        <f t="shared" si="3"/>
        <v>431</v>
      </c>
      <c r="D37" s="57">
        <v>414</v>
      </c>
      <c r="E37" s="57">
        <v>2</v>
      </c>
      <c r="F37" s="57">
        <v>15</v>
      </c>
      <c r="G37" s="54">
        <f t="shared" si="4"/>
        <v>431</v>
      </c>
      <c r="H37" s="54">
        <v>311</v>
      </c>
      <c r="I37" s="57">
        <v>15</v>
      </c>
      <c r="J37" s="54">
        <v>105</v>
      </c>
      <c r="K37" s="50"/>
    </row>
    <row r="38" spans="2:11" x14ac:dyDescent="0.25">
      <c r="B38" s="49" t="s">
        <v>16</v>
      </c>
      <c r="C38" s="54">
        <f t="shared" si="3"/>
        <v>334</v>
      </c>
      <c r="D38" s="57">
        <v>322</v>
      </c>
      <c r="E38" s="57">
        <v>2</v>
      </c>
      <c r="F38" s="57">
        <v>10</v>
      </c>
      <c r="G38" s="54">
        <f t="shared" si="4"/>
        <v>334</v>
      </c>
      <c r="H38" s="54">
        <v>236</v>
      </c>
      <c r="I38" s="57">
        <v>5</v>
      </c>
      <c r="J38" s="54">
        <v>93</v>
      </c>
      <c r="K38" s="50"/>
    </row>
    <row r="39" spans="2:11" x14ac:dyDescent="0.25">
      <c r="B39" s="49" t="s">
        <v>17</v>
      </c>
      <c r="C39" s="54">
        <f t="shared" si="3"/>
        <v>349</v>
      </c>
      <c r="D39" s="57">
        <v>299</v>
      </c>
      <c r="E39" s="57">
        <v>1</v>
      </c>
      <c r="F39" s="57">
        <v>49</v>
      </c>
      <c r="G39" s="54">
        <f t="shared" si="4"/>
        <v>349</v>
      </c>
      <c r="H39" s="54">
        <v>271</v>
      </c>
      <c r="I39" s="57" t="s">
        <v>45</v>
      </c>
      <c r="J39" s="54">
        <v>78</v>
      </c>
      <c r="K39" s="50"/>
    </row>
    <row r="40" spans="2:11" x14ac:dyDescent="0.25">
      <c r="B40" s="49" t="s">
        <v>18</v>
      </c>
      <c r="C40" s="54">
        <f t="shared" si="3"/>
        <v>281</v>
      </c>
      <c r="D40" s="57">
        <v>266</v>
      </c>
      <c r="E40" s="57">
        <v>4</v>
      </c>
      <c r="F40" s="57">
        <v>11</v>
      </c>
      <c r="G40" s="54">
        <f t="shared" si="4"/>
        <v>281</v>
      </c>
      <c r="H40" s="54">
        <v>199</v>
      </c>
      <c r="I40" s="57">
        <v>9</v>
      </c>
      <c r="J40" s="54">
        <v>73</v>
      </c>
      <c r="K40" s="50"/>
    </row>
    <row r="41" spans="2:11" x14ac:dyDescent="0.25">
      <c r="B41" s="49" t="s">
        <v>19</v>
      </c>
      <c r="C41" s="54">
        <f t="shared" si="3"/>
        <v>511</v>
      </c>
      <c r="D41" s="57">
        <v>453</v>
      </c>
      <c r="E41" s="57">
        <v>2</v>
      </c>
      <c r="F41" s="57">
        <v>56</v>
      </c>
      <c r="G41" s="54">
        <f t="shared" si="4"/>
        <v>511</v>
      </c>
      <c r="H41" s="54">
        <v>371</v>
      </c>
      <c r="I41" s="57">
        <v>5</v>
      </c>
      <c r="J41" s="54">
        <v>135</v>
      </c>
      <c r="K41" s="50"/>
    </row>
    <row r="42" spans="2:11" x14ac:dyDescent="0.25">
      <c r="B42" s="49" t="s">
        <v>20</v>
      </c>
      <c r="C42" s="54">
        <f t="shared" si="3"/>
        <v>9</v>
      </c>
      <c r="D42" s="57">
        <v>4</v>
      </c>
      <c r="E42" s="57">
        <v>5</v>
      </c>
      <c r="F42" s="57" t="s">
        <v>45</v>
      </c>
      <c r="G42" s="54">
        <f t="shared" si="4"/>
        <v>9</v>
      </c>
      <c r="H42" s="54">
        <v>6</v>
      </c>
      <c r="I42" s="57" t="s">
        <v>45</v>
      </c>
      <c r="J42" s="54">
        <v>3</v>
      </c>
      <c r="K42" s="50"/>
    </row>
    <row r="43" spans="2:11" x14ac:dyDescent="0.25">
      <c r="B43" s="49" t="s">
        <v>21</v>
      </c>
      <c r="C43" s="54">
        <f t="shared" si="3"/>
        <v>561</v>
      </c>
      <c r="D43" s="57">
        <v>488</v>
      </c>
      <c r="E43" s="57">
        <v>13</v>
      </c>
      <c r="F43" s="57">
        <v>60</v>
      </c>
      <c r="G43" s="54">
        <f t="shared" si="4"/>
        <v>561</v>
      </c>
      <c r="H43" s="54">
        <v>393</v>
      </c>
      <c r="I43" s="57" t="s">
        <v>45</v>
      </c>
      <c r="J43" s="54">
        <v>168</v>
      </c>
      <c r="K43" s="50"/>
    </row>
    <row r="44" spans="2:11" x14ac:dyDescent="0.25">
      <c r="B44" s="49" t="s">
        <v>22</v>
      </c>
      <c r="C44" s="54">
        <f t="shared" si="3"/>
        <v>178</v>
      </c>
      <c r="D44" s="57">
        <v>172</v>
      </c>
      <c r="E44" s="57">
        <v>1</v>
      </c>
      <c r="F44" s="57">
        <v>5</v>
      </c>
      <c r="G44" s="54">
        <f t="shared" si="4"/>
        <v>178</v>
      </c>
      <c r="H44" s="54">
        <v>123</v>
      </c>
      <c r="I44" s="57">
        <v>1</v>
      </c>
      <c r="J44" s="54">
        <v>54</v>
      </c>
      <c r="K44" s="50"/>
    </row>
    <row r="45" spans="2:11" x14ac:dyDescent="0.25">
      <c r="B45" s="49" t="s">
        <v>23</v>
      </c>
      <c r="C45" s="54">
        <f t="shared" si="3"/>
        <v>242</v>
      </c>
      <c r="D45" s="57">
        <v>238</v>
      </c>
      <c r="E45" s="57" t="s">
        <v>45</v>
      </c>
      <c r="F45" s="57">
        <v>4</v>
      </c>
      <c r="G45" s="54">
        <f t="shared" si="4"/>
        <v>242</v>
      </c>
      <c r="H45" s="54">
        <v>187</v>
      </c>
      <c r="I45" s="57">
        <v>6</v>
      </c>
      <c r="J45" s="54">
        <v>49</v>
      </c>
      <c r="K45" s="50"/>
    </row>
    <row r="46" spans="2:11" x14ac:dyDescent="0.25">
      <c r="B46" s="49" t="s">
        <v>24</v>
      </c>
      <c r="C46" s="54">
        <f t="shared" si="3"/>
        <v>161</v>
      </c>
      <c r="D46" s="57">
        <v>140</v>
      </c>
      <c r="E46" s="57">
        <v>1</v>
      </c>
      <c r="F46" s="57">
        <v>20</v>
      </c>
      <c r="G46" s="54">
        <f t="shared" si="4"/>
        <v>161</v>
      </c>
      <c r="H46" s="54">
        <v>137</v>
      </c>
      <c r="I46" s="57" t="s">
        <v>45</v>
      </c>
      <c r="J46" s="54">
        <v>24</v>
      </c>
      <c r="K46" s="50"/>
    </row>
    <row r="47" spans="2:11" x14ac:dyDescent="0.25">
      <c r="B47" s="49" t="s">
        <v>25</v>
      </c>
      <c r="C47" s="54">
        <f t="shared" si="3"/>
        <v>371</v>
      </c>
      <c r="D47" s="57">
        <v>329</v>
      </c>
      <c r="E47" s="57">
        <v>5</v>
      </c>
      <c r="F47" s="57">
        <v>37</v>
      </c>
      <c r="G47" s="54">
        <f t="shared" si="4"/>
        <v>371</v>
      </c>
      <c r="H47" s="54">
        <v>287</v>
      </c>
      <c r="I47" s="57">
        <v>1</v>
      </c>
      <c r="J47" s="54">
        <v>83</v>
      </c>
      <c r="K47" s="50"/>
    </row>
    <row r="48" spans="2:11" x14ac:dyDescent="0.25">
      <c r="B48" s="49" t="s">
        <v>26</v>
      </c>
      <c r="C48" s="54">
        <f t="shared" si="3"/>
        <v>248</v>
      </c>
      <c r="D48" s="57">
        <v>220</v>
      </c>
      <c r="E48" s="57" t="s">
        <v>45</v>
      </c>
      <c r="F48" s="57">
        <v>28</v>
      </c>
      <c r="G48" s="54">
        <f t="shared" si="4"/>
        <v>248</v>
      </c>
      <c r="H48" s="54">
        <v>187</v>
      </c>
      <c r="I48" s="57" t="s">
        <v>45</v>
      </c>
      <c r="J48" s="54">
        <v>61</v>
      </c>
      <c r="K48" s="50"/>
    </row>
    <row r="49" spans="2:11" x14ac:dyDescent="0.25">
      <c r="B49" s="49" t="s">
        <v>27</v>
      </c>
      <c r="C49" s="54">
        <f t="shared" si="3"/>
        <v>134</v>
      </c>
      <c r="D49" s="57">
        <v>104</v>
      </c>
      <c r="E49" s="57" t="s">
        <v>45</v>
      </c>
      <c r="F49" s="57">
        <v>30</v>
      </c>
      <c r="G49" s="54">
        <f t="shared" si="4"/>
        <v>134</v>
      </c>
      <c r="H49" s="54">
        <v>101</v>
      </c>
      <c r="I49" s="57">
        <v>2</v>
      </c>
      <c r="J49" s="54">
        <v>31</v>
      </c>
      <c r="K49" s="50"/>
    </row>
    <row r="50" spans="2:11" x14ac:dyDescent="0.25">
      <c r="B50" s="49" t="s">
        <v>28</v>
      </c>
      <c r="C50" s="54">
        <f t="shared" si="3"/>
        <v>409</v>
      </c>
      <c r="D50" s="57">
        <v>355</v>
      </c>
      <c r="E50" s="57">
        <v>7</v>
      </c>
      <c r="F50" s="57">
        <v>47</v>
      </c>
      <c r="G50" s="54">
        <f t="shared" si="4"/>
        <v>409</v>
      </c>
      <c r="H50" s="54">
        <v>301</v>
      </c>
      <c r="I50" s="57">
        <v>7</v>
      </c>
      <c r="J50" s="54">
        <v>101</v>
      </c>
      <c r="K50" s="50"/>
    </row>
    <row r="51" spans="2:11" x14ac:dyDescent="0.25">
      <c r="B51" s="49" t="s">
        <v>29</v>
      </c>
      <c r="C51" s="54">
        <f t="shared" si="3"/>
        <v>204</v>
      </c>
      <c r="D51" s="57">
        <v>195</v>
      </c>
      <c r="E51" s="57">
        <v>4</v>
      </c>
      <c r="F51" s="57">
        <v>5</v>
      </c>
      <c r="G51" s="54">
        <f t="shared" si="4"/>
        <v>204</v>
      </c>
      <c r="H51" s="54">
        <v>147</v>
      </c>
      <c r="I51" s="57">
        <v>6</v>
      </c>
      <c r="J51" s="54">
        <v>51</v>
      </c>
      <c r="K51" s="50"/>
    </row>
    <row r="52" spans="2:11" x14ac:dyDescent="0.25">
      <c r="B52" s="49" t="s">
        <v>30</v>
      </c>
      <c r="C52" s="54">
        <f t="shared" si="3"/>
        <v>90</v>
      </c>
      <c r="D52" s="57">
        <v>78</v>
      </c>
      <c r="E52" s="57" t="s">
        <v>45</v>
      </c>
      <c r="F52" s="57">
        <v>12</v>
      </c>
      <c r="G52" s="54">
        <f t="shared" si="4"/>
        <v>90</v>
      </c>
      <c r="H52" s="54">
        <v>51</v>
      </c>
      <c r="I52" s="57" t="s">
        <v>45</v>
      </c>
      <c r="J52" s="54">
        <v>39</v>
      </c>
      <c r="K52" s="50"/>
    </row>
    <row r="53" spans="2:11" x14ac:dyDescent="0.25">
      <c r="B53" s="49" t="s">
        <v>31</v>
      </c>
      <c r="C53" s="54">
        <f t="shared" si="3"/>
        <v>125</v>
      </c>
      <c r="D53" s="57">
        <v>115</v>
      </c>
      <c r="E53" s="57" t="s">
        <v>45</v>
      </c>
      <c r="F53" s="57">
        <v>10</v>
      </c>
      <c r="G53" s="54">
        <f t="shared" si="4"/>
        <v>125</v>
      </c>
      <c r="H53" s="54">
        <v>87</v>
      </c>
      <c r="I53" s="57">
        <v>1</v>
      </c>
      <c r="J53" s="54">
        <v>37</v>
      </c>
      <c r="K53" s="50"/>
    </row>
    <row r="54" spans="2:11" x14ac:dyDescent="0.25">
      <c r="B54" s="49" t="s">
        <v>32</v>
      </c>
      <c r="C54" s="54">
        <f t="shared" si="3"/>
        <v>186</v>
      </c>
      <c r="D54" s="57">
        <v>172</v>
      </c>
      <c r="E54" s="57">
        <v>2</v>
      </c>
      <c r="F54" s="57">
        <v>12</v>
      </c>
      <c r="G54" s="54">
        <f t="shared" si="4"/>
        <v>186</v>
      </c>
      <c r="H54" s="54">
        <v>147</v>
      </c>
      <c r="I54" s="57" t="s">
        <v>45</v>
      </c>
      <c r="J54" s="54">
        <v>39</v>
      </c>
      <c r="K54" s="50"/>
    </row>
    <row r="55" spans="2:11" x14ac:dyDescent="0.25">
      <c r="B55" s="49" t="s">
        <v>33</v>
      </c>
      <c r="C55" s="54">
        <f t="shared" si="3"/>
        <v>418</v>
      </c>
      <c r="D55" s="57">
        <v>385</v>
      </c>
      <c r="E55" s="57" t="s">
        <v>45</v>
      </c>
      <c r="F55" s="57">
        <v>33</v>
      </c>
      <c r="G55" s="54">
        <f t="shared" si="4"/>
        <v>418</v>
      </c>
      <c r="H55" s="54">
        <v>323</v>
      </c>
      <c r="I55" s="57">
        <v>4</v>
      </c>
      <c r="J55" s="54">
        <v>91</v>
      </c>
      <c r="K55" s="50"/>
    </row>
    <row r="56" spans="2:11" x14ac:dyDescent="0.25">
      <c r="B56" s="49" t="s">
        <v>34</v>
      </c>
      <c r="C56" s="54">
        <f t="shared" si="3"/>
        <v>487</v>
      </c>
      <c r="D56" s="57">
        <v>446</v>
      </c>
      <c r="E56" s="57">
        <v>1</v>
      </c>
      <c r="F56" s="57">
        <v>40</v>
      </c>
      <c r="G56" s="54">
        <f t="shared" si="4"/>
        <v>487</v>
      </c>
      <c r="H56" s="54">
        <v>373</v>
      </c>
      <c r="I56" s="57">
        <v>4</v>
      </c>
      <c r="J56" s="54">
        <v>110</v>
      </c>
      <c r="K56" s="50"/>
    </row>
    <row r="57" spans="2:11" x14ac:dyDescent="0.25">
      <c r="B57" s="49" t="s">
        <v>35</v>
      </c>
      <c r="C57" s="54">
        <f t="shared" si="3"/>
        <v>226</v>
      </c>
      <c r="D57" s="57">
        <v>214</v>
      </c>
      <c r="E57" s="57">
        <v>1</v>
      </c>
      <c r="F57" s="57">
        <v>11</v>
      </c>
      <c r="G57" s="54">
        <f t="shared" si="4"/>
        <v>226</v>
      </c>
      <c r="H57" s="54">
        <v>170</v>
      </c>
      <c r="I57" s="57">
        <v>5</v>
      </c>
      <c r="J57" s="54">
        <v>51</v>
      </c>
      <c r="K57" s="50"/>
    </row>
    <row r="58" spans="2:11" x14ac:dyDescent="0.25">
      <c r="B58" s="49" t="s">
        <v>36</v>
      </c>
      <c r="C58" s="54">
        <f t="shared" si="3"/>
        <v>117</v>
      </c>
      <c r="D58" s="57">
        <v>98</v>
      </c>
      <c r="E58" s="57" t="s">
        <v>45</v>
      </c>
      <c r="F58" s="57">
        <v>19</v>
      </c>
      <c r="G58" s="54">
        <f t="shared" si="4"/>
        <v>117</v>
      </c>
      <c r="H58" s="54">
        <v>90</v>
      </c>
      <c r="I58" s="57">
        <v>1</v>
      </c>
      <c r="J58" s="54">
        <v>26</v>
      </c>
      <c r="K58" s="50"/>
    </row>
    <row r="59" spans="2:11" x14ac:dyDescent="0.25">
      <c r="B59" s="49" t="s">
        <v>37</v>
      </c>
      <c r="C59" s="54">
        <f t="shared" si="3"/>
        <v>55</v>
      </c>
      <c r="D59" s="57">
        <v>49</v>
      </c>
      <c r="E59" s="57" t="s">
        <v>45</v>
      </c>
      <c r="F59" s="57">
        <v>6</v>
      </c>
      <c r="G59" s="54">
        <f t="shared" si="4"/>
        <v>55</v>
      </c>
      <c r="H59" s="54">
        <v>38</v>
      </c>
      <c r="I59" s="57" t="s">
        <v>45</v>
      </c>
      <c r="J59" s="54">
        <v>17</v>
      </c>
      <c r="K59" s="50"/>
    </row>
    <row r="60" spans="2:11" ht="15.75" thickBot="1" x14ac:dyDescent="0.3">
      <c r="B60" s="51" t="s">
        <v>38</v>
      </c>
      <c r="C60" s="55">
        <f t="shared" si="3"/>
        <v>106</v>
      </c>
      <c r="D60" s="58">
        <v>103</v>
      </c>
      <c r="E60" s="58">
        <v>1</v>
      </c>
      <c r="F60" s="58">
        <v>2</v>
      </c>
      <c r="G60" s="55">
        <f t="shared" si="4"/>
        <v>106</v>
      </c>
      <c r="H60" s="55">
        <v>76</v>
      </c>
      <c r="I60" s="58">
        <v>2</v>
      </c>
      <c r="J60" s="55">
        <v>28</v>
      </c>
      <c r="K60" s="52"/>
    </row>
    <row r="61" spans="2:11" x14ac:dyDescent="0.25">
      <c r="B61" s="20" t="s">
        <v>93</v>
      </c>
      <c r="C61" s="45"/>
      <c r="D61" s="45"/>
      <c r="E61" s="45"/>
      <c r="F61" s="45"/>
      <c r="G61" s="45"/>
      <c r="H61" s="45"/>
      <c r="I61" s="45"/>
      <c r="J61" s="45"/>
      <c r="K61" s="45"/>
    </row>
    <row r="62" spans="2:11" x14ac:dyDescent="0.25">
      <c r="B62" s="20" t="s">
        <v>94</v>
      </c>
      <c r="C62" s="45"/>
      <c r="D62" s="45"/>
      <c r="E62" s="45"/>
      <c r="F62" s="45"/>
      <c r="G62" s="45"/>
      <c r="H62" s="45"/>
      <c r="I62" s="45"/>
      <c r="J62" s="45"/>
      <c r="K62" s="45"/>
    </row>
  </sheetData>
  <mergeCells count="9">
    <mergeCell ref="B3:J3"/>
    <mergeCell ref="B28:G28"/>
    <mergeCell ref="B20:K20"/>
    <mergeCell ref="B31:K31"/>
    <mergeCell ref="B33:B34"/>
    <mergeCell ref="C33:C34"/>
    <mergeCell ref="D33:F33"/>
    <mergeCell ref="G33:G34"/>
    <mergeCell ref="H33:J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M61"/>
  <sheetViews>
    <sheetView tabSelected="1" topLeftCell="A31" workbookViewId="0">
      <selection activeCell="B41" sqref="B41:J41"/>
    </sheetView>
  </sheetViews>
  <sheetFormatPr baseColWidth="10" defaultColWidth="11.42578125" defaultRowHeight="15" x14ac:dyDescent="0.25"/>
  <cols>
    <col min="1" max="1" width="11.42578125" style="1"/>
    <col min="2" max="2" width="25.28515625" style="1" customWidth="1"/>
    <col min="3" max="13" width="8.85546875" style="1" customWidth="1"/>
    <col min="14" max="16384" width="11.42578125" style="1"/>
  </cols>
  <sheetData>
    <row r="3" spans="2:13" x14ac:dyDescent="0.25">
      <c r="B3" s="181" t="s">
        <v>106</v>
      </c>
      <c r="C3" s="181"/>
      <c r="D3" s="181"/>
      <c r="E3" s="181"/>
      <c r="F3" s="181"/>
      <c r="G3" s="181"/>
      <c r="H3" s="181"/>
      <c r="I3" s="181"/>
      <c r="J3" s="181"/>
      <c r="K3" s="181"/>
      <c r="L3" s="19"/>
    </row>
    <row r="5" spans="2:13" ht="15.75" thickBot="1" x14ac:dyDescent="0.3"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2:13" ht="16.149999999999999" customHeight="1" x14ac:dyDescent="0.25">
      <c r="B6" s="32" t="s">
        <v>0</v>
      </c>
      <c r="C6" s="36">
        <v>2015</v>
      </c>
      <c r="D6" s="36">
        <v>2016</v>
      </c>
      <c r="E6" s="36">
        <v>2017</v>
      </c>
      <c r="F6" s="36">
        <v>2018</v>
      </c>
      <c r="G6" s="36">
        <v>2019</v>
      </c>
      <c r="H6" s="36">
        <v>2020</v>
      </c>
      <c r="I6" s="36">
        <v>2021</v>
      </c>
      <c r="J6" s="36">
        <v>2022</v>
      </c>
      <c r="K6" s="36">
        <v>2023</v>
      </c>
      <c r="L6" s="37">
        <v>2024</v>
      </c>
    </row>
    <row r="7" spans="2:13" x14ac:dyDescent="0.25">
      <c r="B7" s="33" t="s">
        <v>1</v>
      </c>
      <c r="C7" s="38">
        <f t="shared" ref="C7:E7" si="0">SUM(C8:C11)</f>
        <v>292</v>
      </c>
      <c r="D7" s="38">
        <f t="shared" si="0"/>
        <v>475</v>
      </c>
      <c r="E7" s="38">
        <f t="shared" si="0"/>
        <v>597</v>
      </c>
      <c r="F7" s="38">
        <f>SUM(F8:F11)</f>
        <v>454</v>
      </c>
      <c r="G7" s="38">
        <f>SUM(G8:G11)</f>
        <v>230</v>
      </c>
      <c r="H7" s="38">
        <f>SUM(H8:H11)</f>
        <v>150</v>
      </c>
      <c r="I7" s="38">
        <f t="shared" ref="I7:J7" si="1">SUM(I8:I11)</f>
        <v>364</v>
      </c>
      <c r="J7" s="38">
        <f t="shared" si="1"/>
        <v>341</v>
      </c>
      <c r="K7" s="38">
        <f t="shared" ref="K7" si="2">SUM(K8:K11)</f>
        <v>251</v>
      </c>
      <c r="L7" s="39">
        <f t="shared" ref="L7" si="3">SUM(L8:L11)</f>
        <v>261</v>
      </c>
    </row>
    <row r="8" spans="2:13" x14ac:dyDescent="0.25">
      <c r="B8" s="34" t="s">
        <v>2</v>
      </c>
      <c r="C8" s="18">
        <v>276</v>
      </c>
      <c r="D8" s="18">
        <v>467</v>
      </c>
      <c r="E8" s="18">
        <v>578</v>
      </c>
      <c r="F8" s="18">
        <v>442</v>
      </c>
      <c r="G8" s="18">
        <v>222</v>
      </c>
      <c r="H8" s="18">
        <v>145</v>
      </c>
      <c r="I8" s="18">
        <v>352</v>
      </c>
      <c r="J8" s="18">
        <v>336</v>
      </c>
      <c r="K8" s="18">
        <v>239</v>
      </c>
      <c r="L8" s="40">
        <v>247</v>
      </c>
    </row>
    <row r="9" spans="2:13" x14ac:dyDescent="0.25">
      <c r="B9" s="34" t="s">
        <v>3</v>
      </c>
      <c r="C9" s="18">
        <v>1</v>
      </c>
      <c r="D9" s="18">
        <v>0</v>
      </c>
      <c r="E9" s="18">
        <v>1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40">
        <v>0</v>
      </c>
    </row>
    <row r="10" spans="2:13" x14ac:dyDescent="0.25">
      <c r="B10" s="34" t="s">
        <v>4</v>
      </c>
      <c r="C10" s="18">
        <v>15</v>
      </c>
      <c r="D10" s="18">
        <v>0</v>
      </c>
      <c r="E10" s="18">
        <v>2</v>
      </c>
      <c r="F10" s="18">
        <v>1</v>
      </c>
      <c r="G10" s="18">
        <v>3</v>
      </c>
      <c r="H10" s="18">
        <v>0</v>
      </c>
      <c r="I10" s="18">
        <v>2</v>
      </c>
      <c r="J10" s="18">
        <v>0</v>
      </c>
      <c r="K10" s="18">
        <v>1</v>
      </c>
      <c r="L10" s="40">
        <v>1</v>
      </c>
    </row>
    <row r="11" spans="2:13" ht="15.75" thickBot="1" x14ac:dyDescent="0.3">
      <c r="B11" s="35" t="s">
        <v>5</v>
      </c>
      <c r="C11" s="41">
        <v>0</v>
      </c>
      <c r="D11" s="41">
        <v>8</v>
      </c>
      <c r="E11" s="41">
        <v>16</v>
      </c>
      <c r="F11" s="41">
        <v>11</v>
      </c>
      <c r="G11" s="41">
        <v>5</v>
      </c>
      <c r="H11" s="41">
        <v>5</v>
      </c>
      <c r="I11" s="41">
        <v>10</v>
      </c>
      <c r="J11" s="41">
        <v>5</v>
      </c>
      <c r="K11" s="41">
        <v>11</v>
      </c>
      <c r="L11" s="42">
        <v>13</v>
      </c>
    </row>
    <row r="12" spans="2:13" x14ac:dyDescent="0.25">
      <c r="B12" s="20" t="s">
        <v>93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3" ht="9" customHeight="1" x14ac:dyDescent="0.25">
      <c r="B13" s="20" t="s">
        <v>98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6" spans="2:13" x14ac:dyDescent="0.25">
      <c r="B16" s="181" t="s">
        <v>107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9"/>
    </row>
    <row r="18" spans="2:12" ht="15.75" thickBot="1" x14ac:dyDescent="0.3">
      <c r="B18" s="195"/>
      <c r="C18" s="195"/>
      <c r="D18" s="195"/>
      <c r="E18" s="195"/>
      <c r="F18" s="195"/>
      <c r="G18" s="195"/>
    </row>
    <row r="19" spans="2:12" x14ac:dyDescent="0.25">
      <c r="B19" s="184" t="s">
        <v>0</v>
      </c>
      <c r="C19" s="186" t="s">
        <v>1</v>
      </c>
      <c r="D19" s="186" t="s">
        <v>10</v>
      </c>
      <c r="E19" s="186"/>
      <c r="F19" s="186"/>
      <c r="G19" s="196"/>
    </row>
    <row r="20" spans="2:12" x14ac:dyDescent="0.25">
      <c r="B20" s="185"/>
      <c r="C20" s="187"/>
      <c r="D20" s="127" t="s">
        <v>7</v>
      </c>
      <c r="E20" s="127" t="s">
        <v>8</v>
      </c>
      <c r="F20" s="127" t="s">
        <v>9</v>
      </c>
      <c r="G20" s="197"/>
    </row>
    <row r="21" spans="2:12" x14ac:dyDescent="0.25">
      <c r="B21" s="33" t="s">
        <v>1</v>
      </c>
      <c r="C21" s="53">
        <f>SUM(C22:C25)</f>
        <v>261</v>
      </c>
      <c r="D21" s="53">
        <f>SUM(D22:D25)</f>
        <v>169</v>
      </c>
      <c r="E21" s="53">
        <f>SUM(E22:E25)</f>
        <v>6</v>
      </c>
      <c r="F21" s="53">
        <f>SUM(F22:F25)</f>
        <v>86</v>
      </c>
      <c r="G21" s="27"/>
    </row>
    <row r="22" spans="2:12" x14ac:dyDescent="0.25">
      <c r="B22" s="34" t="s">
        <v>2</v>
      </c>
      <c r="C22" s="43">
        <f>SUM(D22:F22)</f>
        <v>247</v>
      </c>
      <c r="D22" s="43">
        <v>163</v>
      </c>
      <c r="E22" s="43">
        <v>6</v>
      </c>
      <c r="F22" s="43">
        <v>78</v>
      </c>
      <c r="G22" s="29"/>
    </row>
    <row r="23" spans="2:12" x14ac:dyDescent="0.25">
      <c r="B23" s="34" t="s">
        <v>85</v>
      </c>
      <c r="C23" s="43">
        <v>0</v>
      </c>
      <c r="D23" s="43">
        <v>0</v>
      </c>
      <c r="E23" s="43">
        <v>0</v>
      </c>
      <c r="F23" s="43">
        <v>0</v>
      </c>
      <c r="G23" s="29"/>
    </row>
    <row r="24" spans="2:12" x14ac:dyDescent="0.25">
      <c r="B24" s="34" t="s">
        <v>4</v>
      </c>
      <c r="C24" s="43">
        <v>1</v>
      </c>
      <c r="D24" s="43">
        <v>1</v>
      </c>
      <c r="E24" s="43">
        <v>0</v>
      </c>
      <c r="F24" s="43">
        <v>0</v>
      </c>
      <c r="G24" s="29"/>
    </row>
    <row r="25" spans="2:12" ht="15.75" thickBot="1" x14ac:dyDescent="0.3">
      <c r="B25" s="35" t="s">
        <v>5</v>
      </c>
      <c r="C25" s="44">
        <v>13</v>
      </c>
      <c r="D25" s="44">
        <v>5</v>
      </c>
      <c r="E25" s="44">
        <v>0</v>
      </c>
      <c r="F25" s="44">
        <v>8</v>
      </c>
      <c r="G25" s="31"/>
    </row>
    <row r="26" spans="2:12" x14ac:dyDescent="0.25">
      <c r="B26" s="194" t="s">
        <v>95</v>
      </c>
      <c r="C26" s="194"/>
      <c r="D26" s="194"/>
      <c r="E26" s="194"/>
      <c r="F26" s="194"/>
      <c r="G26" s="194"/>
    </row>
    <row r="27" spans="2:12" x14ac:dyDescent="0.25">
      <c r="B27" s="194" t="s">
        <v>98</v>
      </c>
      <c r="C27" s="194"/>
      <c r="D27" s="194"/>
      <c r="E27" s="194"/>
      <c r="F27" s="194"/>
      <c r="G27" s="194"/>
    </row>
    <row r="30" spans="2:12" x14ac:dyDescent="0.25">
      <c r="B30" s="181" t="s">
        <v>126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33"/>
    </row>
    <row r="31" spans="2:12" ht="15.75" thickBot="1" x14ac:dyDescent="0.3"/>
    <row r="32" spans="2:12" ht="15.75" thickTop="1" x14ac:dyDescent="0.25">
      <c r="B32" s="190" t="s">
        <v>11</v>
      </c>
      <c r="C32" s="192" t="s">
        <v>1</v>
      </c>
      <c r="D32" s="192" t="s">
        <v>12</v>
      </c>
      <c r="E32" s="192"/>
      <c r="F32" s="192"/>
      <c r="G32" s="192" t="s">
        <v>1</v>
      </c>
      <c r="H32" s="192" t="s">
        <v>10</v>
      </c>
      <c r="I32" s="192"/>
      <c r="J32" s="192"/>
      <c r="K32" s="139"/>
    </row>
    <row r="33" spans="2:11" ht="21" x14ac:dyDescent="0.25">
      <c r="B33" s="191"/>
      <c r="C33" s="193"/>
      <c r="D33" s="140" t="s">
        <v>2</v>
      </c>
      <c r="E33" s="140" t="s">
        <v>13</v>
      </c>
      <c r="F33" s="140" t="s">
        <v>5</v>
      </c>
      <c r="G33" s="193"/>
      <c r="H33" s="140" t="s">
        <v>7</v>
      </c>
      <c r="I33" s="140" t="s">
        <v>8</v>
      </c>
      <c r="J33" s="140" t="s">
        <v>9</v>
      </c>
      <c r="K33" s="141"/>
    </row>
    <row r="34" spans="2:11" x14ac:dyDescent="0.25">
      <c r="B34" s="142" t="s">
        <v>1</v>
      </c>
      <c r="C34" s="143">
        <v>261</v>
      </c>
      <c r="D34" s="143">
        <v>247</v>
      </c>
      <c r="E34" s="143">
        <v>1</v>
      </c>
      <c r="F34" s="143">
        <v>13</v>
      </c>
      <c r="G34" s="143">
        <v>261</v>
      </c>
      <c r="H34" s="143">
        <v>169</v>
      </c>
      <c r="I34" s="143">
        <v>6</v>
      </c>
      <c r="J34" s="143">
        <v>86</v>
      </c>
      <c r="K34" s="144"/>
    </row>
    <row r="35" spans="2:11" x14ac:dyDescent="0.25">
      <c r="B35" s="145" t="s">
        <v>14</v>
      </c>
      <c r="C35" s="146">
        <v>16</v>
      </c>
      <c r="D35" s="146">
        <v>16</v>
      </c>
      <c r="E35" s="146" t="s">
        <v>45</v>
      </c>
      <c r="F35" s="146" t="s">
        <v>45</v>
      </c>
      <c r="G35" s="146">
        <v>16</v>
      </c>
      <c r="H35" s="146">
        <v>14</v>
      </c>
      <c r="I35" s="146" t="s">
        <v>45</v>
      </c>
      <c r="J35" s="146">
        <v>2</v>
      </c>
      <c r="K35" s="147"/>
    </row>
    <row r="36" spans="2:11" x14ac:dyDescent="0.25">
      <c r="B36" s="145" t="s">
        <v>15</v>
      </c>
      <c r="C36" s="146">
        <v>15</v>
      </c>
      <c r="D36" s="146">
        <v>14</v>
      </c>
      <c r="E36" s="146" t="s">
        <v>45</v>
      </c>
      <c r="F36" s="146">
        <v>1</v>
      </c>
      <c r="G36" s="146">
        <v>15</v>
      </c>
      <c r="H36" s="146">
        <v>8</v>
      </c>
      <c r="I36" s="146">
        <v>1</v>
      </c>
      <c r="J36" s="146">
        <v>6</v>
      </c>
      <c r="K36" s="147"/>
    </row>
    <row r="37" spans="2:11" x14ac:dyDescent="0.25">
      <c r="B37" s="145" t="s">
        <v>16</v>
      </c>
      <c r="C37" s="146">
        <v>13</v>
      </c>
      <c r="D37" s="146">
        <v>12</v>
      </c>
      <c r="E37" s="146" t="s">
        <v>45</v>
      </c>
      <c r="F37" s="146">
        <v>1</v>
      </c>
      <c r="G37" s="146">
        <v>13</v>
      </c>
      <c r="H37" s="146">
        <v>10</v>
      </c>
      <c r="I37" s="146" t="s">
        <v>45</v>
      </c>
      <c r="J37" s="146">
        <v>3</v>
      </c>
      <c r="K37" s="147"/>
    </row>
    <row r="38" spans="2:11" x14ac:dyDescent="0.25">
      <c r="B38" s="145" t="s">
        <v>17</v>
      </c>
      <c r="C38" s="146">
        <v>11</v>
      </c>
      <c r="D38" s="146">
        <v>9</v>
      </c>
      <c r="E38" s="146" t="s">
        <v>45</v>
      </c>
      <c r="F38" s="146">
        <v>2</v>
      </c>
      <c r="G38" s="146">
        <v>11</v>
      </c>
      <c r="H38" s="146">
        <v>9</v>
      </c>
      <c r="I38" s="146" t="s">
        <v>45</v>
      </c>
      <c r="J38" s="146">
        <v>2</v>
      </c>
      <c r="K38" s="147"/>
    </row>
    <row r="39" spans="2:11" x14ac:dyDescent="0.25">
      <c r="B39" s="145" t="s">
        <v>18</v>
      </c>
      <c r="C39" s="146">
        <v>10</v>
      </c>
      <c r="D39" s="146">
        <v>10</v>
      </c>
      <c r="E39" s="146" t="s">
        <v>45</v>
      </c>
      <c r="F39" s="146" t="s">
        <v>45</v>
      </c>
      <c r="G39" s="146">
        <v>10</v>
      </c>
      <c r="H39" s="146">
        <v>5</v>
      </c>
      <c r="I39" s="146" t="s">
        <v>45</v>
      </c>
      <c r="J39" s="146">
        <v>5</v>
      </c>
      <c r="K39" s="147"/>
    </row>
    <row r="40" spans="2:11" x14ac:dyDescent="0.25">
      <c r="B40" s="145" t="s">
        <v>19</v>
      </c>
      <c r="C40" s="146">
        <v>16</v>
      </c>
      <c r="D40" s="146">
        <v>15</v>
      </c>
      <c r="E40" s="146" t="s">
        <v>45</v>
      </c>
      <c r="F40" s="146">
        <v>1</v>
      </c>
      <c r="G40" s="146">
        <v>16</v>
      </c>
      <c r="H40" s="146">
        <v>8</v>
      </c>
      <c r="I40" s="146" t="s">
        <v>45</v>
      </c>
      <c r="J40" s="146">
        <v>8</v>
      </c>
      <c r="K40" s="147"/>
    </row>
    <row r="41" spans="2:11" x14ac:dyDescent="0.25">
      <c r="B41" s="145" t="s">
        <v>20</v>
      </c>
      <c r="C41" s="146" t="s">
        <v>45</v>
      </c>
      <c r="D41" s="146" t="s">
        <v>45</v>
      </c>
      <c r="E41" s="146" t="s">
        <v>45</v>
      </c>
      <c r="F41" s="146" t="s">
        <v>45</v>
      </c>
      <c r="G41" s="146" t="s">
        <v>45</v>
      </c>
      <c r="H41" s="146" t="s">
        <v>45</v>
      </c>
      <c r="I41" s="146" t="s">
        <v>45</v>
      </c>
      <c r="J41" s="146" t="s">
        <v>45</v>
      </c>
      <c r="K41" s="147"/>
    </row>
    <row r="42" spans="2:11" x14ac:dyDescent="0.25">
      <c r="B42" s="145" t="s">
        <v>21</v>
      </c>
      <c r="C42" s="146">
        <v>15</v>
      </c>
      <c r="D42" s="146">
        <v>13</v>
      </c>
      <c r="E42" s="146">
        <v>1</v>
      </c>
      <c r="F42" s="146">
        <v>1</v>
      </c>
      <c r="G42" s="146">
        <v>15</v>
      </c>
      <c r="H42" s="146">
        <v>9</v>
      </c>
      <c r="I42" s="146" t="s">
        <v>45</v>
      </c>
      <c r="J42" s="146">
        <v>6</v>
      </c>
      <c r="K42" s="147"/>
    </row>
    <row r="43" spans="2:11" x14ac:dyDescent="0.25">
      <c r="B43" s="145" t="s">
        <v>22</v>
      </c>
      <c r="C43" s="146">
        <v>5</v>
      </c>
      <c r="D43" s="146">
        <v>5</v>
      </c>
      <c r="E43" s="146" t="s">
        <v>45</v>
      </c>
      <c r="F43" s="146" t="s">
        <v>45</v>
      </c>
      <c r="G43" s="146">
        <v>5</v>
      </c>
      <c r="H43" s="146">
        <v>4</v>
      </c>
      <c r="I43" s="146" t="s">
        <v>45</v>
      </c>
      <c r="J43" s="146">
        <v>1</v>
      </c>
      <c r="K43" s="147"/>
    </row>
    <row r="44" spans="2:11" x14ac:dyDescent="0.25">
      <c r="B44" s="145" t="s">
        <v>23</v>
      </c>
      <c r="C44" s="146">
        <v>15</v>
      </c>
      <c r="D44" s="146">
        <v>15</v>
      </c>
      <c r="E44" s="146" t="s">
        <v>45</v>
      </c>
      <c r="F44" s="146" t="s">
        <v>45</v>
      </c>
      <c r="G44" s="146">
        <v>15</v>
      </c>
      <c r="H44" s="146">
        <v>12</v>
      </c>
      <c r="I44" s="146" t="s">
        <v>45</v>
      </c>
      <c r="J44" s="146">
        <v>3</v>
      </c>
      <c r="K44" s="147"/>
    </row>
    <row r="45" spans="2:11" x14ac:dyDescent="0.25">
      <c r="B45" s="145" t="s">
        <v>24</v>
      </c>
      <c r="C45" s="146">
        <v>1</v>
      </c>
      <c r="D45" s="146">
        <v>1</v>
      </c>
      <c r="E45" s="146" t="s">
        <v>45</v>
      </c>
      <c r="F45" s="146" t="s">
        <v>45</v>
      </c>
      <c r="G45" s="146">
        <v>1</v>
      </c>
      <c r="H45" s="146">
        <v>1</v>
      </c>
      <c r="I45" s="146" t="s">
        <v>45</v>
      </c>
      <c r="J45" s="146" t="s">
        <v>45</v>
      </c>
      <c r="K45" s="147"/>
    </row>
    <row r="46" spans="2:11" x14ac:dyDescent="0.25">
      <c r="B46" s="145" t="s">
        <v>25</v>
      </c>
      <c r="C46" s="146">
        <v>13</v>
      </c>
      <c r="D46" s="146">
        <v>13</v>
      </c>
      <c r="E46" s="146" t="s">
        <v>45</v>
      </c>
      <c r="F46" s="146" t="s">
        <v>45</v>
      </c>
      <c r="G46" s="146">
        <v>13</v>
      </c>
      <c r="H46" s="146">
        <v>8</v>
      </c>
      <c r="I46" s="146" t="s">
        <v>45</v>
      </c>
      <c r="J46" s="146">
        <v>5</v>
      </c>
      <c r="K46" s="147"/>
    </row>
    <row r="47" spans="2:11" x14ac:dyDescent="0.25">
      <c r="B47" s="145" t="s">
        <v>26</v>
      </c>
      <c r="C47" s="146">
        <v>5</v>
      </c>
      <c r="D47" s="146">
        <v>5</v>
      </c>
      <c r="E47" s="146" t="s">
        <v>45</v>
      </c>
      <c r="F47" s="146" t="s">
        <v>45</v>
      </c>
      <c r="G47" s="146">
        <v>5</v>
      </c>
      <c r="H47" s="146">
        <v>3</v>
      </c>
      <c r="I47" s="146" t="s">
        <v>45</v>
      </c>
      <c r="J47" s="146">
        <v>2</v>
      </c>
      <c r="K47" s="147"/>
    </row>
    <row r="48" spans="2:11" x14ac:dyDescent="0.25">
      <c r="B48" s="145" t="s">
        <v>27</v>
      </c>
      <c r="C48" s="146">
        <v>3</v>
      </c>
      <c r="D48" s="146">
        <v>3</v>
      </c>
      <c r="E48" s="146" t="s">
        <v>45</v>
      </c>
      <c r="F48" s="146" t="s">
        <v>45</v>
      </c>
      <c r="G48" s="146">
        <v>3</v>
      </c>
      <c r="H48" s="146" t="s">
        <v>45</v>
      </c>
      <c r="I48" s="146" t="s">
        <v>45</v>
      </c>
      <c r="J48" s="146">
        <v>3</v>
      </c>
      <c r="K48" s="147"/>
    </row>
    <row r="49" spans="2:11" x14ac:dyDescent="0.25">
      <c r="B49" s="145" t="s">
        <v>28</v>
      </c>
      <c r="C49" s="146">
        <v>11</v>
      </c>
      <c r="D49" s="146">
        <v>11</v>
      </c>
      <c r="E49" s="146" t="s">
        <v>45</v>
      </c>
      <c r="F49" s="146" t="s">
        <v>45</v>
      </c>
      <c r="G49" s="146">
        <v>11</v>
      </c>
      <c r="H49" s="146">
        <v>8</v>
      </c>
      <c r="I49" s="146">
        <v>1</v>
      </c>
      <c r="J49" s="146">
        <v>2</v>
      </c>
      <c r="K49" s="147"/>
    </row>
    <row r="50" spans="2:11" x14ac:dyDescent="0.25">
      <c r="B50" s="145" t="s">
        <v>29</v>
      </c>
      <c r="C50" s="146">
        <v>31</v>
      </c>
      <c r="D50" s="146">
        <v>29</v>
      </c>
      <c r="E50" s="146" t="s">
        <v>45</v>
      </c>
      <c r="F50" s="146">
        <v>2</v>
      </c>
      <c r="G50" s="146">
        <v>31</v>
      </c>
      <c r="H50" s="146">
        <v>24</v>
      </c>
      <c r="I50" s="146">
        <v>3</v>
      </c>
      <c r="J50" s="146">
        <v>4</v>
      </c>
      <c r="K50" s="147"/>
    </row>
    <row r="51" spans="2:11" x14ac:dyDescent="0.25">
      <c r="B51" s="145" t="s">
        <v>30</v>
      </c>
      <c r="C51" s="146">
        <v>7</v>
      </c>
      <c r="D51" s="146">
        <v>6</v>
      </c>
      <c r="E51" s="146" t="s">
        <v>45</v>
      </c>
      <c r="F51" s="146">
        <v>1</v>
      </c>
      <c r="G51" s="146">
        <v>7</v>
      </c>
      <c r="H51" s="146">
        <v>4</v>
      </c>
      <c r="I51" s="146" t="s">
        <v>45</v>
      </c>
      <c r="J51" s="146">
        <v>3</v>
      </c>
      <c r="K51" s="147"/>
    </row>
    <row r="52" spans="2:11" x14ac:dyDescent="0.25">
      <c r="B52" s="145" t="s">
        <v>31</v>
      </c>
      <c r="C52" s="146">
        <v>7</v>
      </c>
      <c r="D52" s="146">
        <v>7</v>
      </c>
      <c r="E52" s="146" t="s">
        <v>45</v>
      </c>
      <c r="F52" s="146" t="s">
        <v>45</v>
      </c>
      <c r="G52" s="146">
        <v>7</v>
      </c>
      <c r="H52" s="146">
        <v>4</v>
      </c>
      <c r="I52" s="146">
        <v>1</v>
      </c>
      <c r="J52" s="146">
        <v>2</v>
      </c>
      <c r="K52" s="147"/>
    </row>
    <row r="53" spans="2:11" x14ac:dyDescent="0.25">
      <c r="B53" s="145" t="s">
        <v>32</v>
      </c>
      <c r="C53" s="146">
        <v>5</v>
      </c>
      <c r="D53" s="146">
        <v>4</v>
      </c>
      <c r="E53" s="146" t="s">
        <v>45</v>
      </c>
      <c r="F53" s="146">
        <v>1</v>
      </c>
      <c r="G53" s="146">
        <v>5</v>
      </c>
      <c r="H53" s="146">
        <v>3</v>
      </c>
      <c r="I53" s="146" t="s">
        <v>45</v>
      </c>
      <c r="J53" s="146">
        <v>2</v>
      </c>
      <c r="K53" s="147"/>
    </row>
    <row r="54" spans="2:11" x14ac:dyDescent="0.25">
      <c r="B54" s="145" t="s">
        <v>33</v>
      </c>
      <c r="C54" s="146">
        <v>15</v>
      </c>
      <c r="D54" s="146">
        <v>14</v>
      </c>
      <c r="E54" s="146" t="s">
        <v>45</v>
      </c>
      <c r="F54" s="146">
        <v>1</v>
      </c>
      <c r="G54" s="146">
        <v>15</v>
      </c>
      <c r="H54" s="146">
        <v>9</v>
      </c>
      <c r="I54" s="146" t="s">
        <v>45</v>
      </c>
      <c r="J54" s="146">
        <v>6</v>
      </c>
      <c r="K54" s="147"/>
    </row>
    <row r="55" spans="2:11" x14ac:dyDescent="0.25">
      <c r="B55" s="145" t="s">
        <v>34</v>
      </c>
      <c r="C55" s="146">
        <v>25</v>
      </c>
      <c r="D55" s="146">
        <v>24</v>
      </c>
      <c r="E55" s="146" t="s">
        <v>45</v>
      </c>
      <c r="F55" s="146">
        <v>1</v>
      </c>
      <c r="G55" s="146">
        <v>25</v>
      </c>
      <c r="H55" s="146">
        <v>20</v>
      </c>
      <c r="I55" s="146" t="s">
        <v>45</v>
      </c>
      <c r="J55" s="146">
        <v>5</v>
      </c>
      <c r="K55" s="147"/>
    </row>
    <row r="56" spans="2:11" x14ac:dyDescent="0.25">
      <c r="B56" s="145" t="s">
        <v>35</v>
      </c>
      <c r="C56" s="146">
        <v>6</v>
      </c>
      <c r="D56" s="146">
        <v>6</v>
      </c>
      <c r="E56" s="146" t="s">
        <v>45</v>
      </c>
      <c r="F56" s="146" t="s">
        <v>45</v>
      </c>
      <c r="G56" s="146">
        <v>6</v>
      </c>
      <c r="H56" s="146">
        <v>2</v>
      </c>
      <c r="I56" s="146" t="s">
        <v>45</v>
      </c>
      <c r="J56" s="146">
        <v>4</v>
      </c>
      <c r="K56" s="147"/>
    </row>
    <row r="57" spans="2:11" x14ac:dyDescent="0.25">
      <c r="B57" s="145" t="s">
        <v>36</v>
      </c>
      <c r="C57" s="146">
        <v>10</v>
      </c>
      <c r="D57" s="146">
        <v>9</v>
      </c>
      <c r="E57" s="146" t="s">
        <v>45</v>
      </c>
      <c r="F57" s="146">
        <v>1</v>
      </c>
      <c r="G57" s="146">
        <v>10</v>
      </c>
      <c r="H57" s="146">
        <v>3</v>
      </c>
      <c r="I57" s="146" t="s">
        <v>45</v>
      </c>
      <c r="J57" s="146">
        <v>7</v>
      </c>
      <c r="K57" s="147"/>
    </row>
    <row r="58" spans="2:11" x14ac:dyDescent="0.25">
      <c r="B58" s="145" t="s">
        <v>37</v>
      </c>
      <c r="C58" s="146">
        <v>2</v>
      </c>
      <c r="D58" s="146">
        <v>2</v>
      </c>
      <c r="E58" s="146" t="s">
        <v>45</v>
      </c>
      <c r="F58" s="146" t="s">
        <v>45</v>
      </c>
      <c r="G58" s="146">
        <v>2</v>
      </c>
      <c r="H58" s="146" t="s">
        <v>45</v>
      </c>
      <c r="I58" s="146" t="s">
        <v>45</v>
      </c>
      <c r="J58" s="146">
        <v>2</v>
      </c>
      <c r="K58" s="147"/>
    </row>
    <row r="59" spans="2:11" ht="15.75" thickBot="1" x14ac:dyDescent="0.3">
      <c r="B59" s="148" t="s">
        <v>38</v>
      </c>
      <c r="C59" s="149">
        <v>4</v>
      </c>
      <c r="D59" s="149">
        <v>4</v>
      </c>
      <c r="E59" s="149" t="s">
        <v>45</v>
      </c>
      <c r="F59" s="149" t="s">
        <v>45</v>
      </c>
      <c r="G59" s="149">
        <v>4</v>
      </c>
      <c r="H59" s="149">
        <v>1</v>
      </c>
      <c r="I59" s="149" t="s">
        <v>45</v>
      </c>
      <c r="J59" s="149">
        <v>3</v>
      </c>
      <c r="K59" s="150"/>
    </row>
    <row r="60" spans="2:11" ht="15.75" thickTop="1" x14ac:dyDescent="0.25">
      <c r="B60" s="188" t="s">
        <v>124</v>
      </c>
      <c r="C60" s="188"/>
      <c r="D60" s="188"/>
      <c r="E60" s="188"/>
      <c r="F60" s="188"/>
      <c r="G60" s="6"/>
      <c r="H60" s="6"/>
      <c r="I60" s="6"/>
      <c r="J60" s="6"/>
      <c r="K60" s="6"/>
    </row>
    <row r="61" spans="2:11" x14ac:dyDescent="0.25">
      <c r="B61" s="189" t="s">
        <v>125</v>
      </c>
      <c r="C61" s="189"/>
      <c r="D61" s="189"/>
      <c r="E61" s="189"/>
      <c r="F61" s="189"/>
      <c r="G61" s="6"/>
      <c r="H61" s="6"/>
      <c r="I61" s="6"/>
      <c r="J61" s="6"/>
      <c r="K61" s="6"/>
    </row>
  </sheetData>
  <mergeCells count="18">
    <mergeCell ref="B26:G26"/>
    <mergeCell ref="B27:G27"/>
    <mergeCell ref="B3:K3"/>
    <mergeCell ref="B5:M5"/>
    <mergeCell ref="B16:K16"/>
    <mergeCell ref="B18:G18"/>
    <mergeCell ref="B19:B20"/>
    <mergeCell ref="D19:F19"/>
    <mergeCell ref="G19:G20"/>
    <mergeCell ref="C19:C20"/>
    <mergeCell ref="B60:F60"/>
    <mergeCell ref="B61:F61"/>
    <mergeCell ref="B30:K30"/>
    <mergeCell ref="B32:B33"/>
    <mergeCell ref="C32:C33"/>
    <mergeCell ref="D32:F32"/>
    <mergeCell ref="G32:G33"/>
    <mergeCell ref="H32:J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P76"/>
  <sheetViews>
    <sheetView topLeftCell="A25" workbookViewId="0">
      <selection activeCell="O54" sqref="O54"/>
    </sheetView>
  </sheetViews>
  <sheetFormatPr baseColWidth="10" defaultColWidth="11.42578125" defaultRowHeight="15" x14ac:dyDescent="0.25"/>
  <cols>
    <col min="1" max="1" width="11.42578125" style="1"/>
    <col min="2" max="2" width="21.7109375" style="1" customWidth="1"/>
    <col min="3" max="3" width="9.28515625" style="1" customWidth="1"/>
    <col min="4" max="4" width="7.7109375" style="1" customWidth="1"/>
    <col min="5" max="7" width="10.7109375" style="1" customWidth="1"/>
    <col min="8" max="8" width="7.7109375" style="1" customWidth="1"/>
    <col min="9" max="9" width="8.5703125" style="1" customWidth="1"/>
    <col min="10" max="12" width="7.7109375" style="1" customWidth="1"/>
    <col min="13" max="16384" width="11.42578125" style="1"/>
  </cols>
  <sheetData>
    <row r="3" spans="2:11" x14ac:dyDescent="0.25">
      <c r="B3" s="180" t="s">
        <v>99</v>
      </c>
      <c r="C3" s="180"/>
      <c r="D3" s="180"/>
      <c r="E3" s="180"/>
      <c r="F3" s="180"/>
      <c r="G3" s="180"/>
      <c r="H3" s="180"/>
      <c r="I3" s="180"/>
      <c r="J3" s="180"/>
      <c r="K3" s="19"/>
    </row>
    <row r="16" spans="2:11" ht="15.75" thickBot="1" x14ac:dyDescent="0.3"/>
    <row r="17" spans="2:16" x14ac:dyDescent="0.25">
      <c r="B17" s="32" t="s">
        <v>42</v>
      </c>
      <c r="C17" s="36">
        <v>2015</v>
      </c>
      <c r="D17" s="36">
        <v>2016</v>
      </c>
      <c r="E17" s="36">
        <v>2017</v>
      </c>
      <c r="F17" s="36">
        <v>2018</v>
      </c>
      <c r="G17" s="36">
        <v>2019</v>
      </c>
      <c r="H17" s="36">
        <v>2020</v>
      </c>
      <c r="I17" s="36">
        <v>2021</v>
      </c>
      <c r="J17" s="36">
        <v>2022</v>
      </c>
      <c r="K17" s="36">
        <v>2023</v>
      </c>
      <c r="L17" s="37">
        <v>2024</v>
      </c>
    </row>
    <row r="18" spans="2:16" x14ac:dyDescent="0.25">
      <c r="B18" s="33" t="s">
        <v>1</v>
      </c>
      <c r="C18" s="71">
        <f t="shared" ref="C18:J18" si="0">SUM(C19:C20)</f>
        <v>1403</v>
      </c>
      <c r="D18" s="71">
        <f t="shared" si="0"/>
        <v>1488</v>
      </c>
      <c r="E18" s="71">
        <f t="shared" si="0"/>
        <v>1696</v>
      </c>
      <c r="F18" s="71">
        <f t="shared" si="0"/>
        <v>1829</v>
      </c>
      <c r="G18" s="71">
        <f t="shared" si="0"/>
        <v>2108</v>
      </c>
      <c r="H18" s="71">
        <f t="shared" si="0"/>
        <v>2111</v>
      </c>
      <c r="I18" s="71">
        <f t="shared" si="0"/>
        <v>2312</v>
      </c>
      <c r="J18" s="71">
        <f t="shared" si="0"/>
        <v>2434</v>
      </c>
      <c r="K18" s="71">
        <f t="shared" ref="K18:L18" si="1">SUM(K19:K20)</f>
        <v>2458</v>
      </c>
      <c r="L18" s="72">
        <f t="shared" si="1"/>
        <v>2385</v>
      </c>
    </row>
    <row r="19" spans="2:16" x14ac:dyDescent="0.25">
      <c r="B19" s="34" t="s">
        <v>39</v>
      </c>
      <c r="C19" s="104">
        <v>408</v>
      </c>
      <c r="D19" s="104">
        <v>417</v>
      </c>
      <c r="E19" s="104">
        <v>446</v>
      </c>
      <c r="F19" s="104">
        <v>459</v>
      </c>
      <c r="G19" s="104">
        <v>691</v>
      </c>
      <c r="H19" s="104">
        <v>714</v>
      </c>
      <c r="I19" s="104">
        <v>778</v>
      </c>
      <c r="J19" s="104">
        <v>803</v>
      </c>
      <c r="K19" s="104">
        <v>831</v>
      </c>
      <c r="L19" s="105">
        <v>829</v>
      </c>
    </row>
    <row r="20" spans="2:16" ht="15.75" thickBot="1" x14ac:dyDescent="0.3">
      <c r="B20" s="35" t="s">
        <v>40</v>
      </c>
      <c r="C20" s="106">
        <v>995</v>
      </c>
      <c r="D20" s="106">
        <v>1071</v>
      </c>
      <c r="E20" s="106">
        <v>1250</v>
      </c>
      <c r="F20" s="106">
        <v>1370</v>
      </c>
      <c r="G20" s="106">
        <v>1417</v>
      </c>
      <c r="H20" s="106">
        <v>1397</v>
      </c>
      <c r="I20" s="106">
        <v>1534</v>
      </c>
      <c r="J20" s="106">
        <v>1631</v>
      </c>
      <c r="K20" s="106">
        <v>1627</v>
      </c>
      <c r="L20" s="107">
        <v>1556</v>
      </c>
    </row>
    <row r="21" spans="2:16" ht="10.9" customHeight="1" x14ac:dyDescent="0.25">
      <c r="B21" s="20" t="s">
        <v>95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2"/>
      <c r="N21" s="2"/>
      <c r="O21" s="2"/>
      <c r="P21" s="2"/>
    </row>
    <row r="22" spans="2:16" ht="12" customHeight="1" x14ac:dyDescent="0.25">
      <c r="B22" s="20" t="s">
        <v>94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2"/>
      <c r="N22" s="2"/>
      <c r="O22" s="2"/>
      <c r="P22" s="2"/>
    </row>
    <row r="24" spans="2:16" x14ac:dyDescent="0.25">
      <c r="B24" s="136" t="s">
        <v>108</v>
      </c>
      <c r="C24" s="136"/>
      <c r="D24" s="136"/>
      <c r="E24" s="136"/>
      <c r="F24" s="136"/>
      <c r="G24" s="136"/>
      <c r="H24" s="136"/>
      <c r="I24" s="136"/>
      <c r="J24" s="136"/>
      <c r="K24" s="19"/>
    </row>
    <row r="45" spans="2:11" x14ac:dyDescent="0.25">
      <c r="B45" s="181" t="s">
        <v>110</v>
      </c>
      <c r="C45" s="181"/>
      <c r="D45" s="181"/>
      <c r="E45" s="181"/>
      <c r="F45" s="181"/>
      <c r="G45" s="181"/>
      <c r="H45" s="181"/>
      <c r="I45" s="181"/>
      <c r="J45" s="181"/>
      <c r="K45" s="181"/>
    </row>
    <row r="46" spans="2:11" ht="15.75" thickBot="1" x14ac:dyDescent="0.3">
      <c r="B46" s="195"/>
      <c r="C46" s="195"/>
      <c r="D46" s="195"/>
      <c r="E46" s="195"/>
      <c r="F46" s="195"/>
      <c r="G46" s="195"/>
      <c r="H46" s="195"/>
      <c r="I46" s="195"/>
      <c r="J46" s="195"/>
    </row>
    <row r="47" spans="2:11" x14ac:dyDescent="0.25">
      <c r="B47" s="198" t="s">
        <v>11</v>
      </c>
      <c r="C47" s="186" t="s">
        <v>1</v>
      </c>
      <c r="D47" s="186" t="s">
        <v>42</v>
      </c>
      <c r="E47" s="186"/>
      <c r="F47" s="186" t="s">
        <v>1</v>
      </c>
      <c r="G47" s="186" t="s">
        <v>10</v>
      </c>
      <c r="H47" s="186"/>
      <c r="I47" s="186"/>
      <c r="J47" s="25"/>
    </row>
    <row r="48" spans="2:11" x14ac:dyDescent="0.25">
      <c r="B48" s="199"/>
      <c r="C48" s="187"/>
      <c r="D48" s="127" t="s">
        <v>39</v>
      </c>
      <c r="E48" s="127" t="s">
        <v>40</v>
      </c>
      <c r="F48" s="187"/>
      <c r="G48" s="127" t="s">
        <v>7</v>
      </c>
      <c r="H48" s="127" t="s">
        <v>8</v>
      </c>
      <c r="I48" s="127" t="s">
        <v>9</v>
      </c>
      <c r="J48" s="64"/>
    </row>
    <row r="49" spans="2:10" x14ac:dyDescent="0.25">
      <c r="B49" s="65" t="s">
        <v>1</v>
      </c>
      <c r="C49" s="53">
        <f t="shared" ref="C49:I49" si="2">SUM(C50:C74)</f>
        <v>2385</v>
      </c>
      <c r="D49" s="53">
        <f t="shared" si="2"/>
        <v>829</v>
      </c>
      <c r="E49" s="53">
        <f t="shared" si="2"/>
        <v>1556</v>
      </c>
      <c r="F49" s="53">
        <f t="shared" si="2"/>
        <v>2385</v>
      </c>
      <c r="G49" s="53">
        <f t="shared" si="2"/>
        <v>1358</v>
      </c>
      <c r="H49" s="53">
        <f t="shared" si="2"/>
        <v>19</v>
      </c>
      <c r="I49" s="53">
        <f t="shared" si="2"/>
        <v>1008</v>
      </c>
      <c r="J49" s="67"/>
    </row>
    <row r="50" spans="2:10" x14ac:dyDescent="0.25">
      <c r="B50" s="68" t="s">
        <v>14</v>
      </c>
      <c r="C50" s="43">
        <f t="shared" ref="C50:C74" si="3">SUM(D50:E50)</f>
        <v>39</v>
      </c>
      <c r="D50" s="43">
        <v>9</v>
      </c>
      <c r="E50" s="43">
        <v>30</v>
      </c>
      <c r="F50" s="43">
        <f t="shared" ref="F50:F74" si="4">SUM(G50:I50)</f>
        <v>39</v>
      </c>
      <c r="G50" s="43">
        <v>19</v>
      </c>
      <c r="H50" s="43">
        <v>2</v>
      </c>
      <c r="I50" s="43">
        <v>18</v>
      </c>
      <c r="J50" s="60"/>
    </row>
    <row r="51" spans="2:10" x14ac:dyDescent="0.25">
      <c r="B51" s="68" t="s">
        <v>15</v>
      </c>
      <c r="C51" s="43">
        <f t="shared" si="3"/>
        <v>204</v>
      </c>
      <c r="D51" s="43">
        <v>64</v>
      </c>
      <c r="E51" s="43">
        <v>140</v>
      </c>
      <c r="F51" s="43">
        <f t="shared" si="4"/>
        <v>204</v>
      </c>
      <c r="G51" s="43">
        <v>75</v>
      </c>
      <c r="H51" s="43">
        <v>7</v>
      </c>
      <c r="I51" s="43">
        <v>122</v>
      </c>
      <c r="J51" s="60"/>
    </row>
    <row r="52" spans="2:10" x14ac:dyDescent="0.25">
      <c r="B52" s="68" t="s">
        <v>16</v>
      </c>
      <c r="C52" s="43">
        <f t="shared" si="3"/>
        <v>108</v>
      </c>
      <c r="D52" s="43">
        <v>17</v>
      </c>
      <c r="E52" s="43">
        <v>91</v>
      </c>
      <c r="F52" s="43">
        <f t="shared" si="4"/>
        <v>108</v>
      </c>
      <c r="G52" s="43">
        <v>40</v>
      </c>
      <c r="H52" s="43">
        <v>1</v>
      </c>
      <c r="I52" s="43">
        <v>67</v>
      </c>
      <c r="J52" s="60"/>
    </row>
    <row r="53" spans="2:10" x14ac:dyDescent="0.25">
      <c r="B53" s="68" t="s">
        <v>17</v>
      </c>
      <c r="C53" s="43">
        <f t="shared" si="3"/>
        <v>121</v>
      </c>
      <c r="D53" s="43">
        <v>55</v>
      </c>
      <c r="E53" s="43">
        <v>66</v>
      </c>
      <c r="F53" s="43">
        <f t="shared" si="4"/>
        <v>121</v>
      </c>
      <c r="G53" s="43">
        <v>75</v>
      </c>
      <c r="H53" s="43" t="s">
        <v>45</v>
      </c>
      <c r="I53" s="43">
        <v>46</v>
      </c>
      <c r="J53" s="60"/>
    </row>
    <row r="54" spans="2:10" x14ac:dyDescent="0.25">
      <c r="B54" s="68" t="s">
        <v>18</v>
      </c>
      <c r="C54" s="43">
        <f t="shared" si="3"/>
        <v>91</v>
      </c>
      <c r="D54" s="43">
        <v>23</v>
      </c>
      <c r="E54" s="43">
        <v>68</v>
      </c>
      <c r="F54" s="43">
        <f t="shared" si="4"/>
        <v>91</v>
      </c>
      <c r="G54" s="43">
        <v>41</v>
      </c>
      <c r="H54" s="43" t="s">
        <v>45</v>
      </c>
      <c r="I54" s="43">
        <v>50</v>
      </c>
      <c r="J54" s="60"/>
    </row>
    <row r="55" spans="2:10" x14ac:dyDescent="0.25">
      <c r="B55" s="68" t="s">
        <v>19</v>
      </c>
      <c r="C55" s="43">
        <f t="shared" si="3"/>
        <v>172</v>
      </c>
      <c r="D55" s="43">
        <v>42</v>
      </c>
      <c r="E55" s="43">
        <v>130</v>
      </c>
      <c r="F55" s="43">
        <f t="shared" si="4"/>
        <v>172</v>
      </c>
      <c r="G55" s="43">
        <v>97</v>
      </c>
      <c r="H55" s="43">
        <v>2</v>
      </c>
      <c r="I55" s="43">
        <v>73</v>
      </c>
      <c r="J55" s="60"/>
    </row>
    <row r="56" spans="2:10" x14ac:dyDescent="0.25">
      <c r="B56" s="68" t="s">
        <v>20</v>
      </c>
      <c r="C56" s="43">
        <f t="shared" si="3"/>
        <v>4</v>
      </c>
      <c r="D56" s="43" t="s">
        <v>45</v>
      </c>
      <c r="E56" s="43">
        <v>4</v>
      </c>
      <c r="F56" s="43">
        <f t="shared" si="4"/>
        <v>4</v>
      </c>
      <c r="G56" s="43">
        <v>3</v>
      </c>
      <c r="H56" s="43" t="s">
        <v>45</v>
      </c>
      <c r="I56" s="43">
        <v>1</v>
      </c>
      <c r="J56" s="60"/>
    </row>
    <row r="57" spans="2:10" x14ac:dyDescent="0.25">
      <c r="B57" s="68" t="s">
        <v>21</v>
      </c>
      <c r="C57" s="43">
        <f t="shared" si="3"/>
        <v>251</v>
      </c>
      <c r="D57" s="43">
        <v>47</v>
      </c>
      <c r="E57" s="43">
        <v>204</v>
      </c>
      <c r="F57" s="43">
        <f t="shared" si="4"/>
        <v>251</v>
      </c>
      <c r="G57" s="43">
        <v>127</v>
      </c>
      <c r="H57" s="43">
        <v>5</v>
      </c>
      <c r="I57" s="43">
        <v>119</v>
      </c>
      <c r="J57" s="60"/>
    </row>
    <row r="58" spans="2:10" x14ac:dyDescent="0.25">
      <c r="B58" s="68" t="s">
        <v>22</v>
      </c>
      <c r="C58" s="43">
        <f t="shared" si="3"/>
        <v>77</v>
      </c>
      <c r="D58" s="43">
        <v>9</v>
      </c>
      <c r="E58" s="43">
        <v>68</v>
      </c>
      <c r="F58" s="43">
        <f t="shared" si="4"/>
        <v>77</v>
      </c>
      <c r="G58" s="43">
        <v>34</v>
      </c>
      <c r="H58" s="43" t="s">
        <v>45</v>
      </c>
      <c r="I58" s="43">
        <v>43</v>
      </c>
      <c r="J58" s="60"/>
    </row>
    <row r="59" spans="2:10" x14ac:dyDescent="0.25">
      <c r="B59" s="68" t="s">
        <v>23</v>
      </c>
      <c r="C59" s="43">
        <f t="shared" si="3"/>
        <v>65</v>
      </c>
      <c r="D59" s="43">
        <v>23</v>
      </c>
      <c r="E59" s="43">
        <v>42</v>
      </c>
      <c r="F59" s="43">
        <f t="shared" si="4"/>
        <v>65</v>
      </c>
      <c r="G59" s="43">
        <v>36</v>
      </c>
      <c r="H59" s="43" t="s">
        <v>45</v>
      </c>
      <c r="I59" s="43">
        <v>29</v>
      </c>
      <c r="J59" s="60"/>
    </row>
    <row r="60" spans="2:10" x14ac:dyDescent="0.25">
      <c r="B60" s="68" t="s">
        <v>24</v>
      </c>
      <c r="C60" s="43">
        <f t="shared" si="3"/>
        <v>93</v>
      </c>
      <c r="D60" s="43">
        <v>60</v>
      </c>
      <c r="E60" s="43">
        <v>33</v>
      </c>
      <c r="F60" s="43">
        <f t="shared" si="4"/>
        <v>93</v>
      </c>
      <c r="G60" s="43">
        <v>74</v>
      </c>
      <c r="H60" s="43" t="s">
        <v>45</v>
      </c>
      <c r="I60" s="43">
        <v>19</v>
      </c>
      <c r="J60" s="60"/>
    </row>
    <row r="61" spans="2:10" x14ac:dyDescent="0.25">
      <c r="B61" s="68" t="s">
        <v>25</v>
      </c>
      <c r="C61" s="43">
        <f t="shared" si="3"/>
        <v>129</v>
      </c>
      <c r="D61" s="43">
        <v>47</v>
      </c>
      <c r="E61" s="43">
        <v>82</v>
      </c>
      <c r="F61" s="43">
        <f t="shared" si="4"/>
        <v>129</v>
      </c>
      <c r="G61" s="43">
        <v>74</v>
      </c>
      <c r="H61" s="43" t="s">
        <v>45</v>
      </c>
      <c r="I61" s="43">
        <v>55</v>
      </c>
      <c r="J61" s="60"/>
    </row>
    <row r="62" spans="2:10" x14ac:dyDescent="0.25">
      <c r="B62" s="68" t="s">
        <v>26</v>
      </c>
      <c r="C62" s="43">
        <f t="shared" si="3"/>
        <v>117</v>
      </c>
      <c r="D62" s="43">
        <v>49</v>
      </c>
      <c r="E62" s="43">
        <v>68</v>
      </c>
      <c r="F62" s="43">
        <f t="shared" si="4"/>
        <v>117</v>
      </c>
      <c r="G62" s="43">
        <v>72</v>
      </c>
      <c r="H62" s="43" t="s">
        <v>45</v>
      </c>
      <c r="I62" s="43">
        <v>45</v>
      </c>
      <c r="J62" s="60"/>
    </row>
    <row r="63" spans="2:10" x14ac:dyDescent="0.25">
      <c r="B63" s="68" t="s">
        <v>27</v>
      </c>
      <c r="C63" s="43">
        <f t="shared" si="3"/>
        <v>52</v>
      </c>
      <c r="D63" s="43">
        <v>37</v>
      </c>
      <c r="E63" s="43">
        <v>15</v>
      </c>
      <c r="F63" s="43">
        <f t="shared" si="4"/>
        <v>52</v>
      </c>
      <c r="G63" s="43">
        <v>34</v>
      </c>
      <c r="H63" s="43" t="s">
        <v>45</v>
      </c>
      <c r="I63" s="43">
        <v>18</v>
      </c>
      <c r="J63" s="60"/>
    </row>
    <row r="64" spans="2:10" x14ac:dyDescent="0.25">
      <c r="B64" s="68" t="s">
        <v>28</v>
      </c>
      <c r="C64" s="43">
        <f t="shared" si="3"/>
        <v>130</v>
      </c>
      <c r="D64" s="43">
        <v>66</v>
      </c>
      <c r="E64" s="43">
        <v>64</v>
      </c>
      <c r="F64" s="43">
        <f t="shared" si="4"/>
        <v>130</v>
      </c>
      <c r="G64" s="43">
        <v>88</v>
      </c>
      <c r="H64" s="43" t="s">
        <v>45</v>
      </c>
      <c r="I64" s="43">
        <v>42</v>
      </c>
      <c r="J64" s="60"/>
    </row>
    <row r="65" spans="2:10" x14ac:dyDescent="0.25">
      <c r="B65" s="68" t="s">
        <v>29</v>
      </c>
      <c r="C65" s="43">
        <f t="shared" si="3"/>
        <v>80</v>
      </c>
      <c r="D65" s="43">
        <v>30</v>
      </c>
      <c r="E65" s="43">
        <v>50</v>
      </c>
      <c r="F65" s="43">
        <f t="shared" si="4"/>
        <v>80</v>
      </c>
      <c r="G65" s="43">
        <v>57</v>
      </c>
      <c r="H65" s="43" t="s">
        <v>45</v>
      </c>
      <c r="I65" s="43">
        <v>23</v>
      </c>
      <c r="J65" s="60"/>
    </row>
    <row r="66" spans="2:10" x14ac:dyDescent="0.25">
      <c r="B66" s="68" t="s">
        <v>30</v>
      </c>
      <c r="C66" s="43">
        <f t="shared" si="3"/>
        <v>39</v>
      </c>
      <c r="D66" s="43">
        <v>12</v>
      </c>
      <c r="E66" s="43">
        <v>27</v>
      </c>
      <c r="F66" s="43">
        <f t="shared" si="4"/>
        <v>39</v>
      </c>
      <c r="G66" s="43">
        <v>16</v>
      </c>
      <c r="H66" s="43" t="s">
        <v>45</v>
      </c>
      <c r="I66" s="43">
        <v>23</v>
      </c>
      <c r="J66" s="60"/>
    </row>
    <row r="67" spans="2:10" x14ac:dyDescent="0.25">
      <c r="B67" s="68" t="s">
        <v>31</v>
      </c>
      <c r="C67" s="43">
        <f t="shared" si="3"/>
        <v>54</v>
      </c>
      <c r="D67" s="43">
        <v>25</v>
      </c>
      <c r="E67" s="43">
        <v>29</v>
      </c>
      <c r="F67" s="43">
        <f t="shared" si="4"/>
        <v>54</v>
      </c>
      <c r="G67" s="43">
        <v>38</v>
      </c>
      <c r="H67" s="43" t="s">
        <v>45</v>
      </c>
      <c r="I67" s="43">
        <v>16</v>
      </c>
      <c r="J67" s="60"/>
    </row>
    <row r="68" spans="2:10" x14ac:dyDescent="0.25">
      <c r="B68" s="68" t="s">
        <v>32</v>
      </c>
      <c r="C68" s="43">
        <f t="shared" si="3"/>
        <v>46</v>
      </c>
      <c r="D68" s="43">
        <v>12</v>
      </c>
      <c r="E68" s="43">
        <v>34</v>
      </c>
      <c r="F68" s="43">
        <f t="shared" si="4"/>
        <v>46</v>
      </c>
      <c r="G68" s="43">
        <v>22</v>
      </c>
      <c r="H68" s="43">
        <v>2</v>
      </c>
      <c r="I68" s="43">
        <v>22</v>
      </c>
      <c r="J68" s="60"/>
    </row>
    <row r="69" spans="2:10" x14ac:dyDescent="0.25">
      <c r="B69" s="68" t="s">
        <v>33</v>
      </c>
      <c r="C69" s="43">
        <f t="shared" si="3"/>
        <v>103</v>
      </c>
      <c r="D69" s="43">
        <v>45</v>
      </c>
      <c r="E69" s="43">
        <v>58</v>
      </c>
      <c r="F69" s="43">
        <f t="shared" si="4"/>
        <v>103</v>
      </c>
      <c r="G69" s="43">
        <v>63</v>
      </c>
      <c r="H69" s="43" t="s">
        <v>45</v>
      </c>
      <c r="I69" s="43">
        <v>40</v>
      </c>
      <c r="J69" s="60"/>
    </row>
    <row r="70" spans="2:10" x14ac:dyDescent="0.25">
      <c r="B70" s="68" t="s">
        <v>34</v>
      </c>
      <c r="C70" s="43">
        <f t="shared" si="3"/>
        <v>250</v>
      </c>
      <c r="D70" s="43">
        <v>75</v>
      </c>
      <c r="E70" s="43">
        <v>175</v>
      </c>
      <c r="F70" s="43">
        <f t="shared" si="4"/>
        <v>250</v>
      </c>
      <c r="G70" s="43">
        <v>165</v>
      </c>
      <c r="H70" s="43" t="s">
        <v>45</v>
      </c>
      <c r="I70" s="43">
        <v>85</v>
      </c>
      <c r="J70" s="60"/>
    </row>
    <row r="71" spans="2:10" x14ac:dyDescent="0.25">
      <c r="B71" s="68" t="s">
        <v>35</v>
      </c>
      <c r="C71" s="43">
        <f t="shared" si="3"/>
        <v>46</v>
      </c>
      <c r="D71" s="43">
        <v>20</v>
      </c>
      <c r="E71" s="43">
        <v>26</v>
      </c>
      <c r="F71" s="43">
        <f t="shared" si="4"/>
        <v>46</v>
      </c>
      <c r="G71" s="43">
        <v>31</v>
      </c>
      <c r="H71" s="43" t="s">
        <v>45</v>
      </c>
      <c r="I71" s="43">
        <v>15</v>
      </c>
      <c r="J71" s="60"/>
    </row>
    <row r="72" spans="2:10" x14ac:dyDescent="0.25">
      <c r="B72" s="68" t="s">
        <v>36</v>
      </c>
      <c r="C72" s="43">
        <f t="shared" si="3"/>
        <v>64</v>
      </c>
      <c r="D72" s="43">
        <v>39</v>
      </c>
      <c r="E72" s="43">
        <v>25</v>
      </c>
      <c r="F72" s="43">
        <f t="shared" si="4"/>
        <v>64</v>
      </c>
      <c r="G72" s="43">
        <v>43</v>
      </c>
      <c r="H72" s="43" t="s">
        <v>45</v>
      </c>
      <c r="I72" s="43">
        <v>21</v>
      </c>
      <c r="J72" s="60"/>
    </row>
    <row r="73" spans="2:10" x14ac:dyDescent="0.25">
      <c r="B73" s="68" t="s">
        <v>37</v>
      </c>
      <c r="C73" s="43">
        <f t="shared" si="3"/>
        <v>20</v>
      </c>
      <c r="D73" s="43">
        <v>12</v>
      </c>
      <c r="E73" s="43">
        <v>8</v>
      </c>
      <c r="F73" s="43">
        <f t="shared" si="4"/>
        <v>20</v>
      </c>
      <c r="G73" s="43">
        <v>18</v>
      </c>
      <c r="H73" s="43" t="s">
        <v>45</v>
      </c>
      <c r="I73" s="43">
        <v>2</v>
      </c>
      <c r="J73" s="60"/>
    </row>
    <row r="74" spans="2:10" ht="15.75" thickBot="1" x14ac:dyDescent="0.3">
      <c r="B74" s="69" t="s">
        <v>38</v>
      </c>
      <c r="C74" s="44">
        <f t="shared" si="3"/>
        <v>30</v>
      </c>
      <c r="D74" s="44">
        <v>11</v>
      </c>
      <c r="E74" s="44">
        <v>19</v>
      </c>
      <c r="F74" s="44">
        <f t="shared" si="4"/>
        <v>30</v>
      </c>
      <c r="G74" s="44">
        <v>16</v>
      </c>
      <c r="H74" s="44" t="s">
        <v>45</v>
      </c>
      <c r="I74" s="44">
        <v>14</v>
      </c>
      <c r="J74" s="61"/>
    </row>
    <row r="75" spans="2:10" x14ac:dyDescent="0.25">
      <c r="B75" s="45" t="s">
        <v>90</v>
      </c>
      <c r="C75" s="45"/>
      <c r="D75" s="45"/>
      <c r="E75" s="45"/>
      <c r="F75" s="45"/>
      <c r="G75" s="45"/>
      <c r="H75" s="45"/>
      <c r="I75" s="45"/>
      <c r="J75" s="45"/>
    </row>
    <row r="76" spans="2:10" x14ac:dyDescent="0.25">
      <c r="B76" s="45" t="s">
        <v>92</v>
      </c>
      <c r="C76" s="45"/>
      <c r="D76" s="45"/>
      <c r="E76" s="45"/>
      <c r="F76" s="45"/>
      <c r="G76" s="45"/>
      <c r="H76" s="45"/>
      <c r="I76" s="45"/>
      <c r="J76" s="45"/>
    </row>
  </sheetData>
  <mergeCells count="8">
    <mergeCell ref="B3:J3"/>
    <mergeCell ref="B45:K45"/>
    <mergeCell ref="B46:J46"/>
    <mergeCell ref="B47:B48"/>
    <mergeCell ref="C47:C48"/>
    <mergeCell ref="D47:E47"/>
    <mergeCell ref="F47:F48"/>
    <mergeCell ref="G47:I4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L26"/>
  <sheetViews>
    <sheetView workbookViewId="0">
      <selection activeCell="N21" sqref="N21"/>
    </sheetView>
  </sheetViews>
  <sheetFormatPr baseColWidth="10" defaultColWidth="11.42578125" defaultRowHeight="15" x14ac:dyDescent="0.25"/>
  <cols>
    <col min="1" max="2" width="11.42578125" style="1"/>
    <col min="3" max="12" width="9.7109375" style="109" customWidth="1"/>
    <col min="13" max="16384" width="11.42578125" style="1"/>
  </cols>
  <sheetData>
    <row r="3" spans="2:11" x14ac:dyDescent="0.25">
      <c r="B3" s="180" t="s">
        <v>100</v>
      </c>
      <c r="C3" s="180"/>
      <c r="D3" s="180"/>
      <c r="E3" s="180"/>
      <c r="F3" s="180"/>
      <c r="G3" s="180"/>
      <c r="H3" s="180"/>
      <c r="I3" s="180"/>
      <c r="J3" s="180"/>
      <c r="K3" s="108"/>
    </row>
    <row r="5" spans="2:11" x14ac:dyDescent="0.25">
      <c r="B5" s="109"/>
    </row>
    <row r="19" spans="2:12" ht="15.75" thickBot="1" x14ac:dyDescent="0.3"/>
    <row r="20" spans="2:12" x14ac:dyDescent="0.25">
      <c r="B20" s="23" t="s">
        <v>41</v>
      </c>
      <c r="C20" s="36">
        <v>2015</v>
      </c>
      <c r="D20" s="36">
        <v>2016</v>
      </c>
      <c r="E20" s="36">
        <v>2017</v>
      </c>
      <c r="F20" s="36">
        <v>2018</v>
      </c>
      <c r="G20" s="36">
        <v>2019</v>
      </c>
      <c r="H20" s="36">
        <v>2020</v>
      </c>
      <c r="I20" s="36">
        <v>2021</v>
      </c>
      <c r="J20" s="36">
        <v>2022</v>
      </c>
      <c r="K20" s="36">
        <v>2023</v>
      </c>
      <c r="L20" s="37">
        <v>2024</v>
      </c>
    </row>
    <row r="21" spans="2:12" x14ac:dyDescent="0.25">
      <c r="B21" s="26" t="s">
        <v>1</v>
      </c>
      <c r="C21" s="38">
        <f t="shared" ref="C21:F21" si="0">SUM(C22:C24)</f>
        <v>1403</v>
      </c>
      <c r="D21" s="38">
        <f t="shared" si="0"/>
        <v>1488</v>
      </c>
      <c r="E21" s="38">
        <f t="shared" si="0"/>
        <v>1696</v>
      </c>
      <c r="F21" s="38">
        <f t="shared" si="0"/>
        <v>1829</v>
      </c>
      <c r="G21" s="38">
        <f t="shared" ref="G21:H21" si="1">SUM(G22:G24)</f>
        <v>2108</v>
      </c>
      <c r="H21" s="38">
        <f t="shared" si="1"/>
        <v>2111</v>
      </c>
      <c r="I21" s="38">
        <f>SUM(I22:I24)</f>
        <v>2312</v>
      </c>
      <c r="J21" s="38">
        <f>SUM(J22:J24)</f>
        <v>2434</v>
      </c>
      <c r="K21" s="38">
        <f>SUM(K22:K24)</f>
        <v>2458</v>
      </c>
      <c r="L21" s="39">
        <f>SUM(L22:L24)</f>
        <v>2385</v>
      </c>
    </row>
    <row r="22" spans="2:12" x14ac:dyDescent="0.25">
      <c r="B22" s="28" t="s">
        <v>7</v>
      </c>
      <c r="C22" s="110">
        <v>805</v>
      </c>
      <c r="D22" s="110">
        <v>860</v>
      </c>
      <c r="E22" s="110">
        <v>1001</v>
      </c>
      <c r="F22" s="110">
        <v>1093</v>
      </c>
      <c r="G22" s="18">
        <v>1290</v>
      </c>
      <c r="H22" s="18">
        <v>1297</v>
      </c>
      <c r="I22" s="18">
        <v>1398</v>
      </c>
      <c r="J22" s="18">
        <v>1465</v>
      </c>
      <c r="K22" s="18">
        <v>1459</v>
      </c>
      <c r="L22" s="40">
        <v>1358</v>
      </c>
    </row>
    <row r="23" spans="2:12" x14ac:dyDescent="0.25">
      <c r="B23" s="28" t="s">
        <v>8</v>
      </c>
      <c r="C23" s="110">
        <v>0</v>
      </c>
      <c r="D23" s="110">
        <v>2</v>
      </c>
      <c r="E23" s="110">
        <v>15</v>
      </c>
      <c r="F23" s="110">
        <v>21</v>
      </c>
      <c r="G23" s="18">
        <v>21</v>
      </c>
      <c r="H23" s="18">
        <v>26</v>
      </c>
      <c r="I23" s="18">
        <v>27</v>
      </c>
      <c r="J23" s="18">
        <v>28</v>
      </c>
      <c r="K23" s="18">
        <v>25</v>
      </c>
      <c r="L23" s="40">
        <v>19</v>
      </c>
    </row>
    <row r="24" spans="2:12" ht="15.75" thickBot="1" x14ac:dyDescent="0.3">
      <c r="B24" s="30" t="s">
        <v>9</v>
      </c>
      <c r="C24" s="111">
        <v>598</v>
      </c>
      <c r="D24" s="111">
        <v>626</v>
      </c>
      <c r="E24" s="111">
        <v>680</v>
      </c>
      <c r="F24" s="111">
        <v>715</v>
      </c>
      <c r="G24" s="41">
        <v>797</v>
      </c>
      <c r="H24" s="41">
        <v>788</v>
      </c>
      <c r="I24" s="41">
        <v>887</v>
      </c>
      <c r="J24" s="41">
        <v>941</v>
      </c>
      <c r="K24" s="41">
        <v>974</v>
      </c>
      <c r="L24" s="42">
        <v>1008</v>
      </c>
    </row>
    <row r="25" spans="2:12" x14ac:dyDescent="0.25">
      <c r="B25" s="20" t="s">
        <v>93</v>
      </c>
      <c r="C25" s="112"/>
      <c r="D25" s="112"/>
      <c r="E25" s="112"/>
      <c r="F25" s="112"/>
      <c r="G25" s="112"/>
    </row>
    <row r="26" spans="2:12" x14ac:dyDescent="0.25">
      <c r="B26" s="20" t="s">
        <v>94</v>
      </c>
      <c r="C26" s="112"/>
      <c r="D26" s="112"/>
      <c r="E26" s="112"/>
      <c r="F26" s="112"/>
      <c r="G26" s="112"/>
    </row>
  </sheetData>
  <mergeCells count="1">
    <mergeCell ref="B3:J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L45"/>
  <sheetViews>
    <sheetView workbookViewId="0">
      <selection activeCell="L32" sqref="L32"/>
    </sheetView>
  </sheetViews>
  <sheetFormatPr baseColWidth="10" defaultColWidth="11.42578125" defaultRowHeight="15" x14ac:dyDescent="0.25"/>
  <cols>
    <col min="1" max="1" width="11.42578125" style="1"/>
    <col min="2" max="2" width="18" style="1" customWidth="1"/>
    <col min="3" max="12" width="10" style="1" customWidth="1"/>
    <col min="13" max="16384" width="11.42578125" style="1"/>
  </cols>
  <sheetData>
    <row r="3" spans="2:12" x14ac:dyDescent="0.25">
      <c r="B3" s="181" t="s">
        <v>109</v>
      </c>
      <c r="C3" s="181"/>
      <c r="D3" s="181"/>
      <c r="E3" s="181"/>
      <c r="F3" s="181"/>
      <c r="G3" s="181"/>
      <c r="H3" s="181"/>
      <c r="I3" s="181"/>
      <c r="J3" s="181"/>
      <c r="K3" s="181"/>
    </row>
    <row r="4" spans="2:12" ht="15.75" thickBot="1" x14ac:dyDescent="0.3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2:12" x14ac:dyDescent="0.25">
      <c r="B5" s="23" t="s">
        <v>42</v>
      </c>
      <c r="C5" s="73">
        <v>2015</v>
      </c>
      <c r="D5" s="73">
        <v>2016</v>
      </c>
      <c r="E5" s="73">
        <v>2017</v>
      </c>
      <c r="F5" s="73">
        <v>2018</v>
      </c>
      <c r="G5" s="73">
        <v>2019</v>
      </c>
      <c r="H5" s="73">
        <v>2020</v>
      </c>
      <c r="I5" s="73">
        <v>2021</v>
      </c>
      <c r="J5" s="73">
        <v>2022</v>
      </c>
      <c r="K5" s="73">
        <v>2023</v>
      </c>
      <c r="L5" s="74">
        <v>2024</v>
      </c>
    </row>
    <row r="6" spans="2:12" x14ac:dyDescent="0.25">
      <c r="B6" s="26" t="s">
        <v>1</v>
      </c>
      <c r="C6" s="75">
        <f t="shared" ref="C6:H6" si="0">SUM(C7:C8)</f>
        <v>63</v>
      </c>
      <c r="D6" s="75">
        <f t="shared" si="0"/>
        <v>94</v>
      </c>
      <c r="E6" s="75">
        <f t="shared" si="0"/>
        <v>209</v>
      </c>
      <c r="F6" s="75">
        <f t="shared" si="0"/>
        <v>145</v>
      </c>
      <c r="G6" s="75">
        <f t="shared" si="0"/>
        <v>297</v>
      </c>
      <c r="H6" s="75">
        <f t="shared" si="0"/>
        <v>45</v>
      </c>
      <c r="I6" s="75">
        <f>SUM(I7:I8)</f>
        <v>197</v>
      </c>
      <c r="J6" s="75">
        <f>SUM(J7:J8)</f>
        <v>140</v>
      </c>
      <c r="K6" s="75">
        <f>SUM(K7:K8)</f>
        <v>80</v>
      </c>
      <c r="L6" s="76">
        <f>SUM(L7:L8)</f>
        <v>59</v>
      </c>
    </row>
    <row r="7" spans="2:12" x14ac:dyDescent="0.25">
      <c r="B7" s="28" t="s">
        <v>39</v>
      </c>
      <c r="C7" s="77">
        <v>18</v>
      </c>
      <c r="D7" s="77">
        <v>8</v>
      </c>
      <c r="E7" s="77">
        <v>25</v>
      </c>
      <c r="F7" s="77">
        <v>12</v>
      </c>
      <c r="G7" s="77">
        <v>205</v>
      </c>
      <c r="H7" s="77">
        <v>7</v>
      </c>
      <c r="I7" s="77">
        <v>6</v>
      </c>
      <c r="J7" s="77">
        <v>14</v>
      </c>
      <c r="K7" s="77">
        <v>28</v>
      </c>
      <c r="L7" s="78">
        <v>12</v>
      </c>
    </row>
    <row r="8" spans="2:12" ht="15.75" thickBot="1" x14ac:dyDescent="0.3">
      <c r="B8" s="30" t="s">
        <v>40</v>
      </c>
      <c r="C8" s="79">
        <v>45</v>
      </c>
      <c r="D8" s="79">
        <v>86</v>
      </c>
      <c r="E8" s="79">
        <v>184</v>
      </c>
      <c r="F8" s="79">
        <v>133</v>
      </c>
      <c r="G8" s="79">
        <v>92</v>
      </c>
      <c r="H8" s="79">
        <v>38</v>
      </c>
      <c r="I8" s="79">
        <v>191</v>
      </c>
      <c r="J8" s="79">
        <v>126</v>
      </c>
      <c r="K8" s="79">
        <v>52</v>
      </c>
      <c r="L8" s="80">
        <v>47</v>
      </c>
    </row>
    <row r="9" spans="2:12" ht="12" customHeight="1" x14ac:dyDescent="0.25">
      <c r="B9" s="20" t="s">
        <v>95</v>
      </c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2:12" ht="9.6" customHeight="1" x14ac:dyDescent="0.25">
      <c r="B10" s="20" t="s">
        <v>96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3" spans="2:12" x14ac:dyDescent="0.25">
      <c r="B13" s="181" t="s">
        <v>128</v>
      </c>
      <c r="C13" s="181"/>
      <c r="D13" s="181"/>
      <c r="E13" s="181"/>
      <c r="F13" s="181"/>
      <c r="G13" s="181"/>
      <c r="H13" s="181"/>
      <c r="I13" s="181"/>
      <c r="J13" s="181"/>
    </row>
    <row r="15" spans="2:12" ht="15.75" thickBot="1" x14ac:dyDescent="0.3">
      <c r="B15" s="200" t="s">
        <v>127</v>
      </c>
      <c r="C15" s="200"/>
      <c r="D15" s="200"/>
      <c r="E15" s="200"/>
      <c r="F15" s="200"/>
      <c r="G15" s="200"/>
      <c r="H15" s="200"/>
      <c r="I15" s="200"/>
      <c r="J15" s="200"/>
    </row>
    <row r="16" spans="2:12" x14ac:dyDescent="0.25">
      <c r="B16" s="201" t="s">
        <v>11</v>
      </c>
      <c r="C16" s="203" t="s">
        <v>1</v>
      </c>
      <c r="D16" s="203" t="s">
        <v>42</v>
      </c>
      <c r="E16" s="203"/>
      <c r="F16" s="203" t="s">
        <v>1</v>
      </c>
      <c r="G16" s="203" t="s">
        <v>10</v>
      </c>
      <c r="H16" s="203"/>
      <c r="I16" s="203"/>
      <c r="J16" s="152"/>
    </row>
    <row r="17" spans="2:10" x14ac:dyDescent="0.25">
      <c r="B17" s="202"/>
      <c r="C17" s="204"/>
      <c r="D17" s="153" t="s">
        <v>39</v>
      </c>
      <c r="E17" s="153" t="s">
        <v>40</v>
      </c>
      <c r="F17" s="204"/>
      <c r="G17" s="153" t="s">
        <v>7</v>
      </c>
      <c r="H17" s="153" t="s">
        <v>8</v>
      </c>
      <c r="I17" s="153" t="s">
        <v>9</v>
      </c>
      <c r="J17" s="152"/>
    </row>
    <row r="18" spans="2:10" x14ac:dyDescent="0.25">
      <c r="B18" s="154" t="s">
        <v>1</v>
      </c>
      <c r="C18" s="155">
        <v>59</v>
      </c>
      <c r="D18" s="156">
        <v>12</v>
      </c>
      <c r="E18" s="156">
        <v>47</v>
      </c>
      <c r="F18" s="155">
        <v>59</v>
      </c>
      <c r="G18" s="155">
        <v>42</v>
      </c>
      <c r="H18" s="155" t="s">
        <v>45</v>
      </c>
      <c r="I18" s="155">
        <v>17</v>
      </c>
      <c r="J18" s="157"/>
    </row>
    <row r="19" spans="2:10" x14ac:dyDescent="0.25">
      <c r="B19" s="158" t="s">
        <v>14</v>
      </c>
      <c r="C19" s="11" t="s">
        <v>45</v>
      </c>
      <c r="D19" s="11" t="s">
        <v>45</v>
      </c>
      <c r="E19" s="11" t="s">
        <v>45</v>
      </c>
      <c r="F19" s="11" t="s">
        <v>45</v>
      </c>
      <c r="G19" s="11" t="s">
        <v>45</v>
      </c>
      <c r="H19" s="11" t="s">
        <v>45</v>
      </c>
      <c r="I19" s="11" t="s">
        <v>45</v>
      </c>
      <c r="J19" s="159"/>
    </row>
    <row r="20" spans="2:10" x14ac:dyDescent="0.25">
      <c r="B20" s="158" t="s">
        <v>15</v>
      </c>
      <c r="C20" s="11">
        <v>5</v>
      </c>
      <c r="D20" s="160">
        <v>2</v>
      </c>
      <c r="E20" s="160">
        <v>3</v>
      </c>
      <c r="F20" s="11">
        <v>5</v>
      </c>
      <c r="G20" s="11">
        <v>1</v>
      </c>
      <c r="H20" s="11" t="s">
        <v>45</v>
      </c>
      <c r="I20" s="11">
        <v>4</v>
      </c>
      <c r="J20" s="159"/>
    </row>
    <row r="21" spans="2:10" x14ac:dyDescent="0.25">
      <c r="B21" s="158" t="s">
        <v>16</v>
      </c>
      <c r="C21" s="11">
        <v>3</v>
      </c>
      <c r="D21" s="160">
        <v>1</v>
      </c>
      <c r="E21" s="160">
        <v>2</v>
      </c>
      <c r="F21" s="11">
        <v>3</v>
      </c>
      <c r="G21" s="11">
        <v>2</v>
      </c>
      <c r="H21" s="11" t="s">
        <v>45</v>
      </c>
      <c r="I21" s="11">
        <v>1</v>
      </c>
      <c r="J21" s="159"/>
    </row>
    <row r="22" spans="2:10" x14ac:dyDescent="0.25">
      <c r="B22" s="158" t="s">
        <v>17</v>
      </c>
      <c r="C22" s="11">
        <v>2</v>
      </c>
      <c r="D22" s="160" t="s">
        <v>45</v>
      </c>
      <c r="E22" s="160">
        <v>2</v>
      </c>
      <c r="F22" s="11">
        <v>2</v>
      </c>
      <c r="G22" s="11">
        <v>2</v>
      </c>
      <c r="H22" s="11" t="s">
        <v>45</v>
      </c>
      <c r="I22" s="11" t="s">
        <v>45</v>
      </c>
      <c r="J22" s="159"/>
    </row>
    <row r="23" spans="2:10" x14ac:dyDescent="0.25">
      <c r="B23" s="158" t="s">
        <v>18</v>
      </c>
      <c r="C23" s="11">
        <v>3</v>
      </c>
      <c r="D23" s="160" t="s">
        <v>45</v>
      </c>
      <c r="E23" s="160">
        <v>3</v>
      </c>
      <c r="F23" s="11">
        <v>3</v>
      </c>
      <c r="G23" s="11">
        <v>1</v>
      </c>
      <c r="H23" s="11" t="s">
        <v>45</v>
      </c>
      <c r="I23" s="11">
        <v>2</v>
      </c>
      <c r="J23" s="159"/>
    </row>
    <row r="24" spans="2:10" x14ac:dyDescent="0.25">
      <c r="B24" s="158" t="s">
        <v>19</v>
      </c>
      <c r="C24" s="11">
        <v>5</v>
      </c>
      <c r="D24" s="160">
        <v>1</v>
      </c>
      <c r="E24" s="160">
        <v>4</v>
      </c>
      <c r="F24" s="11">
        <v>5</v>
      </c>
      <c r="G24" s="11">
        <v>3</v>
      </c>
      <c r="H24" s="11" t="s">
        <v>45</v>
      </c>
      <c r="I24" s="11">
        <v>2</v>
      </c>
      <c r="J24" s="159"/>
    </row>
    <row r="25" spans="2:10" x14ac:dyDescent="0.25">
      <c r="B25" s="158" t="s">
        <v>20</v>
      </c>
      <c r="C25" s="11" t="s">
        <v>45</v>
      </c>
      <c r="D25" s="160" t="s">
        <v>45</v>
      </c>
      <c r="E25" s="160" t="s">
        <v>45</v>
      </c>
      <c r="F25" s="11" t="s">
        <v>45</v>
      </c>
      <c r="G25" s="11" t="s">
        <v>45</v>
      </c>
      <c r="H25" s="11" t="s">
        <v>45</v>
      </c>
      <c r="I25" s="11" t="s">
        <v>45</v>
      </c>
      <c r="J25" s="159"/>
    </row>
    <row r="26" spans="2:10" x14ac:dyDescent="0.25">
      <c r="B26" s="158" t="s">
        <v>21</v>
      </c>
      <c r="C26" s="11">
        <v>7</v>
      </c>
      <c r="D26" s="160" t="s">
        <v>45</v>
      </c>
      <c r="E26" s="160">
        <v>7</v>
      </c>
      <c r="F26" s="11">
        <v>7</v>
      </c>
      <c r="G26" s="11">
        <v>4</v>
      </c>
      <c r="H26" s="11" t="s">
        <v>45</v>
      </c>
      <c r="I26" s="11">
        <v>3</v>
      </c>
      <c r="J26" s="159"/>
    </row>
    <row r="27" spans="2:10" x14ac:dyDescent="0.25">
      <c r="B27" s="158" t="s">
        <v>22</v>
      </c>
      <c r="C27" s="11">
        <v>1</v>
      </c>
      <c r="D27" s="160" t="s">
        <v>45</v>
      </c>
      <c r="E27" s="160">
        <v>1</v>
      </c>
      <c r="F27" s="11">
        <v>1</v>
      </c>
      <c r="G27" s="11">
        <v>1</v>
      </c>
      <c r="H27" s="11" t="s">
        <v>45</v>
      </c>
      <c r="I27" s="11" t="s">
        <v>45</v>
      </c>
      <c r="J27" s="159"/>
    </row>
    <row r="28" spans="2:10" x14ac:dyDescent="0.25">
      <c r="B28" s="158" t="s">
        <v>23</v>
      </c>
      <c r="C28" s="11">
        <v>1</v>
      </c>
      <c r="D28" s="160">
        <v>1</v>
      </c>
      <c r="E28" s="160" t="s">
        <v>45</v>
      </c>
      <c r="F28" s="11">
        <v>1</v>
      </c>
      <c r="G28" s="11">
        <v>1</v>
      </c>
      <c r="H28" s="11" t="s">
        <v>45</v>
      </c>
      <c r="I28" s="11" t="s">
        <v>45</v>
      </c>
      <c r="J28" s="159"/>
    </row>
    <row r="29" spans="2:10" x14ac:dyDescent="0.25">
      <c r="B29" s="158" t="s">
        <v>24</v>
      </c>
      <c r="C29" s="11" t="s">
        <v>45</v>
      </c>
      <c r="D29" s="160" t="s">
        <v>45</v>
      </c>
      <c r="E29" s="160" t="s">
        <v>45</v>
      </c>
      <c r="F29" s="11" t="s">
        <v>45</v>
      </c>
      <c r="G29" s="11" t="s">
        <v>45</v>
      </c>
      <c r="H29" s="11" t="s">
        <v>45</v>
      </c>
      <c r="I29" s="11" t="s">
        <v>45</v>
      </c>
      <c r="J29" s="159"/>
    </row>
    <row r="30" spans="2:10" x14ac:dyDescent="0.25">
      <c r="B30" s="158" t="s">
        <v>25</v>
      </c>
      <c r="C30" s="11">
        <v>3</v>
      </c>
      <c r="D30" s="160">
        <v>1</v>
      </c>
      <c r="E30" s="160">
        <v>2</v>
      </c>
      <c r="F30" s="11">
        <v>3</v>
      </c>
      <c r="G30" s="11">
        <v>3</v>
      </c>
      <c r="H30" s="11" t="s">
        <v>45</v>
      </c>
      <c r="I30" s="11" t="s">
        <v>45</v>
      </c>
      <c r="J30" s="159"/>
    </row>
    <row r="31" spans="2:10" x14ac:dyDescent="0.25">
      <c r="B31" s="158" t="s">
        <v>26</v>
      </c>
      <c r="C31" s="11">
        <v>5</v>
      </c>
      <c r="D31" s="160">
        <v>2</v>
      </c>
      <c r="E31" s="160">
        <v>3</v>
      </c>
      <c r="F31" s="11">
        <v>5</v>
      </c>
      <c r="G31" s="11">
        <v>4</v>
      </c>
      <c r="H31" s="11" t="s">
        <v>45</v>
      </c>
      <c r="I31" s="11">
        <v>1</v>
      </c>
      <c r="J31" s="159"/>
    </row>
    <row r="32" spans="2:10" x14ac:dyDescent="0.25">
      <c r="B32" s="158" t="s">
        <v>27</v>
      </c>
      <c r="C32" s="11" t="s">
        <v>45</v>
      </c>
      <c r="D32" s="160" t="s">
        <v>45</v>
      </c>
      <c r="E32" s="160" t="s">
        <v>45</v>
      </c>
      <c r="F32" s="11" t="s">
        <v>45</v>
      </c>
      <c r="G32" s="11" t="s">
        <v>45</v>
      </c>
      <c r="H32" s="11" t="s">
        <v>45</v>
      </c>
      <c r="I32" s="11" t="s">
        <v>45</v>
      </c>
      <c r="J32" s="159"/>
    </row>
    <row r="33" spans="2:10" x14ac:dyDescent="0.25">
      <c r="B33" s="158" t="s">
        <v>28</v>
      </c>
      <c r="C33" s="11" t="s">
        <v>45</v>
      </c>
      <c r="D33" s="160" t="s">
        <v>45</v>
      </c>
      <c r="E33" s="160" t="s">
        <v>45</v>
      </c>
      <c r="F33" s="11" t="s">
        <v>45</v>
      </c>
      <c r="G33" s="11" t="s">
        <v>45</v>
      </c>
      <c r="H33" s="11" t="s">
        <v>45</v>
      </c>
      <c r="I33" s="11" t="s">
        <v>45</v>
      </c>
      <c r="J33" s="159"/>
    </row>
    <row r="34" spans="2:10" x14ac:dyDescent="0.25">
      <c r="B34" s="158" t="s">
        <v>29</v>
      </c>
      <c r="C34" s="11">
        <v>14</v>
      </c>
      <c r="D34" s="160" t="s">
        <v>45</v>
      </c>
      <c r="E34" s="160">
        <v>14</v>
      </c>
      <c r="F34" s="11">
        <v>14</v>
      </c>
      <c r="G34" s="11">
        <v>13</v>
      </c>
      <c r="H34" s="11" t="s">
        <v>45</v>
      </c>
      <c r="I34" s="11">
        <v>1</v>
      </c>
      <c r="J34" s="159"/>
    </row>
    <row r="35" spans="2:10" x14ac:dyDescent="0.25">
      <c r="B35" s="158" t="s">
        <v>30</v>
      </c>
      <c r="C35" s="11">
        <v>2</v>
      </c>
      <c r="D35" s="160">
        <v>1</v>
      </c>
      <c r="E35" s="160">
        <v>1</v>
      </c>
      <c r="F35" s="11">
        <v>2</v>
      </c>
      <c r="G35" s="11">
        <v>1</v>
      </c>
      <c r="H35" s="11" t="s">
        <v>45</v>
      </c>
      <c r="I35" s="11">
        <v>1</v>
      </c>
      <c r="J35" s="159"/>
    </row>
    <row r="36" spans="2:10" x14ac:dyDescent="0.25">
      <c r="B36" s="158" t="s">
        <v>31</v>
      </c>
      <c r="C36" s="11" t="s">
        <v>45</v>
      </c>
      <c r="D36" s="160" t="s">
        <v>45</v>
      </c>
      <c r="E36" s="160" t="s">
        <v>45</v>
      </c>
      <c r="F36" s="11" t="s">
        <v>45</v>
      </c>
      <c r="G36" s="11" t="s">
        <v>45</v>
      </c>
      <c r="H36" s="11" t="s">
        <v>45</v>
      </c>
      <c r="I36" s="11" t="s">
        <v>45</v>
      </c>
      <c r="J36" s="159"/>
    </row>
    <row r="37" spans="2:10" x14ac:dyDescent="0.25">
      <c r="B37" s="158" t="s">
        <v>32</v>
      </c>
      <c r="C37" s="11">
        <v>1</v>
      </c>
      <c r="D37" s="160" t="s">
        <v>45</v>
      </c>
      <c r="E37" s="160">
        <v>1</v>
      </c>
      <c r="F37" s="11">
        <v>1</v>
      </c>
      <c r="G37" s="11">
        <v>1</v>
      </c>
      <c r="H37" s="11" t="s">
        <v>45</v>
      </c>
      <c r="I37" s="11" t="s">
        <v>45</v>
      </c>
      <c r="J37" s="159"/>
    </row>
    <row r="38" spans="2:10" x14ac:dyDescent="0.25">
      <c r="B38" s="158" t="s">
        <v>33</v>
      </c>
      <c r="C38" s="11" t="s">
        <v>45</v>
      </c>
      <c r="D38" s="160" t="s">
        <v>45</v>
      </c>
      <c r="E38" s="160" t="s">
        <v>45</v>
      </c>
      <c r="F38" s="11">
        <v>5</v>
      </c>
      <c r="G38" s="11">
        <v>4</v>
      </c>
      <c r="H38" s="11" t="s">
        <v>45</v>
      </c>
      <c r="I38" s="11">
        <v>1</v>
      </c>
      <c r="J38" s="159"/>
    </row>
    <row r="39" spans="2:10" x14ac:dyDescent="0.25">
      <c r="B39" s="158" t="s">
        <v>34</v>
      </c>
      <c r="C39" s="11">
        <v>5</v>
      </c>
      <c r="D39" s="160">
        <v>2</v>
      </c>
      <c r="E39" s="160">
        <v>3</v>
      </c>
      <c r="F39" s="11" t="s">
        <v>45</v>
      </c>
      <c r="G39" s="11" t="s">
        <v>45</v>
      </c>
      <c r="H39" s="11" t="s">
        <v>45</v>
      </c>
      <c r="I39" s="11" t="s">
        <v>45</v>
      </c>
      <c r="J39" s="159"/>
    </row>
    <row r="40" spans="2:10" x14ac:dyDescent="0.25">
      <c r="B40" s="158" t="s">
        <v>35</v>
      </c>
      <c r="C40" s="11">
        <v>1</v>
      </c>
      <c r="D40" s="160">
        <v>1</v>
      </c>
      <c r="E40" s="160" t="s">
        <v>45</v>
      </c>
      <c r="F40" s="11">
        <v>1</v>
      </c>
      <c r="G40" s="11">
        <v>1</v>
      </c>
      <c r="H40" s="11" t="s">
        <v>45</v>
      </c>
      <c r="I40" s="11" t="s">
        <v>45</v>
      </c>
      <c r="J40" s="159"/>
    </row>
    <row r="41" spans="2:10" x14ac:dyDescent="0.25">
      <c r="B41" s="158" t="s">
        <v>36</v>
      </c>
      <c r="C41" s="11">
        <v>1</v>
      </c>
      <c r="D41" s="160" t="s">
        <v>45</v>
      </c>
      <c r="E41" s="160">
        <v>1</v>
      </c>
      <c r="F41" s="11">
        <v>1</v>
      </c>
      <c r="G41" s="11" t="s">
        <v>45</v>
      </c>
      <c r="H41" s="11" t="s">
        <v>45</v>
      </c>
      <c r="I41" s="11">
        <v>1</v>
      </c>
      <c r="J41" s="159"/>
    </row>
    <row r="42" spans="2:10" ht="7.9" customHeight="1" x14ac:dyDescent="0.25">
      <c r="B42" s="158" t="s">
        <v>37</v>
      </c>
      <c r="C42" s="11" t="s">
        <v>45</v>
      </c>
      <c r="D42" s="160" t="s">
        <v>45</v>
      </c>
      <c r="E42" s="160" t="s">
        <v>45</v>
      </c>
      <c r="F42" s="11" t="s">
        <v>45</v>
      </c>
      <c r="G42" s="11" t="s">
        <v>45</v>
      </c>
      <c r="H42" s="11" t="s">
        <v>45</v>
      </c>
      <c r="I42" s="11" t="s">
        <v>45</v>
      </c>
      <c r="J42" s="159"/>
    </row>
    <row r="43" spans="2:10" ht="15.75" thickBot="1" x14ac:dyDescent="0.3">
      <c r="B43" s="161" t="s">
        <v>38</v>
      </c>
      <c r="C43" s="162" t="s">
        <v>45</v>
      </c>
      <c r="D43" s="163" t="s">
        <v>45</v>
      </c>
      <c r="E43" s="163" t="s">
        <v>45</v>
      </c>
      <c r="F43" s="162" t="s">
        <v>45</v>
      </c>
      <c r="G43" s="162" t="s">
        <v>45</v>
      </c>
      <c r="H43" s="162" t="s">
        <v>45</v>
      </c>
      <c r="I43" s="162" t="s">
        <v>45</v>
      </c>
      <c r="J43" s="164"/>
    </row>
    <row r="44" spans="2:10" x14ac:dyDescent="0.25">
      <c r="B44" s="151" t="s">
        <v>124</v>
      </c>
      <c r="C44" s="165"/>
      <c r="D44" s="165"/>
      <c r="E44" s="6"/>
      <c r="F44" s="6"/>
      <c r="G44" s="6"/>
      <c r="H44" s="6"/>
      <c r="I44" s="6"/>
      <c r="J44" s="6"/>
    </row>
    <row r="45" spans="2:10" x14ac:dyDescent="0.25">
      <c r="B45" s="189" t="s">
        <v>125</v>
      </c>
      <c r="C45" s="189"/>
      <c r="D45" s="189"/>
      <c r="E45" s="6"/>
      <c r="F45" s="6"/>
      <c r="G45" s="6"/>
      <c r="H45" s="6"/>
      <c r="I45" s="6"/>
      <c r="J45" s="6"/>
    </row>
  </sheetData>
  <mergeCells count="10">
    <mergeCell ref="B3:K3"/>
    <mergeCell ref="B4:L4"/>
    <mergeCell ref="B13:J13"/>
    <mergeCell ref="B45:D45"/>
    <mergeCell ref="B15:J15"/>
    <mergeCell ref="B16:B17"/>
    <mergeCell ref="C16:C17"/>
    <mergeCell ref="D16:E16"/>
    <mergeCell ref="F16:F17"/>
    <mergeCell ref="G16:I1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L54"/>
  <sheetViews>
    <sheetView workbookViewId="0">
      <selection activeCell="B22" sqref="B22:G22"/>
    </sheetView>
  </sheetViews>
  <sheetFormatPr baseColWidth="10" defaultColWidth="11.42578125" defaultRowHeight="15" x14ac:dyDescent="0.25"/>
  <cols>
    <col min="1" max="1" width="11.42578125" style="1"/>
    <col min="2" max="2" width="41.5703125" style="1" bestFit="1" customWidth="1"/>
    <col min="3" max="8" width="8.85546875" style="1" customWidth="1"/>
    <col min="9" max="16384" width="11.42578125" style="1"/>
  </cols>
  <sheetData>
    <row r="3" spans="2:11" x14ac:dyDescent="0.25">
      <c r="B3" s="180" t="s">
        <v>118</v>
      </c>
      <c r="C3" s="180"/>
      <c r="D3" s="180"/>
      <c r="E3" s="180"/>
      <c r="F3" s="180"/>
      <c r="G3" s="180"/>
      <c r="H3" s="180"/>
      <c r="I3" s="180"/>
      <c r="J3" s="180"/>
      <c r="K3" s="19"/>
    </row>
    <row r="22" spans="2:12" x14ac:dyDescent="0.25">
      <c r="B22" s="137" t="s">
        <v>119</v>
      </c>
      <c r="C22" s="137"/>
      <c r="D22" s="137"/>
      <c r="E22" s="137"/>
      <c r="F22" s="137"/>
      <c r="G22" s="137"/>
    </row>
    <row r="23" spans="2:12" ht="15.75" thickBot="1" x14ac:dyDescent="0.3"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</row>
    <row r="24" spans="2:12" x14ac:dyDescent="0.25">
      <c r="B24" s="23" t="s">
        <v>44</v>
      </c>
      <c r="C24" s="36">
        <v>2015</v>
      </c>
      <c r="D24" s="36">
        <v>2016</v>
      </c>
      <c r="E24" s="36">
        <v>2017</v>
      </c>
      <c r="F24" s="36">
        <v>2018</v>
      </c>
      <c r="G24" s="36">
        <v>2019</v>
      </c>
      <c r="H24" s="36">
        <v>2020</v>
      </c>
      <c r="I24" s="36">
        <v>2021</v>
      </c>
      <c r="J24" s="36">
        <v>2022</v>
      </c>
      <c r="K24" s="36">
        <v>2023</v>
      </c>
      <c r="L24" s="37">
        <v>2024</v>
      </c>
    </row>
    <row r="25" spans="2:12" x14ac:dyDescent="0.25">
      <c r="B25" s="26" t="s">
        <v>1</v>
      </c>
      <c r="C25" s="38">
        <f t="shared" ref="C25:H25" si="0">SUM(C26:C52)</f>
        <v>42929</v>
      </c>
      <c r="D25" s="38">
        <f t="shared" si="0"/>
        <v>43235</v>
      </c>
      <c r="E25" s="38">
        <f t="shared" si="0"/>
        <v>43041</v>
      </c>
      <c r="F25" s="38">
        <f t="shared" si="0"/>
        <v>46473</v>
      </c>
      <c r="G25" s="38">
        <f t="shared" si="0"/>
        <v>47352</v>
      </c>
      <c r="H25" s="38">
        <f t="shared" si="0"/>
        <v>47794</v>
      </c>
      <c r="I25" s="38">
        <f>SUM(I26:I52)</f>
        <v>45554</v>
      </c>
      <c r="J25" s="38">
        <f>SUM(J26:J52)</f>
        <v>45008</v>
      </c>
      <c r="K25" s="38">
        <f>SUM(K26:K52)</f>
        <v>44118</v>
      </c>
      <c r="L25" s="39">
        <f>SUM(L26:L52)</f>
        <v>42737</v>
      </c>
    </row>
    <row r="26" spans="2:12" x14ac:dyDescent="0.25">
      <c r="B26" s="81" t="s">
        <v>86</v>
      </c>
      <c r="C26" s="84" t="s">
        <v>45</v>
      </c>
      <c r="D26" s="84">
        <v>1</v>
      </c>
      <c r="E26" s="84">
        <v>1</v>
      </c>
      <c r="F26" s="84">
        <v>1</v>
      </c>
      <c r="G26" s="84">
        <v>1</v>
      </c>
      <c r="H26" s="84">
        <v>1</v>
      </c>
      <c r="I26" s="84" t="s">
        <v>45</v>
      </c>
      <c r="J26" s="84" t="s">
        <v>45</v>
      </c>
      <c r="K26" s="84" t="s">
        <v>45</v>
      </c>
      <c r="L26" s="85" t="s">
        <v>45</v>
      </c>
    </row>
    <row r="27" spans="2:12" x14ac:dyDescent="0.25">
      <c r="B27" s="81" t="s">
        <v>46</v>
      </c>
      <c r="C27" s="84">
        <v>12</v>
      </c>
      <c r="D27" s="84">
        <v>7</v>
      </c>
      <c r="E27" s="84">
        <v>5</v>
      </c>
      <c r="F27" s="84">
        <v>5</v>
      </c>
      <c r="G27" s="84">
        <v>5</v>
      </c>
      <c r="H27" s="84">
        <v>5</v>
      </c>
      <c r="I27" s="84">
        <v>3</v>
      </c>
      <c r="J27" s="84">
        <v>3</v>
      </c>
      <c r="K27" s="84">
        <v>3</v>
      </c>
      <c r="L27" s="85">
        <v>3</v>
      </c>
    </row>
    <row r="28" spans="2:12" x14ac:dyDescent="0.25">
      <c r="B28" s="82" t="s">
        <v>47</v>
      </c>
      <c r="C28" s="84" t="s">
        <v>45</v>
      </c>
      <c r="D28" s="84" t="s">
        <v>45</v>
      </c>
      <c r="E28" s="84" t="s">
        <v>45</v>
      </c>
      <c r="F28" s="84" t="s">
        <v>45</v>
      </c>
      <c r="G28" s="84" t="s">
        <v>45</v>
      </c>
      <c r="H28" s="84" t="s">
        <v>45</v>
      </c>
      <c r="I28" s="84" t="s">
        <v>45</v>
      </c>
      <c r="J28" s="84" t="s">
        <v>45</v>
      </c>
      <c r="K28" s="84" t="s">
        <v>45</v>
      </c>
      <c r="L28" s="85" t="s">
        <v>45</v>
      </c>
    </row>
    <row r="29" spans="2:12" x14ac:dyDescent="0.25">
      <c r="B29" s="81" t="s">
        <v>48</v>
      </c>
      <c r="C29" s="84">
        <v>6</v>
      </c>
      <c r="D29" s="84">
        <v>6</v>
      </c>
      <c r="E29" s="84">
        <v>4</v>
      </c>
      <c r="F29" s="84">
        <v>4</v>
      </c>
      <c r="G29" s="84">
        <v>2</v>
      </c>
      <c r="H29" s="84">
        <v>2</v>
      </c>
      <c r="I29" s="84">
        <v>2</v>
      </c>
      <c r="J29" s="84">
        <v>2</v>
      </c>
      <c r="K29" s="84">
        <v>2</v>
      </c>
      <c r="L29" s="85">
        <v>2</v>
      </c>
    </row>
    <row r="30" spans="2:12" x14ac:dyDescent="0.25">
      <c r="B30" s="81" t="s">
        <v>49</v>
      </c>
      <c r="C30" s="84">
        <v>410</v>
      </c>
      <c r="D30" s="84">
        <v>396</v>
      </c>
      <c r="E30" s="84">
        <v>426</v>
      </c>
      <c r="F30" s="84">
        <v>458</v>
      </c>
      <c r="G30" s="84">
        <v>524</v>
      </c>
      <c r="H30" s="84">
        <v>558</v>
      </c>
      <c r="I30" s="84">
        <v>474</v>
      </c>
      <c r="J30" s="84">
        <v>528</v>
      </c>
      <c r="K30" s="84">
        <v>507</v>
      </c>
      <c r="L30" s="85">
        <v>489</v>
      </c>
    </row>
    <row r="31" spans="2:12" x14ac:dyDescent="0.25">
      <c r="B31" s="81" t="s">
        <v>50</v>
      </c>
      <c r="C31" s="84">
        <v>1</v>
      </c>
      <c r="D31" s="84">
        <v>1</v>
      </c>
      <c r="E31" s="84">
        <v>1</v>
      </c>
      <c r="F31" s="84">
        <v>1</v>
      </c>
      <c r="G31" s="84" t="s">
        <v>45</v>
      </c>
      <c r="H31" s="84" t="s">
        <v>45</v>
      </c>
      <c r="I31" s="84" t="s">
        <v>45</v>
      </c>
      <c r="J31" s="84">
        <v>2</v>
      </c>
      <c r="K31" s="84">
        <v>2</v>
      </c>
      <c r="L31" s="85">
        <v>2</v>
      </c>
    </row>
    <row r="32" spans="2:12" x14ac:dyDescent="0.25">
      <c r="B32" s="81" t="s">
        <v>51</v>
      </c>
      <c r="C32" s="84">
        <v>2</v>
      </c>
      <c r="D32" s="84">
        <v>2</v>
      </c>
      <c r="E32" s="84">
        <v>2</v>
      </c>
      <c r="F32" s="84">
        <v>2</v>
      </c>
      <c r="G32" s="84">
        <v>1</v>
      </c>
      <c r="H32" s="84">
        <v>2</v>
      </c>
      <c r="I32" s="84">
        <v>2</v>
      </c>
      <c r="J32" s="84">
        <v>2</v>
      </c>
      <c r="K32" s="84">
        <v>1</v>
      </c>
      <c r="L32" s="85">
        <v>1</v>
      </c>
    </row>
    <row r="33" spans="2:12" x14ac:dyDescent="0.25">
      <c r="B33" s="81" t="s">
        <v>52</v>
      </c>
      <c r="C33" s="84">
        <v>2</v>
      </c>
      <c r="D33" s="84">
        <v>2</v>
      </c>
      <c r="E33" s="84">
        <v>2</v>
      </c>
      <c r="F33" s="84">
        <v>2</v>
      </c>
      <c r="G33" s="84" t="s">
        <v>45</v>
      </c>
      <c r="H33" s="84" t="s">
        <v>45</v>
      </c>
      <c r="I33" s="84" t="s">
        <v>45</v>
      </c>
      <c r="J33" s="84">
        <v>2</v>
      </c>
      <c r="K33" s="84">
        <v>2</v>
      </c>
      <c r="L33" s="85">
        <v>2</v>
      </c>
    </row>
    <row r="34" spans="2:12" x14ac:dyDescent="0.25">
      <c r="B34" s="81" t="s">
        <v>53</v>
      </c>
      <c r="C34" s="84" t="s">
        <v>45</v>
      </c>
      <c r="D34" s="84">
        <v>4</v>
      </c>
      <c r="E34" s="84">
        <v>4</v>
      </c>
      <c r="F34" s="84">
        <v>4</v>
      </c>
      <c r="G34" s="84">
        <v>4</v>
      </c>
      <c r="H34" s="84">
        <v>4</v>
      </c>
      <c r="I34" s="84">
        <v>2</v>
      </c>
      <c r="J34" s="84">
        <v>2</v>
      </c>
      <c r="K34" s="84" t="s">
        <v>45</v>
      </c>
      <c r="L34" s="85" t="s">
        <v>45</v>
      </c>
    </row>
    <row r="35" spans="2:12" x14ac:dyDescent="0.25">
      <c r="B35" s="81" t="s">
        <v>54</v>
      </c>
      <c r="C35" s="84" t="s">
        <v>45</v>
      </c>
      <c r="D35" s="84">
        <v>4</v>
      </c>
      <c r="E35" s="84">
        <v>4</v>
      </c>
      <c r="F35" s="84">
        <v>4</v>
      </c>
      <c r="G35" s="84">
        <v>4</v>
      </c>
      <c r="H35" s="84">
        <v>4</v>
      </c>
      <c r="I35" s="84">
        <v>4</v>
      </c>
      <c r="J35" s="84">
        <v>4</v>
      </c>
      <c r="K35" s="84" t="s">
        <v>45</v>
      </c>
      <c r="L35" s="85" t="s">
        <v>45</v>
      </c>
    </row>
    <row r="36" spans="2:12" x14ac:dyDescent="0.25">
      <c r="B36" s="81" t="s">
        <v>55</v>
      </c>
      <c r="C36" s="84">
        <v>49</v>
      </c>
      <c r="D36" s="84">
        <v>49</v>
      </c>
      <c r="E36" s="84">
        <v>51</v>
      </c>
      <c r="F36" s="84">
        <v>50</v>
      </c>
      <c r="G36" s="84">
        <v>34</v>
      </c>
      <c r="H36" s="84">
        <v>34</v>
      </c>
      <c r="I36" s="84">
        <v>3</v>
      </c>
      <c r="J36" s="84">
        <v>3</v>
      </c>
      <c r="K36" s="84">
        <v>3</v>
      </c>
      <c r="L36" s="85">
        <v>6</v>
      </c>
    </row>
    <row r="37" spans="2:12" x14ac:dyDescent="0.25">
      <c r="B37" s="81" t="s">
        <v>56</v>
      </c>
      <c r="C37" s="84">
        <v>567</v>
      </c>
      <c r="D37" s="84">
        <v>566</v>
      </c>
      <c r="E37" s="84">
        <v>564</v>
      </c>
      <c r="F37" s="84">
        <v>604</v>
      </c>
      <c r="G37" s="84">
        <v>608</v>
      </c>
      <c r="H37" s="84">
        <v>782</v>
      </c>
      <c r="I37" s="84">
        <v>2061</v>
      </c>
      <c r="J37" s="84">
        <v>2091</v>
      </c>
      <c r="K37" s="84">
        <v>2092</v>
      </c>
      <c r="L37" s="85">
        <v>2090</v>
      </c>
    </row>
    <row r="38" spans="2:12" x14ac:dyDescent="0.25">
      <c r="B38" s="81" t="s">
        <v>57</v>
      </c>
      <c r="C38" s="84">
        <v>38</v>
      </c>
      <c r="D38" s="84">
        <v>38</v>
      </c>
      <c r="E38" s="84">
        <v>37</v>
      </c>
      <c r="F38" s="84">
        <v>38</v>
      </c>
      <c r="G38" s="84">
        <v>38</v>
      </c>
      <c r="H38" s="84">
        <v>39</v>
      </c>
      <c r="I38" s="84">
        <v>38</v>
      </c>
      <c r="J38" s="84">
        <v>39</v>
      </c>
      <c r="K38" s="84">
        <v>39</v>
      </c>
      <c r="L38" s="85">
        <v>38</v>
      </c>
    </row>
    <row r="39" spans="2:12" x14ac:dyDescent="0.25">
      <c r="B39" s="81" t="s">
        <v>58</v>
      </c>
      <c r="C39" s="84">
        <v>3976</v>
      </c>
      <c r="D39" s="84">
        <v>3805</v>
      </c>
      <c r="E39" s="84">
        <v>3721</v>
      </c>
      <c r="F39" s="84">
        <v>3670</v>
      </c>
      <c r="G39" s="84">
        <v>3553</v>
      </c>
      <c r="H39" s="84">
        <v>3475</v>
      </c>
      <c r="I39" s="84">
        <v>3404</v>
      </c>
      <c r="J39" s="84">
        <v>3328</v>
      </c>
      <c r="K39" s="84">
        <v>3132</v>
      </c>
      <c r="L39" s="85">
        <v>3089</v>
      </c>
    </row>
    <row r="40" spans="2:12" x14ac:dyDescent="0.25">
      <c r="B40" s="81" t="s">
        <v>59</v>
      </c>
      <c r="C40" s="84">
        <v>322</v>
      </c>
      <c r="D40" s="84">
        <v>332</v>
      </c>
      <c r="E40" s="84">
        <v>338</v>
      </c>
      <c r="F40" s="84">
        <v>361</v>
      </c>
      <c r="G40" s="84">
        <v>344</v>
      </c>
      <c r="H40" s="84">
        <v>335</v>
      </c>
      <c r="I40" s="84">
        <v>312</v>
      </c>
      <c r="J40" s="84">
        <v>291</v>
      </c>
      <c r="K40" s="84">
        <v>290</v>
      </c>
      <c r="L40" s="85">
        <v>280</v>
      </c>
    </row>
    <row r="41" spans="2:12" x14ac:dyDescent="0.25">
      <c r="B41" s="81" t="s">
        <v>60</v>
      </c>
      <c r="C41" s="84">
        <v>11</v>
      </c>
      <c r="D41" s="84">
        <v>11</v>
      </c>
      <c r="E41" s="84">
        <v>11</v>
      </c>
      <c r="F41" s="84" t="s">
        <v>45</v>
      </c>
      <c r="G41" s="84" t="s">
        <v>45</v>
      </c>
      <c r="H41" s="84" t="s">
        <v>45</v>
      </c>
      <c r="I41" s="84">
        <v>147</v>
      </c>
      <c r="J41" s="84">
        <v>37</v>
      </c>
      <c r="K41" s="84">
        <v>37</v>
      </c>
      <c r="L41" s="85">
        <v>147</v>
      </c>
    </row>
    <row r="42" spans="2:12" x14ac:dyDescent="0.25">
      <c r="B42" s="81" t="s">
        <v>61</v>
      </c>
      <c r="C42" s="84">
        <v>425</v>
      </c>
      <c r="D42" s="84">
        <v>461</v>
      </c>
      <c r="E42" s="84">
        <v>580</v>
      </c>
      <c r="F42" s="84">
        <v>600</v>
      </c>
      <c r="G42" s="84">
        <v>519</v>
      </c>
      <c r="H42" s="84">
        <v>528</v>
      </c>
      <c r="I42" s="84">
        <v>301</v>
      </c>
      <c r="J42" s="84">
        <v>320</v>
      </c>
      <c r="K42" s="84">
        <v>600</v>
      </c>
      <c r="L42" s="85">
        <v>601</v>
      </c>
    </row>
    <row r="43" spans="2:12" x14ac:dyDescent="0.25">
      <c r="B43" s="81" t="s">
        <v>62</v>
      </c>
      <c r="C43" s="84">
        <v>1454</v>
      </c>
      <c r="D43" s="84">
        <v>1399</v>
      </c>
      <c r="E43" s="84">
        <v>1269</v>
      </c>
      <c r="F43" s="84">
        <v>1279</v>
      </c>
      <c r="G43" s="84">
        <v>1175</v>
      </c>
      <c r="H43" s="84">
        <v>1231</v>
      </c>
      <c r="I43" s="84">
        <v>1203</v>
      </c>
      <c r="J43" s="84">
        <v>1115</v>
      </c>
      <c r="K43" s="84">
        <v>1132</v>
      </c>
      <c r="L43" s="85">
        <v>1080</v>
      </c>
    </row>
    <row r="44" spans="2:12" x14ac:dyDescent="0.25">
      <c r="B44" s="81" t="s">
        <v>63</v>
      </c>
      <c r="C44" s="84">
        <v>2</v>
      </c>
      <c r="D44" s="84">
        <v>2</v>
      </c>
      <c r="E44" s="84">
        <v>2</v>
      </c>
      <c r="F44" s="84">
        <v>4</v>
      </c>
      <c r="G44" s="84">
        <v>2</v>
      </c>
      <c r="H44" s="84">
        <v>2</v>
      </c>
      <c r="I44" s="84">
        <v>1</v>
      </c>
      <c r="J44" s="84">
        <v>5</v>
      </c>
      <c r="K44" s="84">
        <v>4</v>
      </c>
      <c r="L44" s="85">
        <v>5</v>
      </c>
    </row>
    <row r="45" spans="2:12" x14ac:dyDescent="0.25">
      <c r="B45" s="81" t="s">
        <v>64</v>
      </c>
      <c r="C45" s="84">
        <v>2</v>
      </c>
      <c r="D45" s="84">
        <v>2</v>
      </c>
      <c r="E45" s="84">
        <v>2</v>
      </c>
      <c r="F45" s="84">
        <v>2</v>
      </c>
      <c r="G45" s="84">
        <v>2</v>
      </c>
      <c r="H45" s="84">
        <v>4</v>
      </c>
      <c r="I45" s="84">
        <v>4</v>
      </c>
      <c r="J45" s="84">
        <v>3</v>
      </c>
      <c r="K45" s="84">
        <v>3</v>
      </c>
      <c r="L45" s="85">
        <v>3</v>
      </c>
    </row>
    <row r="46" spans="2:12" x14ac:dyDescent="0.25">
      <c r="B46" s="81" t="s">
        <v>65</v>
      </c>
      <c r="C46" s="84">
        <v>32424</v>
      </c>
      <c r="D46" s="84">
        <v>33142</v>
      </c>
      <c r="E46" s="84">
        <v>32665</v>
      </c>
      <c r="F46" s="84">
        <v>36209</v>
      </c>
      <c r="G46" s="84">
        <v>37774</v>
      </c>
      <c r="H46" s="84">
        <v>38077</v>
      </c>
      <c r="I46" s="84">
        <v>34804</v>
      </c>
      <c r="J46" s="84">
        <v>34751</v>
      </c>
      <c r="K46" s="84">
        <v>34150</v>
      </c>
      <c r="L46" s="85">
        <v>31987</v>
      </c>
    </row>
    <row r="47" spans="2:12" x14ac:dyDescent="0.25">
      <c r="B47" s="81" t="s">
        <v>66</v>
      </c>
      <c r="C47" s="84">
        <v>30</v>
      </c>
      <c r="D47" s="84">
        <v>29</v>
      </c>
      <c r="E47" s="84">
        <v>28</v>
      </c>
      <c r="F47" s="84">
        <v>28</v>
      </c>
      <c r="G47" s="84">
        <v>26</v>
      </c>
      <c r="H47" s="84">
        <v>26</v>
      </c>
      <c r="I47" s="84">
        <v>22</v>
      </c>
      <c r="J47" s="84">
        <v>21</v>
      </c>
      <c r="K47" s="84">
        <v>19</v>
      </c>
      <c r="L47" s="85">
        <v>18</v>
      </c>
    </row>
    <row r="48" spans="2:12" x14ac:dyDescent="0.25">
      <c r="B48" s="81" t="s">
        <v>67</v>
      </c>
      <c r="C48" s="84">
        <v>2390</v>
      </c>
      <c r="D48" s="84">
        <v>2058</v>
      </c>
      <c r="E48" s="84">
        <v>2388</v>
      </c>
      <c r="F48" s="84">
        <v>2072</v>
      </c>
      <c r="G48" s="84">
        <v>1599</v>
      </c>
      <c r="H48" s="84">
        <v>1574</v>
      </c>
      <c r="I48" s="84">
        <v>1565</v>
      </c>
      <c r="J48" s="84">
        <v>1445</v>
      </c>
      <c r="K48" s="84">
        <v>1164</v>
      </c>
      <c r="L48" s="85">
        <v>2008</v>
      </c>
    </row>
    <row r="49" spans="2:12" x14ac:dyDescent="0.25">
      <c r="B49" s="81" t="s">
        <v>68</v>
      </c>
      <c r="C49" s="84">
        <v>20</v>
      </c>
      <c r="D49" s="84">
        <v>22</v>
      </c>
      <c r="E49" s="84">
        <v>24</v>
      </c>
      <c r="F49" s="84">
        <v>17</v>
      </c>
      <c r="G49" s="84">
        <v>17</v>
      </c>
      <c r="H49" s="84">
        <v>17</v>
      </c>
      <c r="I49" s="84">
        <v>18</v>
      </c>
      <c r="J49" s="84">
        <v>20</v>
      </c>
      <c r="K49" s="84">
        <v>25</v>
      </c>
      <c r="L49" s="85">
        <v>26</v>
      </c>
    </row>
    <row r="50" spans="2:12" x14ac:dyDescent="0.25">
      <c r="B50" s="81" t="s">
        <v>69</v>
      </c>
      <c r="C50" s="84">
        <v>107</v>
      </c>
      <c r="D50" s="84">
        <v>106</v>
      </c>
      <c r="E50" s="84">
        <v>104</v>
      </c>
      <c r="F50" s="84">
        <v>102</v>
      </c>
      <c r="G50" s="84">
        <v>100</v>
      </c>
      <c r="H50" s="84">
        <v>100</v>
      </c>
      <c r="I50" s="84">
        <v>100</v>
      </c>
      <c r="J50" s="84">
        <v>11</v>
      </c>
      <c r="K50" s="84">
        <v>6</v>
      </c>
      <c r="L50" s="85">
        <v>6</v>
      </c>
    </row>
    <row r="51" spans="2:12" x14ac:dyDescent="0.25">
      <c r="B51" s="81" t="s">
        <v>70</v>
      </c>
      <c r="C51" s="84">
        <v>24</v>
      </c>
      <c r="D51" s="84">
        <v>24</v>
      </c>
      <c r="E51" s="84">
        <v>21</v>
      </c>
      <c r="F51" s="84">
        <v>9</v>
      </c>
      <c r="G51" s="84">
        <v>9</v>
      </c>
      <c r="H51" s="84">
        <v>9</v>
      </c>
      <c r="I51" s="84">
        <v>11</v>
      </c>
      <c r="J51" s="84">
        <v>9</v>
      </c>
      <c r="K51" s="84">
        <v>10</v>
      </c>
      <c r="L51" s="85">
        <v>10</v>
      </c>
    </row>
    <row r="52" spans="2:12" ht="15.75" thickBot="1" x14ac:dyDescent="0.3">
      <c r="B52" s="83" t="s">
        <v>71</v>
      </c>
      <c r="C52" s="86">
        <v>655</v>
      </c>
      <c r="D52" s="86">
        <v>766</v>
      </c>
      <c r="E52" s="86">
        <v>787</v>
      </c>
      <c r="F52" s="86">
        <v>947</v>
      </c>
      <c r="G52" s="86">
        <v>1011</v>
      </c>
      <c r="H52" s="86">
        <v>985</v>
      </c>
      <c r="I52" s="86">
        <v>1073</v>
      </c>
      <c r="J52" s="86">
        <v>974</v>
      </c>
      <c r="K52" s="86">
        <v>895</v>
      </c>
      <c r="L52" s="87">
        <v>844</v>
      </c>
    </row>
    <row r="53" spans="2:12" x14ac:dyDescent="0.25">
      <c r="B53" s="21" t="s">
        <v>95</v>
      </c>
      <c r="C53" s="21"/>
      <c r="D53" s="21"/>
      <c r="E53" s="21"/>
      <c r="F53" s="21"/>
      <c r="G53" s="20"/>
      <c r="H53" s="20"/>
      <c r="I53" s="20"/>
      <c r="J53" s="20"/>
      <c r="K53" s="20"/>
      <c r="L53" s="20"/>
    </row>
    <row r="54" spans="2:12" x14ac:dyDescent="0.25">
      <c r="B54" s="21" t="s">
        <v>94</v>
      </c>
      <c r="C54" s="21"/>
      <c r="D54" s="21"/>
      <c r="E54" s="21"/>
      <c r="F54" s="21"/>
      <c r="G54" s="20"/>
      <c r="H54" s="20"/>
      <c r="I54" s="20"/>
      <c r="J54" s="20"/>
      <c r="K54" s="20"/>
      <c r="L54" s="20"/>
    </row>
  </sheetData>
  <mergeCells count="2">
    <mergeCell ref="B23:L23"/>
    <mergeCell ref="B3:J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N59"/>
  <sheetViews>
    <sheetView topLeftCell="A28" workbookViewId="0">
      <selection activeCell="C48" sqref="C48"/>
    </sheetView>
  </sheetViews>
  <sheetFormatPr baseColWidth="10" defaultColWidth="11.42578125" defaultRowHeight="15" x14ac:dyDescent="0.25"/>
  <cols>
    <col min="1" max="1" width="11.42578125" style="1"/>
    <col min="2" max="2" width="15" style="1" bestFit="1" customWidth="1"/>
    <col min="3" max="13" width="9.5703125" style="1" customWidth="1"/>
    <col min="14" max="14" width="1.5703125" style="1" customWidth="1"/>
    <col min="15" max="16384" width="11.42578125" style="1"/>
  </cols>
  <sheetData>
    <row r="4" spans="2:9" x14ac:dyDescent="0.25">
      <c r="B4" s="207" t="s">
        <v>129</v>
      </c>
      <c r="C4" s="207"/>
      <c r="D4" s="207"/>
      <c r="E4" s="207"/>
      <c r="F4" s="207"/>
      <c r="G4" s="207"/>
      <c r="H4" s="207"/>
      <c r="I4" s="207"/>
    </row>
    <row r="27" spans="2:14" x14ac:dyDescent="0.25">
      <c r="B27" s="137" t="s">
        <v>120</v>
      </c>
      <c r="C27" s="137"/>
      <c r="D27" s="137"/>
      <c r="E27" s="137"/>
      <c r="F27" s="137"/>
      <c r="G27" s="137"/>
    </row>
    <row r="29" spans="2:14" ht="15.75" thickBot="1" x14ac:dyDescent="0.3">
      <c r="B29" s="206"/>
      <c r="C29" s="206"/>
      <c r="D29" s="206"/>
      <c r="E29" s="206"/>
      <c r="F29" s="206"/>
      <c r="G29" s="206"/>
    </row>
    <row r="30" spans="2:14" x14ac:dyDescent="0.25">
      <c r="B30" s="138" t="s">
        <v>11</v>
      </c>
      <c r="C30" s="24">
        <v>2014</v>
      </c>
      <c r="D30" s="24">
        <v>2015</v>
      </c>
      <c r="E30" s="24">
        <v>2016</v>
      </c>
      <c r="F30" s="24">
        <v>2017</v>
      </c>
      <c r="G30" s="24">
        <v>2018</v>
      </c>
      <c r="H30" s="24">
        <v>2019</v>
      </c>
      <c r="I30" s="24">
        <v>2020</v>
      </c>
      <c r="J30" s="24">
        <v>2021</v>
      </c>
      <c r="K30" s="24">
        <v>2022</v>
      </c>
      <c r="L30" s="24">
        <v>2023</v>
      </c>
      <c r="M30" s="24">
        <v>2024</v>
      </c>
      <c r="N30" s="25"/>
    </row>
    <row r="31" spans="2:14" x14ac:dyDescent="0.25">
      <c r="B31" s="33" t="s">
        <v>1</v>
      </c>
      <c r="C31" s="211">
        <f t="shared" ref="C31:I31" si="0">SUM(C32:C57)</f>
        <v>43335</v>
      </c>
      <c r="D31" s="211">
        <f t="shared" si="0"/>
        <v>42929</v>
      </c>
      <c r="E31" s="211">
        <f t="shared" si="0"/>
        <v>43235</v>
      </c>
      <c r="F31" s="211">
        <f t="shared" si="0"/>
        <v>43041</v>
      </c>
      <c r="G31" s="211">
        <f t="shared" si="0"/>
        <v>46473</v>
      </c>
      <c r="H31" s="211">
        <f t="shared" si="0"/>
        <v>47352</v>
      </c>
      <c r="I31" s="211">
        <f t="shared" si="0"/>
        <v>47794</v>
      </c>
      <c r="J31" s="211">
        <f>SUM(J32:J57)</f>
        <v>45554</v>
      </c>
      <c r="K31" s="211">
        <f>SUM(K32:K57)</f>
        <v>45008</v>
      </c>
      <c r="L31" s="211">
        <f>SUM(L32:L57)</f>
        <v>44118</v>
      </c>
      <c r="M31" s="211">
        <f>SUM(M32:M57)</f>
        <v>42737</v>
      </c>
      <c r="N31" s="212"/>
    </row>
    <row r="32" spans="2:14" x14ac:dyDescent="0.25">
      <c r="B32" s="49" t="s">
        <v>14</v>
      </c>
      <c r="C32" s="213">
        <v>296</v>
      </c>
      <c r="D32" s="213">
        <v>267</v>
      </c>
      <c r="E32" s="213">
        <v>374</v>
      </c>
      <c r="F32" s="213">
        <v>322</v>
      </c>
      <c r="G32" s="213">
        <v>376</v>
      </c>
      <c r="H32" s="214">
        <v>301</v>
      </c>
      <c r="I32" s="214">
        <v>307</v>
      </c>
      <c r="J32" s="214">
        <v>306</v>
      </c>
      <c r="K32" s="214">
        <v>320</v>
      </c>
      <c r="L32" s="214">
        <v>286</v>
      </c>
      <c r="M32" s="214">
        <v>286</v>
      </c>
      <c r="N32" s="215"/>
    </row>
    <row r="33" spans="2:14" x14ac:dyDescent="0.25">
      <c r="B33" s="49" t="s">
        <v>15</v>
      </c>
      <c r="C33" s="213">
        <v>2754</v>
      </c>
      <c r="D33" s="213">
        <v>2836</v>
      </c>
      <c r="E33" s="213">
        <v>3041</v>
      </c>
      <c r="F33" s="213">
        <v>2896</v>
      </c>
      <c r="G33" s="213">
        <v>2978</v>
      </c>
      <c r="H33" s="214">
        <v>2341</v>
      </c>
      <c r="I33" s="214">
        <v>1868</v>
      </c>
      <c r="J33" s="214">
        <v>2366</v>
      </c>
      <c r="K33" s="214">
        <v>2415</v>
      </c>
      <c r="L33" s="214">
        <v>2167</v>
      </c>
      <c r="M33" s="214">
        <v>3650</v>
      </c>
      <c r="N33" s="215"/>
    </row>
    <row r="34" spans="2:14" x14ac:dyDescent="0.25">
      <c r="B34" s="49" t="s">
        <v>16</v>
      </c>
      <c r="C34" s="213">
        <v>1372</v>
      </c>
      <c r="D34" s="213">
        <v>1381</v>
      </c>
      <c r="E34" s="213">
        <v>2452</v>
      </c>
      <c r="F34" s="213">
        <v>1976</v>
      </c>
      <c r="G34" s="213">
        <v>2558</v>
      </c>
      <c r="H34" s="214">
        <v>2778</v>
      </c>
      <c r="I34" s="214">
        <v>4598</v>
      </c>
      <c r="J34" s="214">
        <v>2804</v>
      </c>
      <c r="K34" s="214">
        <v>2565</v>
      </c>
      <c r="L34" s="214">
        <v>2500</v>
      </c>
      <c r="M34" s="214">
        <v>603</v>
      </c>
      <c r="N34" s="215"/>
    </row>
    <row r="35" spans="2:14" x14ac:dyDescent="0.25">
      <c r="B35" s="49" t="s">
        <v>17</v>
      </c>
      <c r="C35" s="213">
        <v>4053</v>
      </c>
      <c r="D35" s="213">
        <v>4106</v>
      </c>
      <c r="E35" s="213">
        <v>3967</v>
      </c>
      <c r="F35" s="213">
        <v>4111</v>
      </c>
      <c r="G35" s="213">
        <v>4893</v>
      </c>
      <c r="H35" s="214">
        <v>5033</v>
      </c>
      <c r="I35" s="214">
        <v>4549</v>
      </c>
      <c r="J35" s="214">
        <v>4371</v>
      </c>
      <c r="K35" s="214">
        <v>4352</v>
      </c>
      <c r="L35" s="214">
        <v>4722</v>
      </c>
      <c r="M35" s="214">
        <v>4706</v>
      </c>
      <c r="N35" s="215"/>
    </row>
    <row r="36" spans="2:14" x14ac:dyDescent="0.25">
      <c r="B36" s="49" t="s">
        <v>18</v>
      </c>
      <c r="C36" s="213">
        <v>1075</v>
      </c>
      <c r="D36" s="213">
        <v>1083</v>
      </c>
      <c r="E36" s="213">
        <v>1060</v>
      </c>
      <c r="F36" s="213">
        <v>1065</v>
      </c>
      <c r="G36" s="213">
        <v>1260</v>
      </c>
      <c r="H36" s="214">
        <v>1202</v>
      </c>
      <c r="I36" s="214">
        <v>1322</v>
      </c>
      <c r="J36" s="214">
        <v>1155</v>
      </c>
      <c r="K36" s="214">
        <v>1046</v>
      </c>
      <c r="L36" s="214">
        <v>1032</v>
      </c>
      <c r="M36" s="214">
        <v>753</v>
      </c>
      <c r="N36" s="215"/>
    </row>
    <row r="37" spans="2:14" x14ac:dyDescent="0.25">
      <c r="B37" s="49" t="s">
        <v>19</v>
      </c>
      <c r="C37" s="213">
        <v>2337</v>
      </c>
      <c r="D37" s="213">
        <v>2134</v>
      </c>
      <c r="E37" s="213">
        <v>2309</v>
      </c>
      <c r="F37" s="213">
        <v>2250</v>
      </c>
      <c r="G37" s="213">
        <v>2432</v>
      </c>
      <c r="H37" s="214">
        <v>2082</v>
      </c>
      <c r="I37" s="214">
        <v>1961</v>
      </c>
      <c r="J37" s="214">
        <v>2201</v>
      </c>
      <c r="K37" s="214">
        <v>2089</v>
      </c>
      <c r="L37" s="214">
        <v>1968</v>
      </c>
      <c r="M37" s="214">
        <v>2298</v>
      </c>
      <c r="N37" s="215"/>
    </row>
    <row r="38" spans="2:14" x14ac:dyDescent="0.25">
      <c r="B38" s="49" t="s">
        <v>20</v>
      </c>
      <c r="C38" s="213"/>
      <c r="D38" s="213">
        <v>2448</v>
      </c>
      <c r="E38" s="213">
        <v>2519</v>
      </c>
      <c r="F38" s="213">
        <v>2414</v>
      </c>
      <c r="G38" s="213">
        <v>2409</v>
      </c>
      <c r="H38" s="214">
        <v>2090</v>
      </c>
      <c r="I38" s="214">
        <v>2311</v>
      </c>
      <c r="J38" s="214">
        <v>2011</v>
      </c>
      <c r="K38" s="214">
        <v>1760</v>
      </c>
      <c r="L38" s="214">
        <v>2171</v>
      </c>
      <c r="M38" s="214">
        <v>1988</v>
      </c>
      <c r="N38" s="215"/>
    </row>
    <row r="39" spans="2:14" x14ac:dyDescent="0.25">
      <c r="B39" s="49" t="s">
        <v>21</v>
      </c>
      <c r="C39" s="213">
        <v>4029</v>
      </c>
      <c r="D39" s="213">
        <v>4185</v>
      </c>
      <c r="E39" s="213">
        <v>4188</v>
      </c>
      <c r="F39" s="213">
        <v>3578</v>
      </c>
      <c r="G39" s="214">
        <v>3648</v>
      </c>
      <c r="H39" s="214">
        <v>3693</v>
      </c>
      <c r="I39" s="214">
        <v>3897</v>
      </c>
      <c r="J39" s="214">
        <v>3814</v>
      </c>
      <c r="K39" s="214">
        <v>3561</v>
      </c>
      <c r="L39" s="214">
        <v>3548</v>
      </c>
      <c r="M39" s="214">
        <v>3674</v>
      </c>
      <c r="N39" s="215"/>
    </row>
    <row r="40" spans="2:14" x14ac:dyDescent="0.25">
      <c r="B40" s="49" t="s">
        <v>22</v>
      </c>
      <c r="C40" s="213">
        <v>615</v>
      </c>
      <c r="D40" s="213">
        <v>705</v>
      </c>
      <c r="E40" s="213">
        <v>695</v>
      </c>
      <c r="F40" s="213">
        <v>675</v>
      </c>
      <c r="G40" s="214">
        <v>627</v>
      </c>
      <c r="H40" s="214">
        <v>583</v>
      </c>
      <c r="I40" s="214">
        <v>540</v>
      </c>
      <c r="J40" s="214">
        <v>780</v>
      </c>
      <c r="K40" s="214">
        <v>773</v>
      </c>
      <c r="L40" s="214">
        <v>718</v>
      </c>
      <c r="M40" s="214">
        <v>795</v>
      </c>
      <c r="N40" s="215"/>
    </row>
    <row r="41" spans="2:14" x14ac:dyDescent="0.25">
      <c r="B41" s="49" t="s">
        <v>23</v>
      </c>
      <c r="C41" s="213">
        <v>499</v>
      </c>
      <c r="D41" s="213">
        <v>719</v>
      </c>
      <c r="E41" s="213">
        <v>470</v>
      </c>
      <c r="F41" s="213">
        <v>453</v>
      </c>
      <c r="G41" s="214">
        <v>376</v>
      </c>
      <c r="H41" s="214">
        <v>418</v>
      </c>
      <c r="I41" s="214">
        <v>439</v>
      </c>
      <c r="J41" s="214">
        <v>461</v>
      </c>
      <c r="K41" s="214">
        <v>533</v>
      </c>
      <c r="L41" s="214">
        <v>524</v>
      </c>
      <c r="M41" s="214">
        <v>501</v>
      </c>
      <c r="N41" s="215"/>
    </row>
    <row r="42" spans="2:14" x14ac:dyDescent="0.25">
      <c r="B42" s="49" t="s">
        <v>24</v>
      </c>
      <c r="C42" s="213">
        <v>1105</v>
      </c>
      <c r="D42" s="213">
        <v>1573</v>
      </c>
      <c r="E42" s="213">
        <v>1667</v>
      </c>
      <c r="F42" s="213">
        <v>1726</v>
      </c>
      <c r="G42" s="214">
        <v>1900</v>
      </c>
      <c r="H42" s="214">
        <v>2049</v>
      </c>
      <c r="I42" s="214">
        <v>2000</v>
      </c>
      <c r="J42" s="214">
        <v>2035</v>
      </c>
      <c r="K42" s="214">
        <v>1994</v>
      </c>
      <c r="L42" s="214">
        <v>2052</v>
      </c>
      <c r="M42" s="214">
        <v>2149</v>
      </c>
      <c r="N42" s="215"/>
    </row>
    <row r="43" spans="2:14" x14ac:dyDescent="0.25">
      <c r="B43" s="49" t="s">
        <v>25</v>
      </c>
      <c r="C43" s="213">
        <v>2080</v>
      </c>
      <c r="D43" s="213">
        <v>1279</v>
      </c>
      <c r="E43" s="213">
        <v>1206</v>
      </c>
      <c r="F43" s="213">
        <v>1083</v>
      </c>
      <c r="G43" s="214">
        <v>1039</v>
      </c>
      <c r="H43" s="214">
        <v>935</v>
      </c>
      <c r="I43" s="214">
        <v>872</v>
      </c>
      <c r="J43" s="214">
        <v>909</v>
      </c>
      <c r="K43" s="214">
        <v>764</v>
      </c>
      <c r="L43" s="214">
        <v>963</v>
      </c>
      <c r="M43" s="214">
        <v>742</v>
      </c>
      <c r="N43" s="215"/>
    </row>
    <row r="44" spans="2:14" x14ac:dyDescent="0.25">
      <c r="B44" s="49" t="s">
        <v>26</v>
      </c>
      <c r="C44" s="213">
        <v>1868</v>
      </c>
      <c r="D44" s="213">
        <v>1934</v>
      </c>
      <c r="E44" s="213">
        <v>1607</v>
      </c>
      <c r="F44" s="213">
        <v>1867</v>
      </c>
      <c r="G44" s="214">
        <v>2388</v>
      </c>
      <c r="H44" s="214">
        <v>2366</v>
      </c>
      <c r="I44" s="214">
        <v>1786</v>
      </c>
      <c r="J44" s="214">
        <v>1871</v>
      </c>
      <c r="K44" s="214">
        <v>1859</v>
      </c>
      <c r="L44" s="214">
        <v>1682</v>
      </c>
      <c r="M44" s="214">
        <v>1965</v>
      </c>
      <c r="N44" s="215"/>
    </row>
    <row r="45" spans="2:14" x14ac:dyDescent="0.25">
      <c r="B45" s="49" t="s">
        <v>27</v>
      </c>
      <c r="C45" s="213">
        <v>357</v>
      </c>
      <c r="D45" s="213">
        <v>401</v>
      </c>
      <c r="E45" s="213">
        <v>471</v>
      </c>
      <c r="F45" s="213">
        <v>448</v>
      </c>
      <c r="G45" s="214">
        <v>504</v>
      </c>
      <c r="H45" s="214">
        <v>417</v>
      </c>
      <c r="I45" s="214">
        <v>394</v>
      </c>
      <c r="J45" s="214">
        <v>391</v>
      </c>
      <c r="K45" s="214">
        <v>384</v>
      </c>
      <c r="L45" s="214">
        <v>383</v>
      </c>
      <c r="M45" s="214">
        <v>272</v>
      </c>
      <c r="N45" s="215"/>
    </row>
    <row r="46" spans="2:14" x14ac:dyDescent="0.25">
      <c r="B46" s="49" t="s">
        <v>28</v>
      </c>
      <c r="C46" s="213">
        <v>11349</v>
      </c>
      <c r="D46" s="213">
        <v>9082</v>
      </c>
      <c r="E46" s="213">
        <v>9159</v>
      </c>
      <c r="F46" s="213">
        <v>8699</v>
      </c>
      <c r="G46" s="214">
        <v>9469</v>
      </c>
      <c r="H46" s="214">
        <v>9720</v>
      </c>
      <c r="I46" s="214">
        <v>9892</v>
      </c>
      <c r="J46" s="214">
        <v>9575</v>
      </c>
      <c r="K46" s="214">
        <v>9282</v>
      </c>
      <c r="L46" s="214">
        <v>9988</v>
      </c>
      <c r="M46" s="214">
        <v>7890</v>
      </c>
      <c r="N46" s="215"/>
    </row>
    <row r="47" spans="2:14" x14ac:dyDescent="0.25">
      <c r="B47" s="49" t="s">
        <v>29</v>
      </c>
      <c r="C47" s="213">
        <v>1997</v>
      </c>
      <c r="D47" s="213">
        <v>1463</v>
      </c>
      <c r="E47" s="213">
        <v>1331</v>
      </c>
      <c r="F47" s="213">
        <v>1051</v>
      </c>
      <c r="G47" s="214">
        <v>1222</v>
      </c>
      <c r="H47" s="214">
        <v>1169</v>
      </c>
      <c r="I47" s="214">
        <v>1079</v>
      </c>
      <c r="J47" s="214">
        <v>1000</v>
      </c>
      <c r="K47" s="214">
        <v>1085</v>
      </c>
      <c r="L47" s="214">
        <v>992</v>
      </c>
      <c r="M47" s="214">
        <v>833</v>
      </c>
      <c r="N47" s="215"/>
    </row>
    <row r="48" spans="2:14" x14ac:dyDescent="0.25">
      <c r="B48" s="49" t="s">
        <v>30</v>
      </c>
      <c r="C48" s="213">
        <v>183</v>
      </c>
      <c r="D48" s="213">
        <v>193</v>
      </c>
      <c r="E48" s="213">
        <v>220</v>
      </c>
      <c r="F48" s="213">
        <v>204</v>
      </c>
      <c r="G48" s="214">
        <v>207</v>
      </c>
      <c r="H48" s="214">
        <v>170</v>
      </c>
      <c r="I48" s="214">
        <v>170</v>
      </c>
      <c r="J48" s="214">
        <v>150</v>
      </c>
      <c r="K48" s="214">
        <v>138</v>
      </c>
      <c r="L48" s="214">
        <v>148</v>
      </c>
      <c r="M48" s="214">
        <v>241</v>
      </c>
      <c r="N48" s="215"/>
    </row>
    <row r="49" spans="2:14" x14ac:dyDescent="0.25">
      <c r="B49" s="49" t="s">
        <v>31</v>
      </c>
      <c r="C49" s="213">
        <v>1507</v>
      </c>
      <c r="D49" s="213">
        <v>1491</v>
      </c>
      <c r="E49" s="213">
        <v>991</v>
      </c>
      <c r="F49" s="213">
        <v>1864</v>
      </c>
      <c r="G49" s="214">
        <v>1972</v>
      </c>
      <c r="H49" s="214">
        <v>4296</v>
      </c>
      <c r="I49" s="214">
        <v>4337</v>
      </c>
      <c r="J49" s="214">
        <v>3855</v>
      </c>
      <c r="K49" s="214">
        <v>3955</v>
      </c>
      <c r="L49" s="214">
        <v>3065</v>
      </c>
      <c r="M49" s="214">
        <v>3305</v>
      </c>
      <c r="N49" s="215"/>
    </row>
    <row r="50" spans="2:14" x14ac:dyDescent="0.25">
      <c r="B50" s="49" t="s">
        <v>32</v>
      </c>
      <c r="C50" s="213">
        <v>991</v>
      </c>
      <c r="D50" s="213">
        <v>642</v>
      </c>
      <c r="E50" s="213">
        <v>875</v>
      </c>
      <c r="F50" s="213">
        <v>874</v>
      </c>
      <c r="G50" s="214">
        <v>810</v>
      </c>
      <c r="H50" s="214">
        <v>726</v>
      </c>
      <c r="I50" s="214">
        <v>709</v>
      </c>
      <c r="J50" s="214">
        <v>828</v>
      </c>
      <c r="K50" s="214">
        <v>950</v>
      </c>
      <c r="L50" s="214">
        <v>859</v>
      </c>
      <c r="M50" s="214">
        <v>1123</v>
      </c>
      <c r="N50" s="215"/>
    </row>
    <row r="51" spans="2:14" x14ac:dyDescent="0.25">
      <c r="B51" s="49" t="s">
        <v>33</v>
      </c>
      <c r="C51" s="213">
        <v>1444</v>
      </c>
      <c r="D51" s="213">
        <v>1540</v>
      </c>
      <c r="E51" s="213">
        <v>1262</v>
      </c>
      <c r="F51" s="213">
        <v>1461</v>
      </c>
      <c r="G51" s="214">
        <v>1567</v>
      </c>
      <c r="H51" s="214">
        <v>1560</v>
      </c>
      <c r="I51" s="214">
        <v>1272</v>
      </c>
      <c r="J51" s="214">
        <v>1246</v>
      </c>
      <c r="K51" s="214">
        <v>1658</v>
      </c>
      <c r="L51" s="214">
        <v>1707</v>
      </c>
      <c r="M51" s="214">
        <v>1614</v>
      </c>
      <c r="N51" s="215"/>
    </row>
    <row r="52" spans="2:14" x14ac:dyDescent="0.25">
      <c r="B52" s="49" t="s">
        <v>34</v>
      </c>
      <c r="C52" s="213">
        <v>670</v>
      </c>
      <c r="D52" s="213">
        <v>638</v>
      </c>
      <c r="E52" s="213">
        <v>698</v>
      </c>
      <c r="F52" s="213">
        <v>739</v>
      </c>
      <c r="G52" s="214">
        <v>878</v>
      </c>
      <c r="H52" s="214">
        <v>780</v>
      </c>
      <c r="I52" s="214">
        <v>773</v>
      </c>
      <c r="J52" s="214">
        <v>913</v>
      </c>
      <c r="K52" s="214">
        <v>875</v>
      </c>
      <c r="L52" s="214">
        <v>934</v>
      </c>
      <c r="M52" s="214">
        <v>927</v>
      </c>
      <c r="N52" s="215"/>
    </row>
    <row r="53" spans="2:14" x14ac:dyDescent="0.25">
      <c r="B53" s="49" t="s">
        <v>35</v>
      </c>
      <c r="C53" s="213">
        <v>381</v>
      </c>
      <c r="D53" s="213">
        <v>429</v>
      </c>
      <c r="E53" s="213">
        <v>406</v>
      </c>
      <c r="F53" s="213">
        <v>406</v>
      </c>
      <c r="G53" s="214">
        <v>435</v>
      </c>
      <c r="H53" s="214">
        <v>348</v>
      </c>
      <c r="I53" s="214">
        <v>382</v>
      </c>
      <c r="J53" s="214">
        <v>427</v>
      </c>
      <c r="K53" s="214">
        <v>485</v>
      </c>
      <c r="L53" s="214">
        <v>445</v>
      </c>
      <c r="M53" s="214">
        <v>555</v>
      </c>
      <c r="N53" s="215"/>
    </row>
    <row r="54" spans="2:14" x14ac:dyDescent="0.25">
      <c r="B54" s="49" t="s">
        <v>36</v>
      </c>
      <c r="C54" s="213">
        <v>1608</v>
      </c>
      <c r="D54" s="213">
        <v>1644</v>
      </c>
      <c r="E54" s="213">
        <v>1417</v>
      </c>
      <c r="F54" s="213">
        <v>2100</v>
      </c>
      <c r="G54" s="214">
        <v>1812</v>
      </c>
      <c r="H54" s="214">
        <v>1688</v>
      </c>
      <c r="I54" s="214">
        <v>1726</v>
      </c>
      <c r="J54" s="214">
        <v>1626</v>
      </c>
      <c r="K54" s="214">
        <v>1631</v>
      </c>
      <c r="L54" s="214">
        <v>670</v>
      </c>
      <c r="M54" s="214">
        <v>1310</v>
      </c>
      <c r="N54" s="215"/>
    </row>
    <row r="55" spans="2:14" x14ac:dyDescent="0.25">
      <c r="B55" s="49" t="s">
        <v>37</v>
      </c>
      <c r="C55" s="213">
        <v>205</v>
      </c>
      <c r="D55" s="213">
        <v>219</v>
      </c>
      <c r="E55" s="213">
        <v>247</v>
      </c>
      <c r="F55" s="213">
        <v>186</v>
      </c>
      <c r="G55" s="214">
        <v>158</v>
      </c>
      <c r="H55" s="214">
        <v>146</v>
      </c>
      <c r="I55" s="214">
        <v>149</v>
      </c>
      <c r="J55" s="214">
        <v>121</v>
      </c>
      <c r="K55" s="214">
        <v>117</v>
      </c>
      <c r="L55" s="214">
        <v>119</v>
      </c>
      <c r="M55" s="214">
        <v>129</v>
      </c>
      <c r="N55" s="215"/>
    </row>
    <row r="56" spans="2:14" x14ac:dyDescent="0.25">
      <c r="B56" s="49" t="s">
        <v>38</v>
      </c>
      <c r="C56" s="213">
        <v>560</v>
      </c>
      <c r="D56" s="213">
        <v>537</v>
      </c>
      <c r="E56" s="213">
        <v>599</v>
      </c>
      <c r="F56" s="213">
        <v>589</v>
      </c>
      <c r="G56" s="214">
        <v>551</v>
      </c>
      <c r="H56" s="214">
        <v>457</v>
      </c>
      <c r="I56" s="214">
        <v>457</v>
      </c>
      <c r="J56" s="214">
        <v>334</v>
      </c>
      <c r="K56" s="214">
        <v>413</v>
      </c>
      <c r="L56" s="214">
        <v>475</v>
      </c>
      <c r="M56" s="214">
        <v>428</v>
      </c>
      <c r="N56" s="215"/>
    </row>
    <row r="57" spans="2:14" ht="15.75" thickBot="1" x14ac:dyDescent="0.3">
      <c r="B57" s="51" t="s">
        <v>72</v>
      </c>
      <c r="C57" s="216" t="s">
        <v>45</v>
      </c>
      <c r="D57" s="216" t="s">
        <v>45</v>
      </c>
      <c r="E57" s="216">
        <v>4</v>
      </c>
      <c r="F57" s="216">
        <v>4</v>
      </c>
      <c r="G57" s="216">
        <v>4</v>
      </c>
      <c r="H57" s="217">
        <v>4</v>
      </c>
      <c r="I57" s="217">
        <v>4</v>
      </c>
      <c r="J57" s="217">
        <v>4</v>
      </c>
      <c r="K57" s="217">
        <v>4</v>
      </c>
      <c r="L57" s="216" t="s">
        <v>45</v>
      </c>
      <c r="M57" s="216" t="s">
        <v>45</v>
      </c>
      <c r="N57" s="218"/>
    </row>
    <row r="58" spans="2:14" x14ac:dyDescent="0.25">
      <c r="B58" s="20" t="s">
        <v>95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59" spans="2:14" x14ac:dyDescent="0.25">
      <c r="B59" s="20" t="s">
        <v>94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</sheetData>
  <mergeCells count="2">
    <mergeCell ref="B29:G29"/>
    <mergeCell ref="B4:I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L64"/>
  <sheetViews>
    <sheetView topLeftCell="A22" workbookViewId="0">
      <selection activeCell="B34" sqref="B34"/>
    </sheetView>
  </sheetViews>
  <sheetFormatPr baseColWidth="10" defaultColWidth="11.42578125" defaultRowHeight="15" x14ac:dyDescent="0.25"/>
  <cols>
    <col min="1" max="1" width="11.42578125" style="1"/>
    <col min="2" max="2" width="16.28515625" style="1" customWidth="1"/>
    <col min="3" max="12" width="8.7109375" style="1" customWidth="1"/>
    <col min="13" max="16384" width="11.42578125" style="1"/>
  </cols>
  <sheetData>
    <row r="3" spans="2:12" x14ac:dyDescent="0.25">
      <c r="B3" s="181" t="s">
        <v>121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5" spans="2:12" ht="15.7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88" t="s">
        <v>44</v>
      </c>
      <c r="C6" s="36">
        <v>2015</v>
      </c>
      <c r="D6" s="36">
        <v>2016</v>
      </c>
      <c r="E6" s="36">
        <v>2017</v>
      </c>
      <c r="F6" s="36">
        <v>2018</v>
      </c>
      <c r="G6" s="36">
        <v>2019</v>
      </c>
      <c r="H6" s="36">
        <v>2020</v>
      </c>
      <c r="I6" s="36">
        <v>2021</v>
      </c>
      <c r="J6" s="36">
        <v>2022</v>
      </c>
      <c r="K6" s="36">
        <v>2023</v>
      </c>
      <c r="L6" s="37">
        <v>2024</v>
      </c>
    </row>
    <row r="7" spans="2:12" x14ac:dyDescent="0.25">
      <c r="B7" s="26" t="s">
        <v>1</v>
      </c>
      <c r="C7" s="38">
        <v>7521</v>
      </c>
      <c r="D7" s="38">
        <v>6773</v>
      </c>
      <c r="E7" s="38">
        <v>9613</v>
      </c>
      <c r="F7" s="38">
        <v>13062</v>
      </c>
      <c r="G7" s="38">
        <v>9951</v>
      </c>
      <c r="H7" s="38">
        <v>7123</v>
      </c>
      <c r="I7" s="38">
        <v>8721</v>
      </c>
      <c r="J7" s="38">
        <v>7837</v>
      </c>
      <c r="K7" s="38">
        <v>10223</v>
      </c>
      <c r="L7" s="39">
        <v>10442</v>
      </c>
    </row>
    <row r="8" spans="2:12" x14ac:dyDescent="0.25">
      <c r="B8" s="89" t="s">
        <v>86</v>
      </c>
      <c r="C8" s="84" t="s">
        <v>45</v>
      </c>
      <c r="D8" s="84">
        <v>1</v>
      </c>
      <c r="E8" s="84" t="s">
        <v>45</v>
      </c>
      <c r="F8" s="84" t="s">
        <v>45</v>
      </c>
      <c r="G8" s="84" t="s">
        <v>45</v>
      </c>
      <c r="H8" s="84" t="s">
        <v>45</v>
      </c>
      <c r="I8" s="84" t="s">
        <v>45</v>
      </c>
      <c r="J8" s="84" t="s">
        <v>45</v>
      </c>
      <c r="K8" s="84" t="s">
        <v>45</v>
      </c>
      <c r="L8" s="85" t="s">
        <v>45</v>
      </c>
    </row>
    <row r="9" spans="2:12" x14ac:dyDescent="0.25">
      <c r="B9" s="89" t="s">
        <v>49</v>
      </c>
      <c r="C9" s="84">
        <v>96</v>
      </c>
      <c r="D9" s="84">
        <v>30</v>
      </c>
      <c r="E9" s="84">
        <v>64</v>
      </c>
      <c r="F9" s="84">
        <v>84</v>
      </c>
      <c r="G9" s="84">
        <v>108</v>
      </c>
      <c r="H9" s="84">
        <v>78</v>
      </c>
      <c r="I9" s="84">
        <v>8</v>
      </c>
      <c r="J9" s="84">
        <v>194</v>
      </c>
      <c r="K9" s="84">
        <v>48</v>
      </c>
      <c r="L9" s="85">
        <v>48</v>
      </c>
    </row>
    <row r="10" spans="2:12" x14ac:dyDescent="0.25">
      <c r="B10" s="89" t="s">
        <v>50</v>
      </c>
      <c r="C10" s="84" t="s">
        <v>45</v>
      </c>
      <c r="D10" s="84" t="s">
        <v>45</v>
      </c>
      <c r="E10" s="84" t="s">
        <v>45</v>
      </c>
      <c r="F10" s="84" t="s">
        <v>45</v>
      </c>
      <c r="G10" s="84" t="s">
        <v>45</v>
      </c>
      <c r="H10" s="84" t="s">
        <v>45</v>
      </c>
      <c r="I10" s="84" t="s">
        <v>45</v>
      </c>
      <c r="J10" s="84">
        <v>2</v>
      </c>
      <c r="K10" s="84" t="s">
        <v>45</v>
      </c>
      <c r="L10" s="85" t="s">
        <v>45</v>
      </c>
    </row>
    <row r="11" spans="2:12" x14ac:dyDescent="0.25">
      <c r="B11" s="89" t="s">
        <v>51</v>
      </c>
      <c r="C11" s="84" t="s">
        <v>45</v>
      </c>
      <c r="D11" s="84" t="s">
        <v>45</v>
      </c>
      <c r="E11" s="84" t="s">
        <v>45</v>
      </c>
      <c r="F11" s="84" t="s">
        <v>45</v>
      </c>
      <c r="G11" s="84" t="s">
        <v>45</v>
      </c>
      <c r="H11" s="84">
        <v>1</v>
      </c>
      <c r="I11" s="84" t="s">
        <v>45</v>
      </c>
      <c r="J11" s="84">
        <v>2</v>
      </c>
      <c r="K11" s="84" t="s">
        <v>45</v>
      </c>
      <c r="L11" s="85" t="s">
        <v>45</v>
      </c>
    </row>
    <row r="12" spans="2:12" x14ac:dyDescent="0.25">
      <c r="B12" s="89" t="s">
        <v>55</v>
      </c>
      <c r="C12" s="84">
        <v>2</v>
      </c>
      <c r="D12" s="84" t="s">
        <v>45</v>
      </c>
      <c r="E12" s="84">
        <v>2</v>
      </c>
      <c r="F12" s="84" t="s">
        <v>45</v>
      </c>
      <c r="G12" s="84">
        <v>2</v>
      </c>
      <c r="H12" s="84" t="s">
        <v>45</v>
      </c>
      <c r="I12" s="84" t="s">
        <v>45</v>
      </c>
      <c r="J12" s="84">
        <v>1</v>
      </c>
      <c r="K12" s="84" t="s">
        <v>45</v>
      </c>
      <c r="L12" s="85">
        <v>3</v>
      </c>
    </row>
    <row r="13" spans="2:12" x14ac:dyDescent="0.25">
      <c r="B13" s="89" t="s">
        <v>56</v>
      </c>
      <c r="C13" s="84">
        <v>18</v>
      </c>
      <c r="D13" s="84">
        <v>9</v>
      </c>
      <c r="E13" s="84">
        <v>1</v>
      </c>
      <c r="F13" s="84">
        <v>42</v>
      </c>
      <c r="G13" s="84">
        <v>3</v>
      </c>
      <c r="H13" s="84">
        <v>269</v>
      </c>
      <c r="I13" s="84">
        <v>1772</v>
      </c>
      <c r="J13" s="84">
        <v>31</v>
      </c>
      <c r="K13" s="84">
        <v>9</v>
      </c>
      <c r="L13" s="85" t="s">
        <v>45</v>
      </c>
    </row>
    <row r="14" spans="2:12" x14ac:dyDescent="0.25">
      <c r="B14" s="89" t="s">
        <v>57</v>
      </c>
      <c r="C14" s="84">
        <v>1</v>
      </c>
      <c r="D14" s="84" t="s">
        <v>45</v>
      </c>
      <c r="E14" s="84" t="s">
        <v>45</v>
      </c>
      <c r="F14" s="84">
        <v>1</v>
      </c>
      <c r="G14" s="84" t="s">
        <v>45</v>
      </c>
      <c r="H14" s="84">
        <v>1</v>
      </c>
      <c r="I14" s="84" t="s">
        <v>45</v>
      </c>
      <c r="J14" s="84" t="s">
        <v>45</v>
      </c>
      <c r="K14" s="84" t="s">
        <v>45</v>
      </c>
      <c r="L14" s="85" t="s">
        <v>45</v>
      </c>
    </row>
    <row r="15" spans="2:12" x14ac:dyDescent="0.25">
      <c r="B15" s="89" t="s">
        <v>58</v>
      </c>
      <c r="C15" s="84">
        <v>376</v>
      </c>
      <c r="D15" s="84">
        <v>11</v>
      </c>
      <c r="E15" s="84">
        <v>2393</v>
      </c>
      <c r="F15" s="84">
        <v>185</v>
      </c>
      <c r="G15" s="84">
        <v>21</v>
      </c>
      <c r="H15" s="84">
        <v>16</v>
      </c>
      <c r="I15" s="84">
        <v>31</v>
      </c>
      <c r="J15" s="84">
        <v>427</v>
      </c>
      <c r="K15" s="84">
        <v>27</v>
      </c>
      <c r="L15" s="85">
        <v>311</v>
      </c>
    </row>
    <row r="16" spans="2:12" x14ac:dyDescent="0.25">
      <c r="B16" s="89" t="s">
        <v>59</v>
      </c>
      <c r="C16" s="84">
        <v>15</v>
      </c>
      <c r="D16" s="84">
        <v>25</v>
      </c>
      <c r="E16" s="84">
        <v>19</v>
      </c>
      <c r="F16" s="84">
        <v>36</v>
      </c>
      <c r="G16" s="84">
        <v>18</v>
      </c>
      <c r="H16" s="84">
        <v>7</v>
      </c>
      <c r="I16" s="84">
        <v>8</v>
      </c>
      <c r="J16" s="84">
        <v>11</v>
      </c>
      <c r="K16" s="84">
        <v>17</v>
      </c>
      <c r="L16" s="85">
        <v>7</v>
      </c>
    </row>
    <row r="17" spans="2:12" x14ac:dyDescent="0.25">
      <c r="B17" s="89" t="s">
        <v>87</v>
      </c>
      <c r="C17" s="84"/>
      <c r="D17" s="84"/>
      <c r="E17" s="84"/>
      <c r="F17" s="84"/>
      <c r="G17" s="84"/>
      <c r="H17" s="84"/>
      <c r="I17" s="84">
        <v>147</v>
      </c>
      <c r="J17" s="84" t="s">
        <v>45</v>
      </c>
      <c r="K17" s="84" t="s">
        <v>45</v>
      </c>
      <c r="L17" s="85">
        <v>110</v>
      </c>
    </row>
    <row r="18" spans="2:12" x14ac:dyDescent="0.25">
      <c r="B18" s="89" t="s">
        <v>61</v>
      </c>
      <c r="C18" s="84">
        <v>97</v>
      </c>
      <c r="D18" s="84">
        <v>87</v>
      </c>
      <c r="E18" s="84">
        <v>167</v>
      </c>
      <c r="F18" s="84">
        <v>81</v>
      </c>
      <c r="G18" s="84">
        <v>125</v>
      </c>
      <c r="H18" s="84">
        <v>88</v>
      </c>
      <c r="I18" s="84">
        <v>60</v>
      </c>
      <c r="J18" s="84">
        <v>80</v>
      </c>
      <c r="K18" s="84">
        <v>327</v>
      </c>
      <c r="L18" s="85">
        <v>53</v>
      </c>
    </row>
    <row r="19" spans="2:12" x14ac:dyDescent="0.25">
      <c r="B19" s="89" t="s">
        <v>62</v>
      </c>
      <c r="C19" s="84">
        <v>90</v>
      </c>
      <c r="D19" s="84">
        <v>56</v>
      </c>
      <c r="E19" s="84">
        <v>215</v>
      </c>
      <c r="F19" s="84">
        <v>176</v>
      </c>
      <c r="G19" s="84">
        <v>161</v>
      </c>
      <c r="H19" s="84">
        <v>127</v>
      </c>
      <c r="I19" s="84">
        <v>135</v>
      </c>
      <c r="J19" s="84">
        <v>64</v>
      </c>
      <c r="K19" s="84">
        <v>175</v>
      </c>
      <c r="L19" s="85">
        <v>47</v>
      </c>
    </row>
    <row r="20" spans="2:12" x14ac:dyDescent="0.25">
      <c r="B20" s="89" t="s">
        <v>63</v>
      </c>
      <c r="C20" s="84" t="s">
        <v>45</v>
      </c>
      <c r="D20" s="84" t="s">
        <v>45</v>
      </c>
      <c r="E20" s="84" t="s">
        <v>45</v>
      </c>
      <c r="F20" s="84">
        <v>2</v>
      </c>
      <c r="G20" s="84" t="s">
        <v>45</v>
      </c>
      <c r="H20" s="84">
        <v>2</v>
      </c>
      <c r="I20" s="84" t="s">
        <v>45</v>
      </c>
      <c r="J20" s="84">
        <v>6</v>
      </c>
      <c r="K20" s="84" t="s">
        <v>45</v>
      </c>
      <c r="L20" s="85" t="s">
        <v>45</v>
      </c>
    </row>
    <row r="21" spans="2:12" x14ac:dyDescent="0.25">
      <c r="B21" s="89" t="s">
        <v>64</v>
      </c>
      <c r="C21" s="84" t="s">
        <v>45</v>
      </c>
      <c r="D21" s="84" t="s">
        <v>45</v>
      </c>
      <c r="E21" s="84" t="s">
        <v>45</v>
      </c>
      <c r="F21" s="84" t="s">
        <v>45</v>
      </c>
      <c r="G21" s="84" t="s">
        <v>45</v>
      </c>
      <c r="H21" s="84">
        <v>2</v>
      </c>
      <c r="I21" s="84" t="s">
        <v>45</v>
      </c>
      <c r="J21" s="84" t="s">
        <v>45</v>
      </c>
      <c r="K21" s="84" t="s">
        <v>45</v>
      </c>
      <c r="L21" s="85" t="s">
        <v>45</v>
      </c>
    </row>
    <row r="22" spans="2:12" x14ac:dyDescent="0.25">
      <c r="B22" s="89" t="s">
        <v>65</v>
      </c>
      <c r="C22" s="84">
        <v>6513</v>
      </c>
      <c r="D22" s="84">
        <v>6220</v>
      </c>
      <c r="E22" s="84">
        <v>6247</v>
      </c>
      <c r="F22" s="84">
        <v>12228</v>
      </c>
      <c r="G22" s="84">
        <v>9162</v>
      </c>
      <c r="H22" s="84">
        <v>6376</v>
      </c>
      <c r="I22" s="84">
        <v>6443</v>
      </c>
      <c r="J22" s="84">
        <v>6867</v>
      </c>
      <c r="K22" s="84">
        <v>9559</v>
      </c>
      <c r="L22" s="85">
        <v>8776</v>
      </c>
    </row>
    <row r="23" spans="2:12" x14ac:dyDescent="0.25">
      <c r="B23" s="89" t="s">
        <v>66</v>
      </c>
      <c r="C23" s="84" t="s">
        <v>45</v>
      </c>
      <c r="D23" s="84" t="s">
        <v>45</v>
      </c>
      <c r="E23" s="84" t="s">
        <v>45</v>
      </c>
      <c r="F23" s="84" t="s">
        <v>45</v>
      </c>
      <c r="G23" s="84" t="s">
        <v>45</v>
      </c>
      <c r="H23" s="84" t="s">
        <v>45</v>
      </c>
      <c r="I23" s="84" t="s">
        <v>45</v>
      </c>
      <c r="J23" s="84" t="s">
        <v>45</v>
      </c>
      <c r="K23" s="84" t="s">
        <v>45</v>
      </c>
      <c r="L23" s="85" t="s">
        <v>45</v>
      </c>
    </row>
    <row r="24" spans="2:12" x14ac:dyDescent="0.25">
      <c r="B24" s="89" t="s">
        <v>67</v>
      </c>
      <c r="C24" s="84">
        <v>123</v>
      </c>
      <c r="D24" s="84">
        <v>193</v>
      </c>
      <c r="E24" s="84">
        <v>440</v>
      </c>
      <c r="F24" s="84">
        <v>60</v>
      </c>
      <c r="G24" s="84">
        <v>214</v>
      </c>
      <c r="H24" s="84">
        <v>68</v>
      </c>
      <c r="I24" s="84">
        <v>14</v>
      </c>
      <c r="J24" s="84">
        <v>80</v>
      </c>
      <c r="K24" s="84">
        <v>13</v>
      </c>
      <c r="L24" s="85">
        <v>1055</v>
      </c>
    </row>
    <row r="25" spans="2:12" x14ac:dyDescent="0.25">
      <c r="B25" s="89" t="s">
        <v>68</v>
      </c>
      <c r="C25" s="84">
        <v>5</v>
      </c>
      <c r="D25" s="84">
        <v>5</v>
      </c>
      <c r="E25" s="84">
        <v>3</v>
      </c>
      <c r="F25" s="84">
        <v>1</v>
      </c>
      <c r="G25" s="84">
        <v>4</v>
      </c>
      <c r="H25" s="84">
        <v>1</v>
      </c>
      <c r="I25" s="84">
        <v>3</v>
      </c>
      <c r="J25" s="84">
        <v>2</v>
      </c>
      <c r="K25" s="84">
        <v>5</v>
      </c>
      <c r="L25" s="85">
        <v>3</v>
      </c>
    </row>
    <row r="26" spans="2:12" x14ac:dyDescent="0.25">
      <c r="B26" s="89" t="s">
        <v>69</v>
      </c>
      <c r="C26" s="84">
        <v>2</v>
      </c>
      <c r="D26" s="84" t="s">
        <v>45</v>
      </c>
      <c r="E26" s="84" t="s">
        <v>45</v>
      </c>
      <c r="F26" s="84">
        <v>2</v>
      </c>
      <c r="G26" s="84" t="s">
        <v>45</v>
      </c>
      <c r="H26" s="84">
        <v>5</v>
      </c>
      <c r="I26" s="84" t="s">
        <v>45</v>
      </c>
      <c r="J26" s="84" t="s">
        <v>45</v>
      </c>
      <c r="K26" s="84" t="s">
        <v>45</v>
      </c>
      <c r="L26" s="85" t="s">
        <v>45</v>
      </c>
    </row>
    <row r="27" spans="2:12" x14ac:dyDescent="0.25">
      <c r="B27" s="89" t="s">
        <v>70</v>
      </c>
      <c r="C27" s="84">
        <v>5</v>
      </c>
      <c r="D27" s="84" t="s">
        <v>45</v>
      </c>
      <c r="E27" s="84" t="s">
        <v>45</v>
      </c>
      <c r="F27" s="84">
        <v>1</v>
      </c>
      <c r="G27" s="84" t="s">
        <v>45</v>
      </c>
      <c r="H27" s="84" t="s">
        <v>45</v>
      </c>
      <c r="I27" s="84">
        <v>4</v>
      </c>
      <c r="J27" s="84">
        <v>2</v>
      </c>
      <c r="K27" s="84">
        <v>3</v>
      </c>
      <c r="L27" s="85">
        <v>1</v>
      </c>
    </row>
    <row r="28" spans="2:12" ht="15.75" thickBot="1" x14ac:dyDescent="0.3">
      <c r="B28" s="90" t="s">
        <v>71</v>
      </c>
      <c r="C28" s="86">
        <v>178</v>
      </c>
      <c r="D28" s="86">
        <v>136</v>
      </c>
      <c r="E28" s="86">
        <v>62</v>
      </c>
      <c r="F28" s="86">
        <v>163</v>
      </c>
      <c r="G28" s="86">
        <v>133</v>
      </c>
      <c r="H28" s="86">
        <v>82</v>
      </c>
      <c r="I28" s="86">
        <v>96</v>
      </c>
      <c r="J28" s="86">
        <v>68</v>
      </c>
      <c r="K28" s="86">
        <v>40</v>
      </c>
      <c r="L28" s="87">
        <v>28</v>
      </c>
    </row>
    <row r="29" spans="2:12" ht="11.45" customHeight="1" x14ac:dyDescent="0.25">
      <c r="B29" s="21" t="s">
        <v>93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2:12" ht="12" customHeight="1" x14ac:dyDescent="0.25">
      <c r="B30" s="21" t="s">
        <v>94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3" spans="2:12" x14ac:dyDescent="0.25">
      <c r="B33" s="181" t="s">
        <v>122</v>
      </c>
      <c r="C33" s="181"/>
      <c r="D33" s="181"/>
      <c r="E33" s="181"/>
      <c r="F33" s="181"/>
      <c r="G33" s="181"/>
      <c r="H33" s="181"/>
      <c r="I33" s="181"/>
      <c r="J33" s="181"/>
      <c r="K33" s="181"/>
      <c r="L33" s="181"/>
    </row>
    <row r="35" spans="2:12" ht="15.75" thickBot="1" x14ac:dyDescent="0.3"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</row>
    <row r="36" spans="2:12" x14ac:dyDescent="0.25">
      <c r="B36" s="88" t="s">
        <v>11</v>
      </c>
      <c r="C36" s="36">
        <v>2015</v>
      </c>
      <c r="D36" s="36">
        <v>2016</v>
      </c>
      <c r="E36" s="36">
        <v>2017</v>
      </c>
      <c r="F36" s="36">
        <v>2018</v>
      </c>
      <c r="G36" s="36">
        <v>2019</v>
      </c>
      <c r="H36" s="36">
        <v>2020</v>
      </c>
      <c r="I36" s="36">
        <v>2021</v>
      </c>
      <c r="J36" s="36">
        <v>2022</v>
      </c>
      <c r="K36" s="36">
        <v>2023</v>
      </c>
      <c r="L36" s="37">
        <v>2024</v>
      </c>
    </row>
    <row r="37" spans="2:12" x14ac:dyDescent="0.25">
      <c r="B37" s="65" t="s">
        <v>1</v>
      </c>
      <c r="C37" s="38">
        <v>7521</v>
      </c>
      <c r="D37" s="38">
        <v>6773</v>
      </c>
      <c r="E37" s="38">
        <v>9613</v>
      </c>
      <c r="F37" s="38">
        <v>13062</v>
      </c>
      <c r="G37" s="38">
        <v>9951</v>
      </c>
      <c r="H37" s="38">
        <v>7123</v>
      </c>
      <c r="I37" s="38">
        <v>8721</v>
      </c>
      <c r="J37" s="38">
        <v>7837</v>
      </c>
      <c r="K37" s="38">
        <v>10223</v>
      </c>
      <c r="L37" s="39">
        <v>10442</v>
      </c>
    </row>
    <row r="38" spans="2:12" x14ac:dyDescent="0.25">
      <c r="B38" s="89" t="s">
        <v>14</v>
      </c>
      <c r="C38" s="84">
        <v>33</v>
      </c>
      <c r="D38" s="84">
        <v>109</v>
      </c>
      <c r="E38" s="84">
        <v>112</v>
      </c>
      <c r="F38" s="84">
        <v>75</v>
      </c>
      <c r="G38" s="84">
        <v>17</v>
      </c>
      <c r="H38" s="84">
        <v>20</v>
      </c>
      <c r="I38" s="84">
        <v>56</v>
      </c>
      <c r="J38" s="84">
        <v>49</v>
      </c>
      <c r="K38" s="84">
        <v>44</v>
      </c>
      <c r="L38" s="85">
        <v>20</v>
      </c>
    </row>
    <row r="39" spans="2:12" x14ac:dyDescent="0.25">
      <c r="B39" s="89" t="s">
        <v>15</v>
      </c>
      <c r="C39" s="84">
        <v>301</v>
      </c>
      <c r="D39" s="84">
        <v>351</v>
      </c>
      <c r="E39" s="84">
        <v>244</v>
      </c>
      <c r="F39" s="84">
        <v>372</v>
      </c>
      <c r="G39" s="84">
        <v>553</v>
      </c>
      <c r="H39" s="84">
        <v>54</v>
      </c>
      <c r="I39" s="84">
        <v>825</v>
      </c>
      <c r="J39" s="84">
        <v>294</v>
      </c>
      <c r="K39" s="84">
        <v>1029</v>
      </c>
      <c r="L39" s="85">
        <v>1834</v>
      </c>
    </row>
    <row r="40" spans="2:12" x14ac:dyDescent="0.25">
      <c r="B40" s="89" t="s">
        <v>16</v>
      </c>
      <c r="C40" s="84">
        <v>263</v>
      </c>
      <c r="D40" s="84">
        <v>1266</v>
      </c>
      <c r="E40" s="84">
        <v>301</v>
      </c>
      <c r="F40" s="84">
        <v>254</v>
      </c>
      <c r="G40" s="84">
        <v>551</v>
      </c>
      <c r="H40" s="84">
        <v>2088</v>
      </c>
      <c r="I40" s="84">
        <v>133</v>
      </c>
      <c r="J40" s="84">
        <v>16</v>
      </c>
      <c r="K40" s="84">
        <v>123</v>
      </c>
      <c r="L40" s="85">
        <v>75</v>
      </c>
    </row>
    <row r="41" spans="2:12" x14ac:dyDescent="0.25">
      <c r="B41" s="89" t="s">
        <v>17</v>
      </c>
      <c r="C41" s="84">
        <v>667</v>
      </c>
      <c r="D41" s="84">
        <v>491</v>
      </c>
      <c r="E41" s="84">
        <v>506</v>
      </c>
      <c r="F41" s="84">
        <v>1624</v>
      </c>
      <c r="G41" s="84">
        <v>367</v>
      </c>
      <c r="H41" s="84">
        <v>193</v>
      </c>
      <c r="I41" s="84">
        <v>581</v>
      </c>
      <c r="J41" s="84">
        <v>555</v>
      </c>
      <c r="K41" s="84">
        <v>620</v>
      </c>
      <c r="L41" s="85">
        <v>336</v>
      </c>
    </row>
    <row r="42" spans="2:12" x14ac:dyDescent="0.25">
      <c r="B42" s="89" t="s">
        <v>18</v>
      </c>
      <c r="C42" s="84">
        <v>139</v>
      </c>
      <c r="D42" s="84">
        <v>74</v>
      </c>
      <c r="E42" s="84">
        <v>477</v>
      </c>
      <c r="F42" s="84">
        <v>302</v>
      </c>
      <c r="G42" s="84">
        <v>52</v>
      </c>
      <c r="H42" s="84">
        <v>578</v>
      </c>
      <c r="I42" s="84">
        <v>268</v>
      </c>
      <c r="J42" s="84">
        <v>43</v>
      </c>
      <c r="K42" s="84">
        <v>120</v>
      </c>
      <c r="L42" s="85">
        <v>28</v>
      </c>
    </row>
    <row r="43" spans="2:12" x14ac:dyDescent="0.25">
      <c r="B43" s="89" t="s">
        <v>19</v>
      </c>
      <c r="C43" s="84">
        <v>223</v>
      </c>
      <c r="D43" s="84">
        <v>392</v>
      </c>
      <c r="E43" s="84">
        <v>266</v>
      </c>
      <c r="F43" s="84">
        <v>364</v>
      </c>
      <c r="G43" s="84">
        <v>97</v>
      </c>
      <c r="H43" s="84">
        <v>76</v>
      </c>
      <c r="I43" s="84">
        <v>638</v>
      </c>
      <c r="J43" s="84">
        <v>441</v>
      </c>
      <c r="K43" s="84">
        <v>432</v>
      </c>
      <c r="L43" s="85">
        <v>453</v>
      </c>
    </row>
    <row r="44" spans="2:12" x14ac:dyDescent="0.25">
      <c r="B44" s="89" t="s">
        <v>20</v>
      </c>
      <c r="C44" s="84">
        <v>673</v>
      </c>
      <c r="D44" s="84">
        <v>324</v>
      </c>
      <c r="E44" s="84">
        <v>531</v>
      </c>
      <c r="F44" s="84">
        <v>390</v>
      </c>
      <c r="G44" s="84">
        <v>294</v>
      </c>
      <c r="H44" s="84">
        <v>455</v>
      </c>
      <c r="I44" s="84">
        <v>316</v>
      </c>
      <c r="J44" s="84">
        <v>435</v>
      </c>
      <c r="K44" s="84">
        <v>492</v>
      </c>
      <c r="L44" s="85">
        <v>301</v>
      </c>
    </row>
    <row r="45" spans="2:12" x14ac:dyDescent="0.25">
      <c r="B45" s="89" t="s">
        <v>21</v>
      </c>
      <c r="C45" s="84">
        <v>718</v>
      </c>
      <c r="D45" s="84">
        <v>417</v>
      </c>
      <c r="E45" s="84">
        <v>767</v>
      </c>
      <c r="F45" s="84">
        <v>949</v>
      </c>
      <c r="G45" s="84">
        <v>1590</v>
      </c>
      <c r="H45" s="84">
        <v>355</v>
      </c>
      <c r="I45" s="84">
        <v>505</v>
      </c>
      <c r="J45" s="84">
        <v>662</v>
      </c>
      <c r="K45" s="84">
        <v>186</v>
      </c>
      <c r="L45" s="85">
        <v>596</v>
      </c>
    </row>
    <row r="46" spans="2:12" x14ac:dyDescent="0.25">
      <c r="B46" s="89" t="s">
        <v>22</v>
      </c>
      <c r="C46" s="84">
        <v>241</v>
      </c>
      <c r="D46" s="84">
        <v>45</v>
      </c>
      <c r="E46" s="84">
        <v>342</v>
      </c>
      <c r="F46" s="84">
        <v>58</v>
      </c>
      <c r="G46" s="84">
        <v>41</v>
      </c>
      <c r="H46" s="84">
        <v>13</v>
      </c>
      <c r="I46" s="84">
        <v>380</v>
      </c>
      <c r="J46" s="84">
        <v>75</v>
      </c>
      <c r="K46" s="84">
        <v>53</v>
      </c>
      <c r="L46" s="85">
        <v>106</v>
      </c>
    </row>
    <row r="47" spans="2:12" x14ac:dyDescent="0.25">
      <c r="B47" s="89" t="s">
        <v>23</v>
      </c>
      <c r="C47" s="84">
        <v>254</v>
      </c>
      <c r="D47" s="84">
        <v>200</v>
      </c>
      <c r="E47" s="84">
        <v>120</v>
      </c>
      <c r="F47" s="84">
        <v>157</v>
      </c>
      <c r="G47" s="84">
        <v>154</v>
      </c>
      <c r="H47" s="84">
        <v>81</v>
      </c>
      <c r="I47" s="84">
        <v>157</v>
      </c>
      <c r="J47" s="84">
        <v>136</v>
      </c>
      <c r="K47" s="84">
        <v>47</v>
      </c>
      <c r="L47" s="85">
        <v>21</v>
      </c>
    </row>
    <row r="48" spans="2:12" x14ac:dyDescent="0.25">
      <c r="B48" s="89" t="s">
        <v>24</v>
      </c>
      <c r="C48" s="84">
        <v>720</v>
      </c>
      <c r="D48" s="84">
        <v>294</v>
      </c>
      <c r="E48" s="84">
        <v>232</v>
      </c>
      <c r="F48" s="84">
        <v>466</v>
      </c>
      <c r="G48" s="84">
        <v>262</v>
      </c>
      <c r="H48" s="84">
        <v>175</v>
      </c>
      <c r="I48" s="84">
        <v>300</v>
      </c>
      <c r="J48" s="84">
        <v>118</v>
      </c>
      <c r="K48" s="84">
        <v>387</v>
      </c>
      <c r="L48" s="85">
        <v>274</v>
      </c>
    </row>
    <row r="49" spans="2:12" x14ac:dyDescent="0.25">
      <c r="B49" s="89" t="s">
        <v>25</v>
      </c>
      <c r="C49" s="84">
        <v>77</v>
      </c>
      <c r="D49" s="84">
        <v>201</v>
      </c>
      <c r="E49" s="84">
        <v>262</v>
      </c>
      <c r="F49" s="84">
        <v>280</v>
      </c>
      <c r="G49" s="84">
        <v>92</v>
      </c>
      <c r="H49" s="84">
        <v>128</v>
      </c>
      <c r="I49" s="84">
        <v>207</v>
      </c>
      <c r="J49" s="84">
        <v>74</v>
      </c>
      <c r="K49" s="84">
        <v>516</v>
      </c>
      <c r="L49" s="85">
        <v>114</v>
      </c>
    </row>
    <row r="50" spans="2:12" x14ac:dyDescent="0.25">
      <c r="B50" s="89" t="s">
        <v>27</v>
      </c>
      <c r="C50" s="84">
        <v>87</v>
      </c>
      <c r="D50" s="84">
        <v>81</v>
      </c>
      <c r="E50" s="84">
        <v>658</v>
      </c>
      <c r="F50" s="84">
        <v>963</v>
      </c>
      <c r="G50" s="84">
        <v>284</v>
      </c>
      <c r="H50" s="84">
        <v>100</v>
      </c>
      <c r="I50" s="84">
        <v>303</v>
      </c>
      <c r="J50" s="84">
        <v>280</v>
      </c>
      <c r="K50" s="84">
        <v>448</v>
      </c>
      <c r="L50" s="85">
        <v>1065</v>
      </c>
    </row>
    <row r="51" spans="2:12" x14ac:dyDescent="0.25">
      <c r="B51" s="89" t="s">
        <v>73</v>
      </c>
      <c r="C51" s="84">
        <v>326</v>
      </c>
      <c r="D51" s="84">
        <v>296</v>
      </c>
      <c r="E51" s="84">
        <v>79</v>
      </c>
      <c r="F51" s="84">
        <v>224</v>
      </c>
      <c r="G51" s="84">
        <v>12</v>
      </c>
      <c r="H51" s="84">
        <v>98</v>
      </c>
      <c r="I51" s="84">
        <v>35</v>
      </c>
      <c r="J51" s="84">
        <v>126</v>
      </c>
      <c r="K51" s="84">
        <v>138</v>
      </c>
      <c r="L51" s="85">
        <v>43</v>
      </c>
    </row>
    <row r="52" spans="2:12" x14ac:dyDescent="0.25">
      <c r="B52" s="89" t="s">
        <v>28</v>
      </c>
      <c r="C52" s="84">
        <v>1248</v>
      </c>
      <c r="D52" s="84">
        <v>981</v>
      </c>
      <c r="E52" s="84">
        <v>1096</v>
      </c>
      <c r="F52" s="84">
        <v>3621</v>
      </c>
      <c r="G52" s="84">
        <v>2173</v>
      </c>
      <c r="H52" s="84">
        <v>1173</v>
      </c>
      <c r="I52" s="84">
        <v>1866</v>
      </c>
      <c r="J52" s="84">
        <v>1839</v>
      </c>
      <c r="K52" s="84">
        <v>3157</v>
      </c>
      <c r="L52" s="85">
        <v>1325</v>
      </c>
    </row>
    <row r="53" spans="2:12" x14ac:dyDescent="0.25">
      <c r="B53" s="89" t="s">
        <v>29</v>
      </c>
      <c r="C53" s="84">
        <v>120</v>
      </c>
      <c r="D53" s="84">
        <v>90</v>
      </c>
      <c r="E53" s="84">
        <v>218</v>
      </c>
      <c r="F53" s="84">
        <v>446</v>
      </c>
      <c r="G53" s="84">
        <v>191</v>
      </c>
      <c r="H53" s="84">
        <v>158</v>
      </c>
      <c r="I53" s="84">
        <v>225</v>
      </c>
      <c r="J53" s="84">
        <v>220</v>
      </c>
      <c r="K53" s="84">
        <v>149</v>
      </c>
      <c r="L53" s="85">
        <v>117</v>
      </c>
    </row>
    <row r="54" spans="2:12" x14ac:dyDescent="0.25">
      <c r="B54" s="89" t="s">
        <v>74</v>
      </c>
      <c r="C54" s="84">
        <v>26</v>
      </c>
      <c r="D54" s="84">
        <v>35</v>
      </c>
      <c r="E54" s="84">
        <v>45</v>
      </c>
      <c r="F54" s="84">
        <v>60</v>
      </c>
      <c r="G54" s="84">
        <v>20</v>
      </c>
      <c r="H54" s="84">
        <v>14</v>
      </c>
      <c r="I54" s="84">
        <v>11</v>
      </c>
      <c r="J54" s="84">
        <v>21</v>
      </c>
      <c r="K54" s="84">
        <v>51</v>
      </c>
      <c r="L54" s="85">
        <v>147</v>
      </c>
    </row>
    <row r="55" spans="2:12" x14ac:dyDescent="0.25">
      <c r="B55" s="89" t="s">
        <v>31</v>
      </c>
      <c r="C55" s="84">
        <v>249</v>
      </c>
      <c r="D55" s="84">
        <v>150</v>
      </c>
      <c r="E55" s="84">
        <v>1062</v>
      </c>
      <c r="F55" s="84">
        <v>981</v>
      </c>
      <c r="G55" s="84">
        <v>2585</v>
      </c>
      <c r="H55" s="84">
        <v>523</v>
      </c>
      <c r="I55" s="84">
        <v>774</v>
      </c>
      <c r="J55" s="84">
        <v>1046</v>
      </c>
      <c r="K55" s="84">
        <v>944</v>
      </c>
      <c r="L55" s="85">
        <v>1440</v>
      </c>
    </row>
    <row r="56" spans="2:12" x14ac:dyDescent="0.25">
      <c r="B56" s="89" t="s">
        <v>32</v>
      </c>
      <c r="C56" s="84">
        <v>297</v>
      </c>
      <c r="D56" s="84">
        <v>307</v>
      </c>
      <c r="E56" s="84">
        <v>73</v>
      </c>
      <c r="F56" s="84">
        <v>68</v>
      </c>
      <c r="G56" s="84">
        <v>6</v>
      </c>
      <c r="H56" s="84">
        <v>406</v>
      </c>
      <c r="I56" s="84">
        <v>175</v>
      </c>
      <c r="J56" s="84">
        <v>242</v>
      </c>
      <c r="K56" s="84">
        <v>268</v>
      </c>
      <c r="L56" s="85">
        <v>302</v>
      </c>
    </row>
    <row r="57" spans="2:12" x14ac:dyDescent="0.25">
      <c r="B57" s="89" t="s">
        <v>33</v>
      </c>
      <c r="C57" s="84">
        <v>378</v>
      </c>
      <c r="D57" s="84">
        <v>222</v>
      </c>
      <c r="E57" s="84">
        <v>756</v>
      </c>
      <c r="F57" s="84">
        <v>481</v>
      </c>
      <c r="G57" s="84">
        <v>316</v>
      </c>
      <c r="H57" s="84">
        <v>98</v>
      </c>
      <c r="I57" s="84">
        <v>207</v>
      </c>
      <c r="J57" s="84">
        <v>636</v>
      </c>
      <c r="K57" s="84">
        <v>499</v>
      </c>
      <c r="L57" s="85">
        <v>207</v>
      </c>
    </row>
    <row r="58" spans="2:12" x14ac:dyDescent="0.25">
      <c r="B58" s="89" t="s">
        <v>34</v>
      </c>
      <c r="C58" s="84">
        <v>39</v>
      </c>
      <c r="D58" s="84">
        <v>65</v>
      </c>
      <c r="E58" s="84">
        <v>232</v>
      </c>
      <c r="F58" s="84">
        <v>300</v>
      </c>
      <c r="G58" s="84">
        <v>62</v>
      </c>
      <c r="H58" s="84">
        <v>25</v>
      </c>
      <c r="I58" s="84">
        <v>327</v>
      </c>
      <c r="J58" s="84">
        <v>28</v>
      </c>
      <c r="K58" s="84">
        <v>121</v>
      </c>
      <c r="L58" s="85">
        <v>235</v>
      </c>
    </row>
    <row r="59" spans="2:12" x14ac:dyDescent="0.25">
      <c r="B59" s="89" t="s">
        <v>75</v>
      </c>
      <c r="C59" s="84">
        <v>132</v>
      </c>
      <c r="D59" s="84">
        <v>81</v>
      </c>
      <c r="E59" s="84">
        <v>88</v>
      </c>
      <c r="F59" s="84">
        <v>140</v>
      </c>
      <c r="G59" s="84">
        <v>34</v>
      </c>
      <c r="H59" s="84">
        <v>83</v>
      </c>
      <c r="I59" s="84">
        <v>146</v>
      </c>
      <c r="J59" s="84">
        <v>127</v>
      </c>
      <c r="K59" s="84">
        <v>142</v>
      </c>
      <c r="L59" s="85">
        <v>392</v>
      </c>
    </row>
    <row r="60" spans="2:12" x14ac:dyDescent="0.25">
      <c r="B60" s="89" t="s">
        <v>36</v>
      </c>
      <c r="C60" s="84">
        <v>260</v>
      </c>
      <c r="D60" s="84">
        <v>126</v>
      </c>
      <c r="E60" s="84">
        <v>935</v>
      </c>
      <c r="F60" s="84">
        <v>343</v>
      </c>
      <c r="G60" s="84">
        <v>131</v>
      </c>
      <c r="H60" s="84">
        <v>148</v>
      </c>
      <c r="I60" s="84">
        <v>139</v>
      </c>
      <c r="J60" s="84">
        <v>126</v>
      </c>
      <c r="K60" s="84">
        <v>106</v>
      </c>
      <c r="L60" s="85">
        <v>901</v>
      </c>
    </row>
    <row r="61" spans="2:12" x14ac:dyDescent="0.25">
      <c r="B61" s="89" t="s">
        <v>37</v>
      </c>
      <c r="C61" s="84">
        <v>19</v>
      </c>
      <c r="D61" s="84">
        <v>59</v>
      </c>
      <c r="E61" s="84">
        <v>72</v>
      </c>
      <c r="F61" s="84">
        <v>35</v>
      </c>
      <c r="G61" s="84">
        <v>8</v>
      </c>
      <c r="H61" s="84">
        <v>13</v>
      </c>
      <c r="I61" s="84">
        <v>8</v>
      </c>
      <c r="J61" s="84">
        <v>17</v>
      </c>
      <c r="K61" s="84">
        <v>19</v>
      </c>
      <c r="L61" s="85">
        <v>42</v>
      </c>
    </row>
    <row r="62" spans="2:12" ht="15.75" thickBot="1" x14ac:dyDescent="0.3">
      <c r="B62" s="90" t="s">
        <v>38</v>
      </c>
      <c r="C62" s="86">
        <v>31</v>
      </c>
      <c r="D62" s="86">
        <v>116</v>
      </c>
      <c r="E62" s="86">
        <v>139</v>
      </c>
      <c r="F62" s="86">
        <v>109</v>
      </c>
      <c r="G62" s="86">
        <v>59</v>
      </c>
      <c r="H62" s="93">
        <v>68</v>
      </c>
      <c r="I62" s="93">
        <v>139</v>
      </c>
      <c r="J62" s="93">
        <v>231</v>
      </c>
      <c r="K62" s="93">
        <v>132</v>
      </c>
      <c r="L62" s="94">
        <v>68</v>
      </c>
    </row>
    <row r="63" spans="2:12" x14ac:dyDescent="0.25">
      <c r="B63" s="20" t="s">
        <v>95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2:12" x14ac:dyDescent="0.25">
      <c r="B64" s="20" t="s">
        <v>94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</row>
  </sheetData>
  <mergeCells count="3">
    <mergeCell ref="B35:L35"/>
    <mergeCell ref="B3:L3"/>
    <mergeCell ref="B33:L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9.1</vt:lpstr>
      <vt:lpstr>9.2</vt:lpstr>
      <vt:lpstr>9.3</vt:lpstr>
      <vt:lpstr>9.4</vt:lpstr>
      <vt:lpstr>9.5</vt:lpstr>
      <vt:lpstr>9.6</vt:lpstr>
      <vt:lpstr>9.7</vt:lpstr>
      <vt:lpstr>9.8</vt:lpstr>
      <vt:lpstr>9.9</vt:lpstr>
      <vt:lpstr>9.10</vt:lpstr>
      <vt:lpstr>9.11</vt:lpstr>
      <vt:lpstr>9.12</vt:lpstr>
      <vt:lpstr>9.13</vt:lpstr>
      <vt:lpstr>'9.1'!_Toc199402389</vt:lpstr>
      <vt:lpstr>'9.1'!_Toc199402391</vt:lpstr>
      <vt:lpstr>'9.3'!_Toc199764332</vt:lpstr>
      <vt:lpstr>'9.6'!_Toc199764335</vt:lpstr>
      <vt:lpstr>'9.13'!_Toc199764343</vt:lpstr>
      <vt:lpstr>'9.13'!_Toc199764344</vt:lpstr>
      <vt:lpstr>'9.8'!_Toc199764774</vt:lpstr>
      <vt:lpstr>'9.1'!_Toc32566920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Castilla García, Elizabeth Alejandra Luzmila</dc:creator>
  <cp:lastModifiedBy>Castilla García, Elizabeth Alejandra Luzmila</cp:lastModifiedBy>
  <dcterms:created xsi:type="dcterms:W3CDTF">2023-03-16T16:19:17Z</dcterms:created>
  <dcterms:modified xsi:type="dcterms:W3CDTF">2025-06-10T15:28:35Z</dcterms:modified>
</cp:coreProperties>
</file>