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C\Desktop\EL AGR EN CIFRA  - ABRIL 2025\"/>
    </mc:Choice>
  </mc:AlternateContent>
  <xr:revisionPtr revIDLastSave="0" documentId="13_ncr:1_{4B0A5F4B-7712-44C3-86BF-543DC46AE8C3}" xr6:coauthVersionLast="47" xr6:coauthVersionMax="47" xr10:uidLastSave="{00000000-0000-0000-0000-000000000000}"/>
  <bookViews>
    <workbookView xWindow="-120" yWindow="-120" windowWidth="20730" windowHeight="11760" tabRatio="870" firstSheet="3" activeTab="22" xr2:uid="{00000000-000D-0000-FFFF-FFFF00000000}"/>
  </bookViews>
  <sheets>
    <sheet name="INDICE" sheetId="19" r:id="rId1"/>
    <sheet name="C.52" sheetId="37" r:id="rId2"/>
    <sheet name="C.53" sheetId="36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8" r:id="rId16"/>
    <sheet name="C.67" sheetId="39" r:id="rId17"/>
    <sheet name="C.68" sheetId="40" r:id="rId18"/>
    <sheet name="C.69" sheetId="41" r:id="rId19"/>
    <sheet name="C.70" sheetId="42" r:id="rId20"/>
    <sheet name="C.71 " sheetId="43" r:id="rId21"/>
    <sheet name="C.72" sheetId="44" r:id="rId22"/>
    <sheet name="C.73" sheetId="45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A" localSheetId="9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9">'C. 60'!$A$1:$N$59</definedName>
    <definedName name="_xlnm.Print_Area" localSheetId="3">'C.54'!$A$1:$N$59</definedName>
    <definedName name="_xlnm.Print_Area" localSheetId="4">'C.55'!$A$1:$N$59</definedName>
    <definedName name="_xlnm.Print_Area" localSheetId="5">'C.56'!$A$1:$N$59</definedName>
    <definedName name="_xlnm.Print_Area" localSheetId="6">'C.57'!$A$1:$N$59</definedName>
    <definedName name="_xlnm.Print_Area" localSheetId="7">'C.58'!$A$1:$N$59</definedName>
    <definedName name="_xlnm.Print_Area" localSheetId="8">'C.59'!$A$1:$N$59</definedName>
    <definedName name="_xlnm.Print_Area" localSheetId="10">'C.61'!$A$1:$N$59</definedName>
    <definedName name="_xlnm.Print_Area" localSheetId="11">'C.62'!$A$1:$N$61</definedName>
    <definedName name="_xlnm.Print_Area" localSheetId="12">'C.63'!$A$1:$N$59</definedName>
    <definedName name="_xlnm.Print_Area" localSheetId="13">'C.64'!$A$1:$N$59</definedName>
    <definedName name="_xlnm.Print_Area" localSheetId="14">'C.65'!$A$1:$N$59</definedName>
    <definedName name="_xlnm.Print_Area" localSheetId="0">INDICE!$A$1:$H$38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91029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K59" i="36" l="1"/>
  <c r="BJ59" i="36"/>
  <c r="BI59" i="36"/>
  <c r="BH59" i="36"/>
  <c r="BG59" i="36"/>
  <c r="BF59" i="36"/>
  <c r="BE59" i="36"/>
  <c r="BD59" i="36"/>
  <c r="BC59" i="36"/>
  <c r="BB59" i="36"/>
  <c r="AY59" i="36"/>
  <c r="AX59" i="36"/>
  <c r="AW59" i="36"/>
  <c r="AV59" i="36"/>
  <c r="AU59" i="36"/>
  <c r="AT59" i="36"/>
  <c r="AS59" i="36"/>
  <c r="AR59" i="36"/>
  <c r="AQ59" i="36"/>
  <c r="AP59" i="36"/>
  <c r="AM59" i="36"/>
  <c r="AL59" i="36"/>
  <c r="AK59" i="36"/>
  <c r="AJ59" i="36"/>
  <c r="AI59" i="36"/>
  <c r="AH59" i="36"/>
  <c r="AG59" i="36"/>
  <c r="AF59" i="36"/>
  <c r="AE59" i="36"/>
  <c r="AD59" i="36"/>
  <c r="AC59" i="36"/>
  <c r="Z59" i="36"/>
  <c r="Y59" i="36"/>
  <c r="X59" i="36"/>
  <c r="W59" i="36"/>
  <c r="V59" i="36"/>
  <c r="U59" i="36"/>
  <c r="T59" i="36"/>
  <c r="S59" i="36"/>
  <c r="R59" i="36"/>
  <c r="Q59" i="36"/>
  <c r="P59" i="36"/>
  <c r="M59" i="36"/>
  <c r="L59" i="36"/>
  <c r="K59" i="36"/>
  <c r="J59" i="36"/>
  <c r="I59" i="36"/>
  <c r="H59" i="36"/>
  <c r="G59" i="36"/>
  <c r="F59" i="36"/>
  <c r="E59" i="36"/>
  <c r="D59" i="36"/>
  <c r="C59" i="36"/>
  <c r="BK58" i="36"/>
  <c r="BJ58" i="36"/>
  <c r="BI58" i="36"/>
  <c r="BH58" i="36"/>
  <c r="BG58" i="36"/>
  <c r="BF58" i="36"/>
  <c r="BE58" i="36"/>
  <c r="BD58" i="36"/>
  <c r="BC58" i="36"/>
  <c r="BB58" i="36"/>
  <c r="AY58" i="36"/>
  <c r="AX58" i="36"/>
  <c r="AW58" i="36"/>
  <c r="AV58" i="36"/>
  <c r="AU58" i="36"/>
  <c r="AT58" i="36"/>
  <c r="AS58" i="36"/>
  <c r="AR58" i="36"/>
  <c r="AQ58" i="36"/>
  <c r="AP58" i="36"/>
  <c r="AM58" i="36"/>
  <c r="AL58" i="36"/>
  <c r="AK58" i="36"/>
  <c r="AJ58" i="36"/>
  <c r="AI58" i="36"/>
  <c r="AH58" i="36"/>
  <c r="AG58" i="36"/>
  <c r="AF58" i="36"/>
  <c r="AE58" i="36"/>
  <c r="AD58" i="36"/>
  <c r="AC58" i="36"/>
  <c r="Z58" i="36"/>
  <c r="Y58" i="36"/>
  <c r="X58" i="36"/>
  <c r="W58" i="36"/>
  <c r="V58" i="36"/>
  <c r="U58" i="36"/>
  <c r="T58" i="36"/>
  <c r="S58" i="36"/>
  <c r="R58" i="36"/>
  <c r="Q58" i="36"/>
  <c r="P58" i="36"/>
  <c r="M58" i="36"/>
  <c r="L58" i="36"/>
  <c r="K58" i="36"/>
  <c r="J58" i="36"/>
  <c r="I58" i="36"/>
  <c r="H58" i="36"/>
  <c r="G58" i="36"/>
  <c r="F58" i="36"/>
  <c r="E58" i="36"/>
  <c r="D58" i="36"/>
  <c r="C58" i="36"/>
  <c r="BK57" i="36"/>
  <c r="BJ57" i="36"/>
  <c r="BI57" i="36"/>
  <c r="BH57" i="36"/>
  <c r="BG57" i="36"/>
  <c r="BF57" i="36"/>
  <c r="BE57" i="36"/>
  <c r="BD57" i="36"/>
  <c r="BC57" i="36"/>
  <c r="BB57" i="36"/>
  <c r="AY57" i="36"/>
  <c r="AX57" i="36"/>
  <c r="AW57" i="36"/>
  <c r="AV57" i="36"/>
  <c r="AU57" i="36"/>
  <c r="AT57" i="36"/>
  <c r="AS57" i="36"/>
  <c r="AR57" i="36"/>
  <c r="AQ57" i="36"/>
  <c r="AP57" i="36"/>
  <c r="AM57" i="36"/>
  <c r="AL57" i="36"/>
  <c r="AK57" i="36"/>
  <c r="AJ57" i="36"/>
  <c r="AI57" i="36"/>
  <c r="AH57" i="36"/>
  <c r="AG57" i="36"/>
  <c r="AF57" i="36"/>
  <c r="AE57" i="36"/>
  <c r="AD57" i="36"/>
  <c r="AC57" i="36"/>
  <c r="Z57" i="36"/>
  <c r="Y57" i="36"/>
  <c r="X57" i="36"/>
  <c r="W57" i="36"/>
  <c r="V57" i="36"/>
  <c r="U57" i="36"/>
  <c r="T57" i="36"/>
  <c r="S57" i="36"/>
  <c r="R57" i="36"/>
  <c r="Q57" i="36"/>
  <c r="P57" i="36"/>
  <c r="M57" i="36"/>
  <c r="L57" i="36"/>
  <c r="K57" i="36"/>
  <c r="J57" i="36"/>
  <c r="I57" i="36"/>
  <c r="H57" i="36"/>
  <c r="G57" i="36"/>
  <c r="F57" i="36"/>
  <c r="E57" i="36"/>
  <c r="D57" i="36"/>
  <c r="C57" i="36"/>
  <c r="BK56" i="36"/>
  <c r="BJ56" i="36"/>
  <c r="BI56" i="36"/>
  <c r="BH56" i="36"/>
  <c r="BG56" i="36"/>
  <c r="BF56" i="36"/>
  <c r="BE56" i="36"/>
  <c r="BD56" i="36"/>
  <c r="BC56" i="36"/>
  <c r="BB56" i="36"/>
  <c r="AY56" i="36"/>
  <c r="AX56" i="36"/>
  <c r="AW56" i="36"/>
  <c r="AV56" i="36"/>
  <c r="AU56" i="36"/>
  <c r="AT56" i="36"/>
  <c r="AS56" i="36"/>
  <c r="AR56" i="36"/>
  <c r="AQ56" i="36"/>
  <c r="AP56" i="36"/>
  <c r="AM56" i="36"/>
  <c r="AL56" i="36"/>
  <c r="AK56" i="36"/>
  <c r="AJ56" i="36"/>
  <c r="AI56" i="36"/>
  <c r="AH56" i="36"/>
  <c r="AG56" i="36"/>
  <c r="AF56" i="36"/>
  <c r="AE56" i="36"/>
  <c r="AD56" i="36"/>
  <c r="AC56" i="36"/>
  <c r="Z56" i="36"/>
  <c r="Y56" i="36"/>
  <c r="X56" i="36"/>
  <c r="W56" i="36"/>
  <c r="V56" i="36"/>
  <c r="U56" i="36"/>
  <c r="T56" i="36"/>
  <c r="S56" i="36"/>
  <c r="R56" i="36"/>
  <c r="Q56" i="36"/>
  <c r="P56" i="36"/>
  <c r="M56" i="36"/>
  <c r="L56" i="36"/>
  <c r="K56" i="36"/>
  <c r="J56" i="36"/>
  <c r="I56" i="36"/>
  <c r="H56" i="36"/>
  <c r="G56" i="36"/>
  <c r="F56" i="36"/>
  <c r="E56" i="36"/>
  <c r="D56" i="36"/>
  <c r="C56" i="36"/>
  <c r="BK55" i="36"/>
  <c r="BJ55" i="36"/>
  <c r="BI55" i="36"/>
  <c r="BH55" i="36"/>
  <c r="BG55" i="36"/>
  <c r="BF55" i="36"/>
  <c r="BE55" i="36"/>
  <c r="BD55" i="36"/>
  <c r="BC55" i="36"/>
  <c r="BB55" i="36"/>
  <c r="AY55" i="36"/>
  <c r="AX55" i="36"/>
  <c r="AW55" i="36"/>
  <c r="AV55" i="36"/>
  <c r="AU55" i="36"/>
  <c r="AT55" i="36"/>
  <c r="AS55" i="36"/>
  <c r="AR55" i="36"/>
  <c r="AQ55" i="36"/>
  <c r="AP55" i="36"/>
  <c r="AM55" i="36"/>
  <c r="AL55" i="36"/>
  <c r="AK55" i="36"/>
  <c r="AJ55" i="36"/>
  <c r="AI55" i="36"/>
  <c r="AH55" i="36"/>
  <c r="AG55" i="36"/>
  <c r="AF55" i="36"/>
  <c r="AE55" i="36"/>
  <c r="AD55" i="36"/>
  <c r="AC55" i="36"/>
  <c r="Z55" i="36"/>
  <c r="Y55" i="36"/>
  <c r="X55" i="36"/>
  <c r="W55" i="36"/>
  <c r="V55" i="36"/>
  <c r="U55" i="36"/>
  <c r="T55" i="36"/>
  <c r="S55" i="36"/>
  <c r="R55" i="36"/>
  <c r="Q55" i="36"/>
  <c r="P55" i="36"/>
  <c r="M55" i="36"/>
  <c r="L55" i="36"/>
  <c r="K55" i="36"/>
  <c r="J55" i="36"/>
  <c r="I55" i="36"/>
  <c r="H55" i="36"/>
  <c r="G55" i="36"/>
  <c r="F55" i="36"/>
  <c r="E55" i="36"/>
  <c r="D55" i="36"/>
  <c r="C55" i="36"/>
  <c r="BK54" i="36"/>
  <c r="BJ54" i="36"/>
  <c r="BI54" i="36"/>
  <c r="BH54" i="36"/>
  <c r="BG54" i="36"/>
  <c r="BF54" i="36"/>
  <c r="BE54" i="36"/>
  <c r="BD54" i="36"/>
  <c r="BC54" i="36"/>
  <c r="BB54" i="36"/>
  <c r="AY54" i="36"/>
  <c r="AX54" i="36"/>
  <c r="AW54" i="36"/>
  <c r="AV54" i="36"/>
  <c r="AU54" i="36"/>
  <c r="AT54" i="36"/>
  <c r="AS54" i="36"/>
  <c r="AR54" i="36"/>
  <c r="AQ54" i="36"/>
  <c r="AP54" i="36"/>
  <c r="AM54" i="36"/>
  <c r="AL54" i="36"/>
  <c r="AK54" i="36"/>
  <c r="AJ54" i="36"/>
  <c r="AI54" i="36"/>
  <c r="AH54" i="36"/>
  <c r="AG54" i="36"/>
  <c r="AF54" i="36"/>
  <c r="AE54" i="36"/>
  <c r="AD54" i="36"/>
  <c r="AC54" i="36"/>
  <c r="Z54" i="36"/>
  <c r="Y54" i="36"/>
  <c r="X54" i="36"/>
  <c r="W54" i="36"/>
  <c r="V54" i="36"/>
  <c r="U54" i="36"/>
  <c r="T54" i="36"/>
  <c r="S54" i="36"/>
  <c r="R54" i="36"/>
  <c r="Q54" i="36"/>
  <c r="P54" i="36"/>
  <c r="M54" i="36"/>
  <c r="L54" i="36"/>
  <c r="K54" i="36"/>
  <c r="J54" i="36"/>
  <c r="I54" i="36"/>
  <c r="H54" i="36"/>
  <c r="G54" i="36"/>
  <c r="F54" i="36"/>
  <c r="E54" i="36"/>
  <c r="D54" i="36"/>
  <c r="C54" i="36"/>
  <c r="BK53" i="36"/>
  <c r="BJ53" i="36"/>
  <c r="BI53" i="36"/>
  <c r="BH53" i="36"/>
  <c r="BG53" i="36"/>
  <c r="BF53" i="36"/>
  <c r="BE53" i="36"/>
  <c r="BD53" i="36"/>
  <c r="BC53" i="36"/>
  <c r="BB53" i="36"/>
  <c r="AY53" i="36"/>
  <c r="AX53" i="36"/>
  <c r="AW53" i="36"/>
  <c r="AV53" i="36"/>
  <c r="AU53" i="36"/>
  <c r="AT53" i="36"/>
  <c r="AS53" i="36"/>
  <c r="AR53" i="36"/>
  <c r="AQ53" i="36"/>
  <c r="AP53" i="36"/>
  <c r="AM53" i="36"/>
  <c r="AL53" i="36"/>
  <c r="AK53" i="36"/>
  <c r="AJ53" i="36"/>
  <c r="AI53" i="36"/>
  <c r="AH53" i="36"/>
  <c r="AG53" i="36"/>
  <c r="AF53" i="36"/>
  <c r="AE53" i="36"/>
  <c r="AD53" i="36"/>
  <c r="AC53" i="36"/>
  <c r="Z53" i="36"/>
  <c r="Y53" i="36"/>
  <c r="X53" i="36"/>
  <c r="W53" i="36"/>
  <c r="V53" i="36"/>
  <c r="U53" i="36"/>
  <c r="T53" i="36"/>
  <c r="S53" i="36"/>
  <c r="R53" i="36"/>
  <c r="Q53" i="36"/>
  <c r="P53" i="36"/>
  <c r="M53" i="36"/>
  <c r="L53" i="36"/>
  <c r="K53" i="36"/>
  <c r="J53" i="36"/>
  <c r="I53" i="36"/>
  <c r="H53" i="36"/>
  <c r="G53" i="36"/>
  <c r="F53" i="36"/>
  <c r="E53" i="36"/>
  <c r="D53" i="36"/>
  <c r="C53" i="36"/>
  <c r="BK52" i="36"/>
  <c r="BJ52" i="36"/>
  <c r="BI52" i="36"/>
  <c r="BH52" i="36"/>
  <c r="BG52" i="36"/>
  <c r="BF52" i="36"/>
  <c r="BE52" i="36"/>
  <c r="BD52" i="36"/>
  <c r="BC52" i="36"/>
  <c r="BB52" i="36"/>
  <c r="AY52" i="36"/>
  <c r="AX52" i="36"/>
  <c r="AW52" i="36"/>
  <c r="AV52" i="36"/>
  <c r="AU52" i="36"/>
  <c r="AT52" i="36"/>
  <c r="AS52" i="36"/>
  <c r="AR52" i="36"/>
  <c r="AQ52" i="36"/>
  <c r="AP52" i="36"/>
  <c r="AM52" i="36"/>
  <c r="AL52" i="36"/>
  <c r="AK52" i="36"/>
  <c r="AJ52" i="36"/>
  <c r="AI52" i="36"/>
  <c r="AH52" i="36"/>
  <c r="AG52" i="36"/>
  <c r="AF52" i="36"/>
  <c r="AE52" i="36"/>
  <c r="AD52" i="36"/>
  <c r="AC52" i="36"/>
  <c r="Z52" i="36"/>
  <c r="Y52" i="36"/>
  <c r="X52" i="36"/>
  <c r="W52" i="36"/>
  <c r="V52" i="36"/>
  <c r="U52" i="36"/>
  <c r="T52" i="36"/>
  <c r="S52" i="36"/>
  <c r="R52" i="36"/>
  <c r="Q52" i="36"/>
  <c r="P52" i="36"/>
  <c r="M52" i="36"/>
  <c r="L52" i="36"/>
  <c r="K52" i="36"/>
  <c r="J52" i="36"/>
  <c r="I52" i="36"/>
  <c r="H52" i="36"/>
  <c r="G52" i="36"/>
  <c r="F52" i="36"/>
  <c r="E52" i="36"/>
  <c r="D52" i="36"/>
  <c r="C52" i="36"/>
  <c r="BK51" i="36"/>
  <c r="BJ51" i="36"/>
  <c r="BI51" i="36"/>
  <c r="BH51" i="36"/>
  <c r="BG51" i="36"/>
  <c r="BF51" i="36"/>
  <c r="BE51" i="36"/>
  <c r="BD51" i="36"/>
  <c r="BC51" i="36"/>
  <c r="BB51" i="36"/>
  <c r="AY51" i="36"/>
  <c r="AX51" i="36"/>
  <c r="AW51" i="36"/>
  <c r="AV51" i="36"/>
  <c r="AU51" i="36"/>
  <c r="AT51" i="36"/>
  <c r="AS51" i="36"/>
  <c r="AR51" i="36"/>
  <c r="AQ51" i="36"/>
  <c r="AP51" i="36"/>
  <c r="AM51" i="36"/>
  <c r="AL51" i="36"/>
  <c r="AK51" i="36"/>
  <c r="AJ51" i="36"/>
  <c r="AI51" i="36"/>
  <c r="AH51" i="36"/>
  <c r="AG51" i="36"/>
  <c r="AF51" i="36"/>
  <c r="AE51" i="36"/>
  <c r="AD51" i="36"/>
  <c r="AC51" i="36"/>
  <c r="Z51" i="36"/>
  <c r="Y51" i="36"/>
  <c r="X51" i="36"/>
  <c r="W51" i="36"/>
  <c r="V51" i="36"/>
  <c r="U51" i="36"/>
  <c r="T51" i="36"/>
  <c r="S51" i="36"/>
  <c r="R51" i="36"/>
  <c r="Q51" i="36"/>
  <c r="P51" i="36"/>
  <c r="M51" i="36"/>
  <c r="L51" i="36"/>
  <c r="K51" i="36"/>
  <c r="J51" i="36"/>
  <c r="I51" i="36"/>
  <c r="H51" i="36"/>
  <c r="G51" i="36"/>
  <c r="F51" i="36"/>
  <c r="E51" i="36"/>
  <c r="D51" i="36"/>
  <c r="C51" i="36"/>
  <c r="BK50" i="36"/>
  <c r="BJ50" i="36"/>
  <c r="BI50" i="36"/>
  <c r="BH50" i="36"/>
  <c r="BG50" i="36"/>
  <c r="BF50" i="36"/>
  <c r="BE50" i="36"/>
  <c r="BD50" i="36"/>
  <c r="BC50" i="36"/>
  <c r="BB50" i="36"/>
  <c r="AY50" i="36"/>
  <c r="AX50" i="36"/>
  <c r="AW50" i="36"/>
  <c r="AV50" i="36"/>
  <c r="AU50" i="36"/>
  <c r="AT50" i="36"/>
  <c r="AS50" i="36"/>
  <c r="AR50" i="36"/>
  <c r="AQ50" i="36"/>
  <c r="AP50" i="36"/>
  <c r="AM50" i="36"/>
  <c r="AL50" i="36"/>
  <c r="AK50" i="36"/>
  <c r="AJ50" i="36"/>
  <c r="AI50" i="36"/>
  <c r="AH50" i="36"/>
  <c r="AG50" i="36"/>
  <c r="AF50" i="36"/>
  <c r="AE50" i="36"/>
  <c r="AD50" i="36"/>
  <c r="AC50" i="36"/>
  <c r="Z50" i="36"/>
  <c r="Y50" i="36"/>
  <c r="X50" i="36"/>
  <c r="W50" i="36"/>
  <c r="V50" i="36"/>
  <c r="U50" i="36"/>
  <c r="T50" i="36"/>
  <c r="S50" i="36"/>
  <c r="R50" i="36"/>
  <c r="Q50" i="36"/>
  <c r="P50" i="36"/>
  <c r="M50" i="36"/>
  <c r="L50" i="36"/>
  <c r="K50" i="36"/>
  <c r="J50" i="36"/>
  <c r="I50" i="36"/>
  <c r="H50" i="36"/>
  <c r="G50" i="36"/>
  <c r="F50" i="36"/>
  <c r="E50" i="36"/>
  <c r="D50" i="36"/>
  <c r="C50" i="36"/>
  <c r="BK49" i="36"/>
  <c r="BJ49" i="36"/>
  <c r="BI49" i="36"/>
  <c r="BH49" i="36"/>
  <c r="BG49" i="36"/>
  <c r="BF49" i="36"/>
  <c r="BE49" i="36"/>
  <c r="BD49" i="36"/>
  <c r="BC49" i="36"/>
  <c r="BB49" i="36"/>
  <c r="AY49" i="36"/>
  <c r="AX49" i="36"/>
  <c r="AW49" i="36"/>
  <c r="AV49" i="36"/>
  <c r="AU49" i="36"/>
  <c r="AT49" i="36"/>
  <c r="AS49" i="36"/>
  <c r="AR49" i="36"/>
  <c r="AQ49" i="36"/>
  <c r="AP49" i="36"/>
  <c r="AM49" i="36"/>
  <c r="AL49" i="36"/>
  <c r="AK49" i="36"/>
  <c r="AJ49" i="36"/>
  <c r="AI49" i="36"/>
  <c r="AH49" i="36"/>
  <c r="AG49" i="36"/>
  <c r="AF49" i="36"/>
  <c r="AE49" i="36"/>
  <c r="AD49" i="36"/>
  <c r="AC49" i="36"/>
  <c r="Z49" i="36"/>
  <c r="Y49" i="36"/>
  <c r="X49" i="36"/>
  <c r="W49" i="36"/>
  <c r="V49" i="36"/>
  <c r="U49" i="36"/>
  <c r="T49" i="36"/>
  <c r="S49" i="36"/>
  <c r="R49" i="36"/>
  <c r="Q49" i="36"/>
  <c r="P49" i="36"/>
  <c r="M49" i="36"/>
  <c r="L49" i="36"/>
  <c r="K49" i="36"/>
  <c r="J49" i="36"/>
  <c r="I49" i="36"/>
  <c r="H49" i="36"/>
  <c r="G49" i="36"/>
  <c r="F49" i="36"/>
  <c r="E49" i="36"/>
  <c r="D49" i="36"/>
  <c r="C49" i="36"/>
  <c r="BK48" i="36"/>
  <c r="BJ48" i="36"/>
  <c r="BI48" i="36"/>
  <c r="BH48" i="36"/>
  <c r="BG48" i="36"/>
  <c r="BF48" i="36"/>
  <c r="BE48" i="36"/>
  <c r="BD48" i="36"/>
  <c r="BC48" i="36"/>
  <c r="BB48" i="36"/>
  <c r="AY48" i="36"/>
  <c r="AX48" i="36"/>
  <c r="AW48" i="36"/>
  <c r="AV48" i="36"/>
  <c r="AU48" i="36"/>
  <c r="AT48" i="36"/>
  <c r="AS48" i="36"/>
  <c r="AR48" i="36"/>
  <c r="AQ48" i="36"/>
  <c r="AP48" i="36"/>
  <c r="AM48" i="36"/>
  <c r="AL48" i="36"/>
  <c r="AK48" i="36"/>
  <c r="AJ48" i="36"/>
  <c r="AI48" i="36"/>
  <c r="AH48" i="36"/>
  <c r="AG48" i="36"/>
  <c r="AF48" i="36"/>
  <c r="AE48" i="36"/>
  <c r="AD48" i="36"/>
  <c r="AC48" i="36"/>
  <c r="Z48" i="36"/>
  <c r="Y48" i="36"/>
  <c r="X48" i="36"/>
  <c r="W48" i="36"/>
  <c r="V48" i="36"/>
  <c r="U48" i="36"/>
  <c r="T48" i="36"/>
  <c r="S48" i="36"/>
  <c r="R48" i="36"/>
  <c r="Q48" i="36"/>
  <c r="P48" i="36"/>
  <c r="M48" i="36"/>
  <c r="L48" i="36"/>
  <c r="K48" i="36"/>
  <c r="J48" i="36"/>
  <c r="I48" i="36"/>
  <c r="H48" i="36"/>
  <c r="G48" i="36"/>
  <c r="F48" i="36"/>
  <c r="E48" i="36"/>
  <c r="D48" i="36"/>
  <c r="C48" i="36"/>
  <c r="BK47" i="36"/>
  <c r="BJ47" i="36"/>
  <c r="BI47" i="36"/>
  <c r="BH47" i="36"/>
  <c r="BG47" i="36"/>
  <c r="BF47" i="36"/>
  <c r="BE47" i="36"/>
  <c r="BD47" i="36"/>
  <c r="BC47" i="36"/>
  <c r="BB47" i="36"/>
  <c r="AY47" i="36"/>
  <c r="AX47" i="36"/>
  <c r="AW47" i="36"/>
  <c r="AV47" i="36"/>
  <c r="AU47" i="36"/>
  <c r="AT47" i="36"/>
  <c r="AS47" i="36"/>
  <c r="AR47" i="36"/>
  <c r="AQ47" i="36"/>
  <c r="AP47" i="36"/>
  <c r="AM47" i="36"/>
  <c r="AL47" i="36"/>
  <c r="AK47" i="36"/>
  <c r="AJ47" i="36"/>
  <c r="AI47" i="36"/>
  <c r="AH47" i="36"/>
  <c r="AG47" i="36"/>
  <c r="AF47" i="36"/>
  <c r="AE47" i="36"/>
  <c r="AD47" i="36"/>
  <c r="AC47" i="36"/>
  <c r="Z47" i="36"/>
  <c r="Y47" i="36"/>
  <c r="X47" i="36"/>
  <c r="W47" i="36"/>
  <c r="V47" i="36"/>
  <c r="U47" i="36"/>
  <c r="T47" i="36"/>
  <c r="S47" i="36"/>
  <c r="R47" i="36"/>
  <c r="Q47" i="36"/>
  <c r="P47" i="36"/>
  <c r="M47" i="36"/>
  <c r="L47" i="36"/>
  <c r="K47" i="36"/>
  <c r="J47" i="36"/>
  <c r="I47" i="36"/>
  <c r="H47" i="36"/>
  <c r="G47" i="36"/>
  <c r="F47" i="36"/>
  <c r="E47" i="36"/>
  <c r="D47" i="36"/>
  <c r="C47" i="36"/>
  <c r="BK46" i="36"/>
  <c r="BJ46" i="36"/>
  <c r="BI46" i="36"/>
  <c r="BH46" i="36"/>
  <c r="BG46" i="36"/>
  <c r="BF46" i="36"/>
  <c r="BE46" i="36"/>
  <c r="BD46" i="36"/>
  <c r="BC46" i="36"/>
  <c r="BB46" i="36"/>
  <c r="AY46" i="36"/>
  <c r="AX46" i="36"/>
  <c r="AW46" i="36"/>
  <c r="AV46" i="36"/>
  <c r="AU46" i="36"/>
  <c r="AT46" i="36"/>
  <c r="AS46" i="36"/>
  <c r="AR46" i="36"/>
  <c r="AQ46" i="36"/>
  <c r="AP46" i="36"/>
  <c r="AM46" i="36"/>
  <c r="AL46" i="36"/>
  <c r="AK46" i="36"/>
  <c r="AJ46" i="36"/>
  <c r="AI46" i="36"/>
  <c r="AH46" i="36"/>
  <c r="AG46" i="36"/>
  <c r="AF46" i="36"/>
  <c r="AE46" i="36"/>
  <c r="AD46" i="36"/>
  <c r="AC46" i="36"/>
  <c r="Z46" i="36"/>
  <c r="Y46" i="36"/>
  <c r="X46" i="36"/>
  <c r="W46" i="36"/>
  <c r="V46" i="36"/>
  <c r="U46" i="36"/>
  <c r="T46" i="36"/>
  <c r="S46" i="36"/>
  <c r="R46" i="36"/>
  <c r="Q46" i="36"/>
  <c r="P46" i="36"/>
  <c r="M46" i="36"/>
  <c r="L46" i="36"/>
  <c r="K46" i="36"/>
  <c r="J46" i="36"/>
  <c r="I46" i="36"/>
  <c r="H46" i="36"/>
  <c r="G46" i="36"/>
  <c r="F46" i="36"/>
  <c r="E46" i="36"/>
  <c r="D46" i="36"/>
  <c r="C46" i="36"/>
  <c r="BK45" i="36"/>
  <c r="BJ45" i="36"/>
  <c r="BI45" i="36"/>
  <c r="BH45" i="36"/>
  <c r="BG45" i="36"/>
  <c r="BF45" i="36"/>
  <c r="BE45" i="36"/>
  <c r="BD45" i="36"/>
  <c r="BC45" i="36"/>
  <c r="BB45" i="36"/>
  <c r="AY45" i="36"/>
  <c r="AX45" i="36"/>
  <c r="AW45" i="36"/>
  <c r="AV45" i="36"/>
  <c r="AU45" i="36"/>
  <c r="AT45" i="36"/>
  <c r="AS45" i="36"/>
  <c r="AR45" i="36"/>
  <c r="AQ45" i="36"/>
  <c r="AP45" i="36"/>
  <c r="AM45" i="36"/>
  <c r="AL45" i="36"/>
  <c r="AK45" i="36"/>
  <c r="AJ45" i="36"/>
  <c r="AI45" i="36"/>
  <c r="AH45" i="36"/>
  <c r="AG45" i="36"/>
  <c r="AF45" i="36"/>
  <c r="AE45" i="36"/>
  <c r="AD45" i="36"/>
  <c r="AC45" i="36"/>
  <c r="Z45" i="36"/>
  <c r="Y45" i="36"/>
  <c r="X45" i="36"/>
  <c r="W45" i="36"/>
  <c r="V45" i="36"/>
  <c r="U45" i="36"/>
  <c r="T45" i="36"/>
  <c r="S45" i="36"/>
  <c r="R45" i="36"/>
  <c r="Q45" i="36"/>
  <c r="P45" i="36"/>
  <c r="M45" i="36"/>
  <c r="L45" i="36"/>
  <c r="K45" i="36"/>
  <c r="J45" i="36"/>
  <c r="I45" i="36"/>
  <c r="H45" i="36"/>
  <c r="G45" i="36"/>
  <c r="F45" i="36"/>
  <c r="E45" i="36"/>
  <c r="D45" i="36"/>
  <c r="C45" i="36"/>
  <c r="BK44" i="36"/>
  <c r="BJ44" i="36"/>
  <c r="BI44" i="36"/>
  <c r="BH44" i="36"/>
  <c r="BG44" i="36"/>
  <c r="BF44" i="36"/>
  <c r="BE44" i="36"/>
  <c r="BD44" i="36"/>
  <c r="BC44" i="36"/>
  <c r="BB44" i="36"/>
  <c r="AY44" i="36"/>
  <c r="AX44" i="36"/>
  <c r="AW44" i="36"/>
  <c r="AV44" i="36"/>
  <c r="AU44" i="36"/>
  <c r="AT44" i="36"/>
  <c r="AS44" i="36"/>
  <c r="AR44" i="36"/>
  <c r="AQ44" i="36"/>
  <c r="AP44" i="36"/>
  <c r="AM44" i="36"/>
  <c r="AL44" i="36"/>
  <c r="AK44" i="36"/>
  <c r="AJ44" i="36"/>
  <c r="AI44" i="36"/>
  <c r="AH44" i="36"/>
  <c r="AG44" i="36"/>
  <c r="AF44" i="36"/>
  <c r="AE44" i="36"/>
  <c r="AD44" i="36"/>
  <c r="AC44" i="36"/>
  <c r="Z44" i="36"/>
  <c r="Y44" i="36"/>
  <c r="X44" i="36"/>
  <c r="W44" i="36"/>
  <c r="V44" i="36"/>
  <c r="U44" i="36"/>
  <c r="T44" i="36"/>
  <c r="S44" i="36"/>
  <c r="R44" i="36"/>
  <c r="Q44" i="36"/>
  <c r="P44" i="36"/>
  <c r="M44" i="36"/>
  <c r="L44" i="36"/>
  <c r="K44" i="36"/>
  <c r="J44" i="36"/>
  <c r="I44" i="36"/>
  <c r="H44" i="36"/>
  <c r="G44" i="36"/>
  <c r="F44" i="36"/>
  <c r="E44" i="36"/>
  <c r="D44" i="36"/>
  <c r="C44" i="36"/>
  <c r="BK43" i="36"/>
  <c r="BJ43" i="36"/>
  <c r="BI43" i="36"/>
  <c r="BH43" i="36"/>
  <c r="BG43" i="36"/>
  <c r="BF43" i="36"/>
  <c r="BE43" i="36"/>
  <c r="BD43" i="36"/>
  <c r="BC43" i="36"/>
  <c r="BB43" i="36"/>
  <c r="AY43" i="36"/>
  <c r="AX43" i="36"/>
  <c r="AW43" i="36"/>
  <c r="AV43" i="36"/>
  <c r="AU43" i="36"/>
  <c r="AT43" i="36"/>
  <c r="AS43" i="36"/>
  <c r="AR43" i="36"/>
  <c r="AQ43" i="36"/>
  <c r="AP43" i="36"/>
  <c r="AM43" i="36"/>
  <c r="AL43" i="36"/>
  <c r="AK43" i="36"/>
  <c r="AJ43" i="36"/>
  <c r="AI43" i="36"/>
  <c r="AH43" i="36"/>
  <c r="AG43" i="36"/>
  <c r="AF43" i="36"/>
  <c r="AE43" i="36"/>
  <c r="AD43" i="36"/>
  <c r="AC43" i="36"/>
  <c r="Z43" i="36"/>
  <c r="Y43" i="36"/>
  <c r="X43" i="36"/>
  <c r="W43" i="36"/>
  <c r="V43" i="36"/>
  <c r="U43" i="36"/>
  <c r="T43" i="36"/>
  <c r="S43" i="36"/>
  <c r="R43" i="36"/>
  <c r="Q43" i="36"/>
  <c r="P43" i="36"/>
  <c r="M43" i="36"/>
  <c r="L43" i="36"/>
  <c r="K43" i="36"/>
  <c r="J43" i="36"/>
  <c r="I43" i="36"/>
  <c r="H43" i="36"/>
  <c r="G43" i="36"/>
  <c r="F43" i="36"/>
  <c r="E43" i="36"/>
  <c r="D43" i="36"/>
  <c r="C43" i="36"/>
  <c r="BK42" i="36"/>
  <c r="BJ42" i="36"/>
  <c r="BI42" i="36"/>
  <c r="BH42" i="36"/>
  <c r="BG42" i="36"/>
  <c r="BF42" i="36"/>
  <c r="BE42" i="36"/>
  <c r="BD42" i="36"/>
  <c r="BC42" i="36"/>
  <c r="BB42" i="36"/>
  <c r="AY42" i="36"/>
  <c r="AX42" i="36"/>
  <c r="AW42" i="36"/>
  <c r="AV42" i="36"/>
  <c r="AU42" i="36"/>
  <c r="AT42" i="36"/>
  <c r="AS42" i="36"/>
  <c r="AR42" i="36"/>
  <c r="AQ42" i="36"/>
  <c r="AP42" i="36"/>
  <c r="AM42" i="36"/>
  <c r="AL42" i="36"/>
  <c r="AK42" i="36"/>
  <c r="AJ42" i="36"/>
  <c r="AI42" i="36"/>
  <c r="AH42" i="36"/>
  <c r="AG42" i="36"/>
  <c r="AF42" i="36"/>
  <c r="AE42" i="36"/>
  <c r="AD42" i="36"/>
  <c r="AC42" i="36"/>
  <c r="Z42" i="36"/>
  <c r="Y42" i="36"/>
  <c r="X42" i="36"/>
  <c r="W42" i="36"/>
  <c r="V42" i="36"/>
  <c r="U42" i="36"/>
  <c r="T42" i="36"/>
  <c r="S42" i="36"/>
  <c r="R42" i="36"/>
  <c r="Q42" i="36"/>
  <c r="P42" i="36"/>
  <c r="M42" i="36"/>
  <c r="L42" i="36"/>
  <c r="K42" i="36"/>
  <c r="J42" i="36"/>
  <c r="I42" i="36"/>
  <c r="H42" i="36"/>
  <c r="G42" i="36"/>
  <c r="F42" i="36"/>
  <c r="E42" i="36"/>
  <c r="D42" i="36"/>
  <c r="C42" i="36"/>
  <c r="BK41" i="36"/>
  <c r="BJ41" i="36"/>
  <c r="BI41" i="36"/>
  <c r="BH41" i="36"/>
  <c r="BG41" i="36"/>
  <c r="BF41" i="36"/>
  <c r="BE41" i="36"/>
  <c r="BD41" i="36"/>
  <c r="BC41" i="36"/>
  <c r="BB41" i="36"/>
  <c r="AY41" i="36"/>
  <c r="AX41" i="36"/>
  <c r="AW41" i="36"/>
  <c r="AV41" i="36"/>
  <c r="AU41" i="36"/>
  <c r="AT41" i="36"/>
  <c r="AS41" i="36"/>
  <c r="AR41" i="36"/>
  <c r="AQ41" i="36"/>
  <c r="AP41" i="36"/>
  <c r="AM41" i="36"/>
  <c r="AL41" i="36"/>
  <c r="AK41" i="36"/>
  <c r="AJ41" i="36"/>
  <c r="AI41" i="36"/>
  <c r="AH41" i="36"/>
  <c r="AG41" i="36"/>
  <c r="AF41" i="36"/>
  <c r="AE41" i="36"/>
  <c r="AD41" i="36"/>
  <c r="AC41" i="36"/>
  <c r="Z41" i="36"/>
  <c r="Y41" i="36"/>
  <c r="X41" i="36"/>
  <c r="W41" i="36"/>
  <c r="V41" i="36"/>
  <c r="U41" i="36"/>
  <c r="T41" i="36"/>
  <c r="S41" i="36"/>
  <c r="R41" i="36"/>
  <c r="Q41" i="36"/>
  <c r="P41" i="36"/>
  <c r="M41" i="36"/>
  <c r="L41" i="36"/>
  <c r="K41" i="36"/>
  <c r="J41" i="36"/>
  <c r="I41" i="36"/>
  <c r="H41" i="36"/>
  <c r="G41" i="36"/>
  <c r="F41" i="36"/>
  <c r="E41" i="36"/>
  <c r="D41" i="36"/>
  <c r="C41" i="36"/>
  <c r="BK40" i="36"/>
  <c r="BJ40" i="36"/>
  <c r="BI40" i="36"/>
  <c r="BH40" i="36"/>
  <c r="BG40" i="36"/>
  <c r="BF40" i="36"/>
  <c r="BE40" i="36"/>
  <c r="BD40" i="36"/>
  <c r="BC40" i="36"/>
  <c r="BB40" i="36"/>
  <c r="AY40" i="36"/>
  <c r="AX40" i="36"/>
  <c r="AW40" i="36"/>
  <c r="AV40" i="36"/>
  <c r="AU40" i="36"/>
  <c r="AT40" i="36"/>
  <c r="AS40" i="36"/>
  <c r="AR40" i="36"/>
  <c r="AQ40" i="36"/>
  <c r="AP40" i="36"/>
  <c r="AM40" i="36"/>
  <c r="AL40" i="36"/>
  <c r="AK40" i="36"/>
  <c r="AJ40" i="36"/>
  <c r="AI40" i="36"/>
  <c r="AH40" i="36"/>
  <c r="AG40" i="36"/>
  <c r="AF40" i="36"/>
  <c r="AE40" i="36"/>
  <c r="AD40" i="36"/>
  <c r="AC40" i="36"/>
  <c r="Z40" i="36"/>
  <c r="Y40" i="36"/>
  <c r="X40" i="36"/>
  <c r="W40" i="36"/>
  <c r="V40" i="36"/>
  <c r="U40" i="36"/>
  <c r="T40" i="36"/>
  <c r="S40" i="36"/>
  <c r="R40" i="36"/>
  <c r="Q40" i="36"/>
  <c r="P40" i="36"/>
  <c r="M40" i="36"/>
  <c r="L40" i="36"/>
  <c r="K40" i="36"/>
  <c r="J40" i="36"/>
  <c r="I40" i="36"/>
  <c r="H40" i="36"/>
  <c r="G40" i="36"/>
  <c r="F40" i="36"/>
  <c r="E40" i="36"/>
  <c r="D40" i="36"/>
  <c r="C40" i="36"/>
  <c r="BK39" i="36"/>
  <c r="BJ39" i="36"/>
  <c r="BI39" i="36"/>
  <c r="BH39" i="36"/>
  <c r="BG39" i="36"/>
  <c r="BF39" i="36"/>
  <c r="BE39" i="36"/>
  <c r="BD39" i="36"/>
  <c r="BC39" i="36"/>
  <c r="BB39" i="36"/>
  <c r="AY39" i="36"/>
  <c r="AX39" i="36"/>
  <c r="AW39" i="36"/>
  <c r="AV39" i="36"/>
  <c r="AU39" i="36"/>
  <c r="AT39" i="36"/>
  <c r="AS39" i="36"/>
  <c r="AR39" i="36"/>
  <c r="AQ39" i="36"/>
  <c r="AP39" i="36"/>
  <c r="AM39" i="36"/>
  <c r="AL39" i="36"/>
  <c r="AK39" i="36"/>
  <c r="AJ39" i="36"/>
  <c r="AI39" i="36"/>
  <c r="AH39" i="36"/>
  <c r="AG39" i="36"/>
  <c r="AF39" i="36"/>
  <c r="AE39" i="36"/>
  <c r="AD39" i="36"/>
  <c r="AC39" i="36"/>
  <c r="Z39" i="36"/>
  <c r="Y39" i="36"/>
  <c r="X39" i="36"/>
  <c r="W39" i="36"/>
  <c r="V39" i="36"/>
  <c r="U39" i="36"/>
  <c r="T39" i="36"/>
  <c r="S39" i="36"/>
  <c r="R39" i="36"/>
  <c r="Q39" i="36"/>
  <c r="P39" i="36"/>
  <c r="M39" i="36"/>
  <c r="L39" i="36"/>
  <c r="K39" i="36"/>
  <c r="J39" i="36"/>
  <c r="I39" i="36"/>
  <c r="H39" i="36"/>
  <c r="G39" i="36"/>
  <c r="F39" i="36"/>
  <c r="E39" i="36"/>
  <c r="D39" i="36"/>
  <c r="C39" i="36"/>
  <c r="BK38" i="36"/>
  <c r="BJ38" i="36"/>
  <c r="BI38" i="36"/>
  <c r="BH38" i="36"/>
  <c r="BG38" i="36"/>
  <c r="BF38" i="36"/>
  <c r="BE38" i="36"/>
  <c r="BD38" i="36"/>
  <c r="BC38" i="36"/>
  <c r="BB38" i="36"/>
  <c r="AY38" i="36"/>
  <c r="AX38" i="36"/>
  <c r="AW38" i="36"/>
  <c r="AV38" i="36"/>
  <c r="AU38" i="36"/>
  <c r="AT38" i="36"/>
  <c r="AS38" i="36"/>
  <c r="AR38" i="36"/>
  <c r="AQ38" i="36"/>
  <c r="AP38" i="36"/>
  <c r="AM38" i="36"/>
  <c r="AL38" i="36"/>
  <c r="AK38" i="36"/>
  <c r="AJ38" i="36"/>
  <c r="AI38" i="36"/>
  <c r="AH38" i="36"/>
  <c r="AG38" i="36"/>
  <c r="AF38" i="36"/>
  <c r="AE38" i="36"/>
  <c r="AD38" i="36"/>
  <c r="AC38" i="36"/>
  <c r="Z38" i="36"/>
  <c r="Y38" i="36"/>
  <c r="X38" i="36"/>
  <c r="W38" i="36"/>
  <c r="V38" i="36"/>
  <c r="U38" i="36"/>
  <c r="T38" i="36"/>
  <c r="S38" i="36"/>
  <c r="R38" i="36"/>
  <c r="Q38" i="36"/>
  <c r="P38" i="36"/>
  <c r="M38" i="36"/>
  <c r="L38" i="36"/>
  <c r="K38" i="36"/>
  <c r="J38" i="36"/>
  <c r="I38" i="36"/>
  <c r="H38" i="36"/>
  <c r="G38" i="36"/>
  <c r="F38" i="36"/>
  <c r="E38" i="36"/>
  <c r="D38" i="36"/>
  <c r="C38" i="36"/>
  <c r="BK37" i="36"/>
  <c r="BJ37" i="36"/>
  <c r="BI37" i="36"/>
  <c r="BH37" i="36"/>
  <c r="BG37" i="36"/>
  <c r="BF37" i="36"/>
  <c r="BE37" i="36"/>
  <c r="BD37" i="36"/>
  <c r="BC37" i="36"/>
  <c r="BB37" i="36"/>
  <c r="AY37" i="36"/>
  <c r="AX37" i="36"/>
  <c r="AW37" i="36"/>
  <c r="AV37" i="36"/>
  <c r="AU37" i="36"/>
  <c r="AT37" i="36"/>
  <c r="AS37" i="36"/>
  <c r="AR37" i="36"/>
  <c r="AQ37" i="36"/>
  <c r="AP37" i="36"/>
  <c r="AM37" i="36"/>
  <c r="AL37" i="36"/>
  <c r="AK37" i="36"/>
  <c r="AJ37" i="36"/>
  <c r="AI37" i="36"/>
  <c r="AH37" i="36"/>
  <c r="AG37" i="36"/>
  <c r="AF37" i="36"/>
  <c r="AE37" i="36"/>
  <c r="AD37" i="36"/>
  <c r="AC37" i="36"/>
  <c r="Z37" i="36"/>
  <c r="Y37" i="36"/>
  <c r="X37" i="36"/>
  <c r="W37" i="36"/>
  <c r="V37" i="36"/>
  <c r="U37" i="36"/>
  <c r="T37" i="36"/>
  <c r="S37" i="36"/>
  <c r="R37" i="36"/>
  <c r="Q37" i="36"/>
  <c r="P37" i="36"/>
  <c r="M37" i="36"/>
  <c r="L37" i="36"/>
  <c r="K37" i="36"/>
  <c r="J37" i="36"/>
  <c r="I37" i="36"/>
  <c r="H37" i="36"/>
  <c r="G37" i="36"/>
  <c r="F37" i="36"/>
  <c r="E37" i="36"/>
  <c r="D37" i="36"/>
  <c r="C37" i="36"/>
  <c r="BK36" i="36"/>
  <c r="BJ36" i="36"/>
  <c r="BI36" i="36"/>
  <c r="BH36" i="36"/>
  <c r="BG36" i="36"/>
  <c r="BF36" i="36"/>
  <c r="BE36" i="36"/>
  <c r="BD36" i="36"/>
  <c r="BC36" i="36"/>
  <c r="BB36" i="36"/>
  <c r="AY36" i="36"/>
  <c r="AX36" i="36"/>
  <c r="AW36" i="36"/>
  <c r="AV36" i="36"/>
  <c r="AU36" i="36"/>
  <c r="AT36" i="36"/>
  <c r="AS36" i="36"/>
  <c r="AR36" i="36"/>
  <c r="AQ36" i="36"/>
  <c r="AP36" i="36"/>
  <c r="AM36" i="36"/>
  <c r="AL36" i="36"/>
  <c r="AK36" i="36"/>
  <c r="AJ36" i="36"/>
  <c r="AI36" i="36"/>
  <c r="AH36" i="36"/>
  <c r="AG36" i="36"/>
  <c r="AF36" i="36"/>
  <c r="AE36" i="36"/>
  <c r="AD36" i="36"/>
  <c r="AC36" i="36"/>
  <c r="Z36" i="36"/>
  <c r="Y36" i="36"/>
  <c r="X36" i="36"/>
  <c r="W36" i="36"/>
  <c r="V36" i="36"/>
  <c r="U36" i="36"/>
  <c r="T36" i="36"/>
  <c r="S36" i="36"/>
  <c r="R36" i="36"/>
  <c r="Q36" i="36"/>
  <c r="P36" i="36"/>
  <c r="M36" i="36"/>
  <c r="L36" i="36"/>
  <c r="K36" i="36"/>
  <c r="J36" i="36"/>
  <c r="I36" i="36"/>
  <c r="H36" i="36"/>
  <c r="G36" i="36"/>
  <c r="F36" i="36"/>
  <c r="E36" i="36"/>
  <c r="D36" i="36"/>
  <c r="C36" i="36"/>
  <c r="BJ35" i="36"/>
  <c r="BI35" i="36"/>
  <c r="BH35" i="36"/>
  <c r="BG35" i="36"/>
  <c r="BF35" i="36"/>
  <c r="BE35" i="36"/>
  <c r="BD35" i="36"/>
  <c r="BC35" i="36"/>
  <c r="BB35" i="36"/>
  <c r="AY35" i="36"/>
  <c r="AX35" i="36"/>
  <c r="AW35" i="36"/>
  <c r="AV35" i="36"/>
  <c r="AU35" i="36"/>
  <c r="AT35" i="36"/>
  <c r="AS35" i="36"/>
  <c r="AR35" i="36"/>
  <c r="AQ35" i="36"/>
  <c r="AP35" i="36"/>
  <c r="AM35" i="36"/>
  <c r="AL35" i="36"/>
  <c r="AK35" i="36"/>
  <c r="AJ35" i="36"/>
  <c r="AI35" i="36"/>
  <c r="AH35" i="36"/>
  <c r="AG35" i="36"/>
  <c r="AF35" i="36"/>
  <c r="AE35" i="36"/>
  <c r="AD35" i="36"/>
  <c r="AC35" i="36"/>
  <c r="Z35" i="36"/>
  <c r="Y35" i="36"/>
  <c r="X35" i="36"/>
  <c r="W35" i="36"/>
  <c r="V35" i="36"/>
  <c r="U35" i="36"/>
  <c r="T35" i="36"/>
  <c r="S35" i="36"/>
  <c r="R35" i="36"/>
  <c r="Q35" i="36"/>
  <c r="P35" i="36"/>
  <c r="M35" i="36"/>
  <c r="L35" i="36"/>
  <c r="K35" i="36"/>
  <c r="J35" i="36"/>
  <c r="I35" i="36"/>
  <c r="H35" i="36"/>
  <c r="G35" i="36"/>
  <c r="F35" i="36"/>
  <c r="E35" i="36"/>
  <c r="D35" i="36"/>
  <c r="C35" i="36"/>
  <c r="BK34" i="36"/>
  <c r="BJ34" i="36"/>
  <c r="BI34" i="36"/>
  <c r="BH34" i="36"/>
  <c r="BG34" i="36"/>
  <c r="BF34" i="36"/>
  <c r="BE34" i="36"/>
  <c r="BD34" i="36"/>
  <c r="BC34" i="36"/>
  <c r="BB34" i="36"/>
  <c r="AY34" i="36"/>
  <c r="AX34" i="36"/>
  <c r="AW34" i="36"/>
  <c r="AV34" i="36"/>
  <c r="AU34" i="36"/>
  <c r="AT34" i="36"/>
  <c r="AS34" i="36"/>
  <c r="AR34" i="36"/>
  <c r="AQ34" i="36"/>
  <c r="AP34" i="36"/>
  <c r="AM34" i="36"/>
  <c r="AL34" i="36"/>
  <c r="AK34" i="36"/>
  <c r="AJ34" i="36"/>
  <c r="AI34" i="36"/>
  <c r="AH34" i="36"/>
  <c r="AG34" i="36"/>
  <c r="AF34" i="36"/>
  <c r="AE34" i="36"/>
  <c r="AD34" i="36"/>
  <c r="AC34" i="36"/>
  <c r="Z34" i="36"/>
  <c r="Y34" i="36"/>
  <c r="X34" i="36"/>
  <c r="W34" i="36"/>
  <c r="V34" i="36"/>
  <c r="U34" i="36"/>
  <c r="T34" i="36"/>
  <c r="S34" i="36"/>
  <c r="R34" i="36"/>
  <c r="Q34" i="36"/>
  <c r="P34" i="36"/>
  <c r="M34" i="36"/>
  <c r="L34" i="36"/>
  <c r="K34" i="36"/>
  <c r="J34" i="36"/>
  <c r="I34" i="36"/>
  <c r="H34" i="36"/>
  <c r="G34" i="36"/>
  <c r="F34" i="36"/>
  <c r="E34" i="36"/>
  <c r="D34" i="36"/>
  <c r="C34" i="36"/>
  <c r="BK33" i="36"/>
  <c r="BJ33" i="36"/>
  <c r="BI33" i="36"/>
  <c r="BH33" i="36"/>
  <c r="BG33" i="36"/>
  <c r="BF33" i="36"/>
  <c r="BE33" i="36"/>
  <c r="BD33" i="36"/>
  <c r="BC33" i="36"/>
  <c r="BB33" i="36"/>
  <c r="AY33" i="36"/>
  <c r="AX33" i="36"/>
  <c r="AW33" i="36"/>
  <c r="AV33" i="36"/>
  <c r="AU33" i="36"/>
  <c r="AT33" i="36"/>
  <c r="AS33" i="36"/>
  <c r="AR33" i="36"/>
  <c r="AQ33" i="36"/>
  <c r="AP33" i="36"/>
  <c r="AM33" i="36"/>
  <c r="AL33" i="36"/>
  <c r="AK33" i="36"/>
  <c r="AJ33" i="36"/>
  <c r="AI33" i="36"/>
  <c r="AH33" i="36"/>
  <c r="AG33" i="36"/>
  <c r="AF33" i="36"/>
  <c r="AE33" i="36"/>
  <c r="AD33" i="36"/>
  <c r="AC33" i="36"/>
  <c r="Z33" i="36"/>
  <c r="Y33" i="36"/>
  <c r="X33" i="36"/>
  <c r="W33" i="36"/>
  <c r="V33" i="36"/>
  <c r="U33" i="36"/>
  <c r="T33" i="36"/>
  <c r="S33" i="36"/>
  <c r="R33" i="36"/>
  <c r="Q33" i="36"/>
  <c r="P33" i="36"/>
  <c r="M33" i="36"/>
  <c r="L33" i="36"/>
  <c r="K33" i="36"/>
  <c r="J33" i="36"/>
  <c r="I33" i="36"/>
  <c r="H33" i="36"/>
  <c r="G33" i="36"/>
  <c r="F33" i="36"/>
  <c r="E33" i="36"/>
  <c r="D33" i="36"/>
  <c r="C33" i="36"/>
  <c r="BK32" i="36"/>
  <c r="BJ32" i="36"/>
  <c r="BI32" i="36"/>
  <c r="BH32" i="36"/>
  <c r="BG32" i="36"/>
  <c r="BF32" i="36"/>
  <c r="BE32" i="36"/>
  <c r="BD32" i="36"/>
  <c r="BC32" i="36"/>
  <c r="BB32" i="36"/>
  <c r="AY32" i="36"/>
  <c r="AX32" i="36"/>
  <c r="AW32" i="36"/>
  <c r="AV32" i="36"/>
  <c r="AU32" i="36"/>
  <c r="AT32" i="36"/>
  <c r="AS32" i="36"/>
  <c r="AR32" i="36"/>
  <c r="AQ32" i="36"/>
  <c r="AP32" i="36"/>
  <c r="AM32" i="36"/>
  <c r="AL32" i="36"/>
  <c r="AK32" i="36"/>
  <c r="AJ32" i="36"/>
  <c r="AI32" i="36"/>
  <c r="AH32" i="36"/>
  <c r="AG32" i="36"/>
  <c r="AF32" i="36"/>
  <c r="AE32" i="36"/>
  <c r="AD32" i="36"/>
  <c r="AC32" i="36"/>
  <c r="Z32" i="36"/>
  <c r="Y32" i="36"/>
  <c r="X32" i="36"/>
  <c r="W32" i="36"/>
  <c r="V32" i="36"/>
  <c r="U32" i="36"/>
  <c r="T32" i="36"/>
  <c r="S32" i="36"/>
  <c r="R32" i="36"/>
  <c r="Q32" i="36"/>
  <c r="P32" i="36"/>
  <c r="M32" i="36"/>
  <c r="L32" i="36"/>
  <c r="K32" i="36"/>
  <c r="J32" i="36"/>
  <c r="I32" i="36"/>
  <c r="H32" i="36"/>
  <c r="G32" i="36"/>
  <c r="F32" i="36"/>
  <c r="E32" i="36"/>
  <c r="D32" i="36"/>
  <c r="C32" i="36"/>
  <c r="BK31" i="36"/>
  <c r="BJ31" i="36"/>
  <c r="BI31" i="36"/>
  <c r="BH31" i="36"/>
  <c r="BG31" i="36"/>
  <c r="BF31" i="36"/>
  <c r="BE31" i="36"/>
  <c r="BD31" i="36"/>
  <c r="BC31" i="36"/>
  <c r="BB31" i="36"/>
  <c r="AY31" i="36"/>
  <c r="AX31" i="36"/>
  <c r="AW31" i="36"/>
  <c r="AV31" i="36"/>
  <c r="AU31" i="36"/>
  <c r="AT31" i="36"/>
  <c r="AS31" i="36"/>
  <c r="AR31" i="36"/>
  <c r="AQ31" i="36"/>
  <c r="AP31" i="36"/>
  <c r="AM31" i="36"/>
  <c r="AL31" i="36"/>
  <c r="AK31" i="36"/>
  <c r="AJ31" i="36"/>
  <c r="AI31" i="36"/>
  <c r="AH31" i="36"/>
  <c r="AG31" i="36"/>
  <c r="AF31" i="36"/>
  <c r="AE31" i="36"/>
  <c r="AD31" i="36"/>
  <c r="AC31" i="36"/>
  <c r="Z31" i="36"/>
  <c r="Y31" i="36"/>
  <c r="X31" i="36"/>
  <c r="W31" i="36"/>
  <c r="V31" i="36"/>
  <c r="U31" i="36"/>
  <c r="T31" i="36"/>
  <c r="S31" i="36"/>
  <c r="R31" i="36"/>
  <c r="Q31" i="36"/>
  <c r="P31" i="36"/>
  <c r="M31" i="36"/>
  <c r="L31" i="36"/>
  <c r="K31" i="36"/>
  <c r="J31" i="36"/>
  <c r="I31" i="36"/>
  <c r="H31" i="36"/>
  <c r="G31" i="36"/>
  <c r="F31" i="36"/>
  <c r="E31" i="36"/>
  <c r="D31" i="36"/>
  <c r="C31" i="36"/>
  <c r="BK30" i="36"/>
  <c r="BJ30" i="36"/>
  <c r="BI30" i="36"/>
  <c r="BH30" i="36"/>
  <c r="BG30" i="36"/>
  <c r="BF30" i="36"/>
  <c r="BE30" i="36"/>
  <c r="BD30" i="36"/>
  <c r="BC30" i="36"/>
  <c r="BB30" i="36"/>
  <c r="AY30" i="36"/>
  <c r="AX30" i="36"/>
  <c r="AW30" i="36"/>
  <c r="AV30" i="36"/>
  <c r="AU30" i="36"/>
  <c r="AT30" i="36"/>
  <c r="AS30" i="36"/>
  <c r="AR30" i="36"/>
  <c r="AQ30" i="36"/>
  <c r="AP30" i="36"/>
  <c r="AM30" i="36"/>
  <c r="AL30" i="36"/>
  <c r="AK30" i="36"/>
  <c r="AJ30" i="36"/>
  <c r="AI30" i="36"/>
  <c r="AH30" i="36"/>
  <c r="AG30" i="36"/>
  <c r="AF30" i="36"/>
  <c r="AE30" i="36"/>
  <c r="AD30" i="36"/>
  <c r="AC30" i="36"/>
  <c r="Z30" i="36"/>
  <c r="Y30" i="36"/>
  <c r="X30" i="36"/>
  <c r="W30" i="36"/>
  <c r="V30" i="36"/>
  <c r="U30" i="36"/>
  <c r="T30" i="36"/>
  <c r="S30" i="36"/>
  <c r="R30" i="36"/>
  <c r="Q30" i="36"/>
  <c r="P30" i="36"/>
  <c r="M30" i="36"/>
  <c r="L30" i="36"/>
  <c r="K30" i="36"/>
  <c r="J30" i="36"/>
  <c r="I30" i="36"/>
  <c r="H30" i="36"/>
  <c r="G30" i="36"/>
  <c r="F30" i="36"/>
  <c r="E30" i="36"/>
  <c r="D30" i="36"/>
  <c r="C30" i="36"/>
  <c r="BK29" i="36"/>
  <c r="BJ29" i="36"/>
  <c r="BI29" i="36"/>
  <c r="BH29" i="36"/>
  <c r="BG29" i="36"/>
  <c r="BF29" i="36"/>
  <c r="BE29" i="36"/>
  <c r="BD29" i="36"/>
  <c r="BC29" i="36"/>
  <c r="BB29" i="36"/>
  <c r="AY29" i="36"/>
  <c r="AX29" i="36"/>
  <c r="AW29" i="36"/>
  <c r="AV29" i="36"/>
  <c r="AU29" i="36"/>
  <c r="AT29" i="36"/>
  <c r="AS29" i="36"/>
  <c r="AR29" i="36"/>
  <c r="AQ29" i="36"/>
  <c r="AP29" i="36"/>
  <c r="AM29" i="36"/>
  <c r="AL29" i="36"/>
  <c r="AK29" i="36"/>
  <c r="AJ29" i="36"/>
  <c r="AI29" i="36"/>
  <c r="AH29" i="36"/>
  <c r="AG29" i="36"/>
  <c r="AF29" i="36"/>
  <c r="AE29" i="36"/>
  <c r="AD29" i="36"/>
  <c r="AC29" i="36"/>
  <c r="Z29" i="36"/>
  <c r="Y29" i="36"/>
  <c r="X29" i="36"/>
  <c r="W29" i="36"/>
  <c r="V29" i="36"/>
  <c r="U29" i="36"/>
  <c r="T29" i="36"/>
  <c r="S29" i="36"/>
  <c r="R29" i="36"/>
  <c r="Q29" i="36"/>
  <c r="P29" i="36"/>
  <c r="M29" i="36"/>
  <c r="L29" i="36"/>
  <c r="K29" i="36"/>
  <c r="J29" i="36"/>
  <c r="I29" i="36"/>
  <c r="H29" i="36"/>
  <c r="G29" i="36"/>
  <c r="F29" i="36"/>
  <c r="E29" i="36"/>
  <c r="D29" i="36"/>
  <c r="C29" i="36"/>
  <c r="BK28" i="36"/>
  <c r="BJ28" i="36"/>
  <c r="BI28" i="36"/>
  <c r="BH28" i="36"/>
  <c r="BG28" i="36"/>
  <c r="BF28" i="36"/>
  <c r="BE28" i="36"/>
  <c r="BD28" i="36"/>
  <c r="BC28" i="36"/>
  <c r="BB28" i="36"/>
  <c r="AY28" i="36"/>
  <c r="AX28" i="36"/>
  <c r="AW28" i="36"/>
  <c r="AV28" i="36"/>
  <c r="AU28" i="36"/>
  <c r="AT28" i="36"/>
  <c r="AS28" i="36"/>
  <c r="AR28" i="36"/>
  <c r="AQ28" i="36"/>
  <c r="AP28" i="36"/>
  <c r="AM28" i="36"/>
  <c r="AL28" i="36"/>
  <c r="AK28" i="36"/>
  <c r="AJ28" i="36"/>
  <c r="AI28" i="36"/>
  <c r="AH28" i="36"/>
  <c r="AG28" i="36"/>
  <c r="AF28" i="36"/>
  <c r="AE28" i="36"/>
  <c r="AD28" i="36"/>
  <c r="AC28" i="36"/>
  <c r="Z28" i="36"/>
  <c r="Y28" i="36"/>
  <c r="X28" i="36"/>
  <c r="W28" i="36"/>
  <c r="V28" i="36"/>
  <c r="U28" i="36"/>
  <c r="T28" i="36"/>
  <c r="S28" i="36"/>
  <c r="R28" i="36"/>
  <c r="Q28" i="36"/>
  <c r="P28" i="36"/>
  <c r="M28" i="36"/>
  <c r="L28" i="36"/>
  <c r="K28" i="36"/>
  <c r="J28" i="36"/>
  <c r="I28" i="36"/>
  <c r="H28" i="36"/>
  <c r="G28" i="36"/>
  <c r="F28" i="36"/>
  <c r="E28" i="36"/>
  <c r="D28" i="36"/>
  <c r="C28" i="36"/>
  <c r="BK27" i="36"/>
  <c r="BJ27" i="36"/>
  <c r="BI27" i="36"/>
  <c r="BH27" i="36"/>
  <c r="BG27" i="36"/>
  <c r="BF27" i="36"/>
  <c r="BE27" i="36"/>
  <c r="BD27" i="36"/>
  <c r="BC27" i="36"/>
  <c r="BB27" i="36"/>
  <c r="AY27" i="36"/>
  <c r="AX27" i="36"/>
  <c r="AW27" i="36"/>
  <c r="AV27" i="36"/>
  <c r="AU27" i="36"/>
  <c r="AT27" i="36"/>
  <c r="AS27" i="36"/>
  <c r="AR27" i="36"/>
  <c r="AQ27" i="36"/>
  <c r="AP27" i="36"/>
  <c r="AM27" i="36"/>
  <c r="AL27" i="36"/>
  <c r="AK27" i="36"/>
  <c r="AJ27" i="36"/>
  <c r="AI27" i="36"/>
  <c r="AH27" i="36"/>
  <c r="AG27" i="36"/>
  <c r="AF27" i="36"/>
  <c r="AE27" i="36"/>
  <c r="AD27" i="36"/>
  <c r="AC27" i="36"/>
  <c r="Z27" i="36"/>
  <c r="Y27" i="36"/>
  <c r="X27" i="36"/>
  <c r="W27" i="36"/>
  <c r="V27" i="36"/>
  <c r="U27" i="36"/>
  <c r="T27" i="36"/>
  <c r="S27" i="36"/>
  <c r="R27" i="36"/>
  <c r="Q27" i="36"/>
  <c r="P27" i="36"/>
  <c r="M27" i="36"/>
  <c r="L27" i="36"/>
  <c r="K27" i="36"/>
  <c r="J27" i="36"/>
  <c r="I27" i="36"/>
  <c r="H27" i="36"/>
  <c r="G27" i="36"/>
  <c r="F27" i="36"/>
  <c r="E27" i="36"/>
  <c r="D27" i="36"/>
  <c r="C27" i="36"/>
  <c r="BK26" i="36"/>
  <c r="BJ26" i="36"/>
  <c r="BI26" i="36"/>
  <c r="BH26" i="36"/>
  <c r="BG26" i="36"/>
  <c r="BF26" i="36"/>
  <c r="BE26" i="36"/>
  <c r="BD26" i="36"/>
  <c r="BC26" i="36"/>
  <c r="BB26" i="36"/>
  <c r="AY26" i="36"/>
  <c r="AX26" i="36"/>
  <c r="AW26" i="36"/>
  <c r="AV26" i="36"/>
  <c r="AU26" i="36"/>
  <c r="AT26" i="36"/>
  <c r="AS26" i="36"/>
  <c r="AR26" i="36"/>
  <c r="AQ26" i="36"/>
  <c r="AP26" i="36"/>
  <c r="AM26" i="36"/>
  <c r="AL26" i="36"/>
  <c r="AK26" i="36"/>
  <c r="AJ26" i="36"/>
  <c r="AI26" i="36"/>
  <c r="AH26" i="36"/>
  <c r="AG26" i="36"/>
  <c r="AF26" i="36"/>
  <c r="AE26" i="36"/>
  <c r="AD26" i="36"/>
  <c r="AC26" i="36"/>
  <c r="Z26" i="36"/>
  <c r="Y26" i="36"/>
  <c r="X26" i="36"/>
  <c r="W26" i="36"/>
  <c r="V26" i="36"/>
  <c r="U26" i="36"/>
  <c r="T26" i="36"/>
  <c r="S26" i="36"/>
  <c r="R26" i="36"/>
  <c r="Q26" i="36"/>
  <c r="P26" i="36"/>
  <c r="M26" i="36"/>
  <c r="L26" i="36"/>
  <c r="K26" i="36"/>
  <c r="J26" i="36"/>
  <c r="I26" i="36"/>
  <c r="H26" i="36"/>
  <c r="G26" i="36"/>
  <c r="F26" i="36"/>
  <c r="E26" i="36"/>
  <c r="D26" i="36"/>
  <c r="C26" i="36"/>
  <c r="BK25" i="36"/>
  <c r="BJ25" i="36"/>
  <c r="BI25" i="36"/>
  <c r="BH25" i="36"/>
  <c r="BG25" i="36"/>
  <c r="BF25" i="36"/>
  <c r="BE25" i="36"/>
  <c r="BD25" i="36"/>
  <c r="BC25" i="36"/>
  <c r="BB25" i="36"/>
  <c r="AY25" i="36"/>
  <c r="AX25" i="36"/>
  <c r="AW25" i="36"/>
  <c r="AV25" i="36"/>
  <c r="AU25" i="36"/>
  <c r="AT25" i="36"/>
  <c r="AS25" i="36"/>
  <c r="AR25" i="36"/>
  <c r="AQ25" i="36"/>
  <c r="AP25" i="36"/>
  <c r="AM25" i="36"/>
  <c r="AL25" i="36"/>
  <c r="AK25" i="36"/>
  <c r="AJ25" i="36"/>
  <c r="AI25" i="36"/>
  <c r="AH25" i="36"/>
  <c r="AG25" i="36"/>
  <c r="AF25" i="36"/>
  <c r="AE25" i="36"/>
  <c r="AD25" i="36"/>
  <c r="AC25" i="36"/>
  <c r="Z25" i="36"/>
  <c r="Y25" i="36"/>
  <c r="X25" i="36"/>
  <c r="W25" i="36"/>
  <c r="V25" i="36"/>
  <c r="U25" i="36"/>
  <c r="T25" i="36"/>
  <c r="S25" i="36"/>
  <c r="R25" i="36"/>
  <c r="Q25" i="36"/>
  <c r="P25" i="36"/>
  <c r="M25" i="36"/>
  <c r="L25" i="36"/>
  <c r="K25" i="36"/>
  <c r="J25" i="36"/>
  <c r="I25" i="36"/>
  <c r="H25" i="36"/>
  <c r="G25" i="36"/>
  <c r="F25" i="36"/>
  <c r="E25" i="36"/>
  <c r="D25" i="36"/>
  <c r="C25" i="36"/>
  <c r="BK24" i="36"/>
  <c r="BJ24" i="36"/>
  <c r="BI24" i="36"/>
  <c r="BH24" i="36"/>
  <c r="BG24" i="36"/>
  <c r="BF24" i="36"/>
  <c r="BE24" i="36"/>
  <c r="BD24" i="36"/>
  <c r="BC24" i="36"/>
  <c r="BB24" i="36"/>
  <c r="AY24" i="36"/>
  <c r="AX24" i="36"/>
  <c r="AW24" i="36"/>
  <c r="AV24" i="36"/>
  <c r="AU24" i="36"/>
  <c r="AT24" i="36"/>
  <c r="AS24" i="36"/>
  <c r="AR24" i="36"/>
  <c r="AQ24" i="36"/>
  <c r="AP24" i="36"/>
  <c r="AM24" i="36"/>
  <c r="AL24" i="36"/>
  <c r="AK24" i="36"/>
  <c r="AJ24" i="36"/>
  <c r="AI24" i="36"/>
  <c r="AH24" i="36"/>
  <c r="AG24" i="36"/>
  <c r="AF24" i="36"/>
  <c r="AE24" i="36"/>
  <c r="AD24" i="36"/>
  <c r="AC24" i="36"/>
  <c r="Z24" i="36"/>
  <c r="Y24" i="36"/>
  <c r="X24" i="36"/>
  <c r="W24" i="36"/>
  <c r="V24" i="36"/>
  <c r="U24" i="36"/>
  <c r="T24" i="36"/>
  <c r="S24" i="36"/>
  <c r="R24" i="36"/>
  <c r="Q24" i="36"/>
  <c r="P24" i="36"/>
  <c r="M24" i="36"/>
  <c r="L24" i="36"/>
  <c r="K24" i="36"/>
  <c r="J24" i="36"/>
  <c r="I24" i="36"/>
  <c r="H24" i="36"/>
  <c r="G24" i="36"/>
  <c r="F24" i="36"/>
  <c r="E24" i="36"/>
  <c r="D24" i="36"/>
  <c r="C24" i="36"/>
  <c r="BK23" i="36"/>
  <c r="BJ23" i="36"/>
  <c r="BI23" i="36"/>
  <c r="BH23" i="36"/>
  <c r="BG23" i="36"/>
  <c r="BF23" i="36"/>
  <c r="BE23" i="36"/>
  <c r="BD23" i="36"/>
  <c r="BC23" i="36"/>
  <c r="BB23" i="36"/>
  <c r="AY23" i="36"/>
  <c r="AX23" i="36"/>
  <c r="AW23" i="36"/>
  <c r="AV23" i="36"/>
  <c r="AU23" i="36"/>
  <c r="AT23" i="36"/>
  <c r="AS23" i="36"/>
  <c r="AR23" i="36"/>
  <c r="AQ23" i="36"/>
  <c r="AP23" i="36"/>
  <c r="AM23" i="36"/>
  <c r="AL23" i="36"/>
  <c r="AK23" i="36"/>
  <c r="AJ23" i="36"/>
  <c r="AI23" i="36"/>
  <c r="AH23" i="36"/>
  <c r="AG23" i="36"/>
  <c r="AF23" i="36"/>
  <c r="AE23" i="36"/>
  <c r="AD23" i="36"/>
  <c r="AC23" i="36"/>
  <c r="Z23" i="36"/>
  <c r="Y23" i="36"/>
  <c r="X23" i="36"/>
  <c r="W23" i="36"/>
  <c r="V23" i="36"/>
  <c r="U23" i="36"/>
  <c r="T23" i="36"/>
  <c r="S23" i="36"/>
  <c r="R23" i="36"/>
  <c r="Q23" i="36"/>
  <c r="P23" i="36"/>
  <c r="M23" i="36"/>
  <c r="L23" i="36"/>
  <c r="K23" i="36"/>
  <c r="J23" i="36"/>
  <c r="I23" i="36"/>
  <c r="H23" i="36"/>
  <c r="G23" i="36"/>
  <c r="F23" i="36"/>
  <c r="E23" i="36"/>
  <c r="D23" i="36"/>
  <c r="C23" i="36"/>
  <c r="BK22" i="36"/>
  <c r="BJ22" i="36"/>
  <c r="BI22" i="36"/>
  <c r="BH22" i="36"/>
  <c r="BG22" i="36"/>
  <c r="BF22" i="36"/>
  <c r="BE22" i="36"/>
  <c r="BD22" i="36"/>
  <c r="BC22" i="36"/>
  <c r="BB22" i="36"/>
  <c r="AY22" i="36"/>
  <c r="AX22" i="36"/>
  <c r="AW22" i="36"/>
  <c r="AV22" i="36"/>
  <c r="AU22" i="36"/>
  <c r="AT22" i="36"/>
  <c r="AS22" i="36"/>
  <c r="AR22" i="36"/>
  <c r="AQ22" i="36"/>
  <c r="AP22" i="36"/>
  <c r="AM22" i="36"/>
  <c r="AL22" i="36"/>
  <c r="AK22" i="36"/>
  <c r="AJ22" i="36"/>
  <c r="AI22" i="36"/>
  <c r="AH22" i="36"/>
  <c r="AG22" i="36"/>
  <c r="AF22" i="36"/>
  <c r="AE22" i="36"/>
  <c r="AD22" i="36"/>
  <c r="AC22" i="36"/>
  <c r="Z22" i="36"/>
  <c r="Y22" i="36"/>
  <c r="X22" i="36"/>
  <c r="W22" i="36"/>
  <c r="V22" i="36"/>
  <c r="U22" i="36"/>
  <c r="T22" i="36"/>
  <c r="S22" i="36"/>
  <c r="R22" i="36"/>
  <c r="Q22" i="36"/>
  <c r="P22" i="36"/>
  <c r="M22" i="36"/>
  <c r="L22" i="36"/>
  <c r="K22" i="36"/>
  <c r="J22" i="36"/>
  <c r="I22" i="36"/>
  <c r="H22" i="36"/>
  <c r="G22" i="36"/>
  <c r="F22" i="36"/>
  <c r="E22" i="36"/>
  <c r="D22" i="36"/>
  <c r="C22" i="36"/>
  <c r="BK21" i="36"/>
  <c r="BJ21" i="36"/>
  <c r="BI21" i="36"/>
  <c r="BH21" i="36"/>
  <c r="BG21" i="36"/>
  <c r="BF21" i="36"/>
  <c r="BE21" i="36"/>
  <c r="BD21" i="36"/>
  <c r="BC21" i="36"/>
  <c r="BB21" i="36"/>
  <c r="AY21" i="36"/>
  <c r="AX21" i="36"/>
  <c r="AW21" i="36"/>
  <c r="AV21" i="36"/>
  <c r="AU21" i="36"/>
  <c r="AT21" i="36"/>
  <c r="AS21" i="36"/>
  <c r="AR21" i="36"/>
  <c r="AQ21" i="36"/>
  <c r="AP21" i="36"/>
  <c r="AM21" i="36"/>
  <c r="AL21" i="36"/>
  <c r="AK21" i="36"/>
  <c r="AJ21" i="36"/>
  <c r="AI21" i="36"/>
  <c r="AH21" i="36"/>
  <c r="AG21" i="36"/>
  <c r="AF21" i="36"/>
  <c r="AE21" i="36"/>
  <c r="AD21" i="36"/>
  <c r="AC21" i="36"/>
  <c r="Z21" i="36"/>
  <c r="Y21" i="36"/>
  <c r="X21" i="36"/>
  <c r="W21" i="36"/>
  <c r="V21" i="36"/>
  <c r="U21" i="36"/>
  <c r="T21" i="36"/>
  <c r="S21" i="36"/>
  <c r="R21" i="36"/>
  <c r="Q21" i="36"/>
  <c r="P21" i="36"/>
  <c r="M21" i="36"/>
  <c r="L21" i="36"/>
  <c r="K21" i="36"/>
  <c r="J21" i="36"/>
  <c r="I21" i="36"/>
  <c r="H21" i="36"/>
  <c r="G21" i="36"/>
  <c r="F21" i="36"/>
  <c r="E21" i="36"/>
  <c r="D21" i="36"/>
  <c r="C21" i="36"/>
  <c r="BK20" i="36"/>
  <c r="BJ20" i="36"/>
  <c r="BI20" i="36"/>
  <c r="BH20" i="36"/>
  <c r="BG20" i="36"/>
  <c r="BF20" i="36"/>
  <c r="BE20" i="36"/>
  <c r="BD20" i="36"/>
  <c r="BC20" i="36"/>
  <c r="BB20" i="36"/>
  <c r="AY20" i="36"/>
  <c r="AX20" i="36"/>
  <c r="AW20" i="36"/>
  <c r="AV20" i="36"/>
  <c r="AU20" i="36"/>
  <c r="AT20" i="36"/>
  <c r="AS20" i="36"/>
  <c r="AR20" i="36"/>
  <c r="AQ20" i="36"/>
  <c r="AP20" i="36"/>
  <c r="AM20" i="36"/>
  <c r="AL20" i="36"/>
  <c r="AK20" i="36"/>
  <c r="AJ20" i="36"/>
  <c r="AI20" i="36"/>
  <c r="AH20" i="36"/>
  <c r="AG20" i="36"/>
  <c r="AF20" i="36"/>
  <c r="AE20" i="36"/>
  <c r="AD20" i="36"/>
  <c r="AC20" i="36"/>
  <c r="Z20" i="36"/>
  <c r="Y20" i="36"/>
  <c r="X20" i="36"/>
  <c r="W20" i="36"/>
  <c r="V20" i="36"/>
  <c r="U20" i="36"/>
  <c r="T20" i="36"/>
  <c r="S20" i="36"/>
  <c r="R20" i="36"/>
  <c r="Q20" i="36"/>
  <c r="P20" i="36"/>
  <c r="M20" i="36"/>
  <c r="L20" i="36"/>
  <c r="K20" i="36"/>
  <c r="J20" i="36"/>
  <c r="I20" i="36"/>
  <c r="H20" i="36"/>
  <c r="G20" i="36"/>
  <c r="F20" i="36"/>
  <c r="E20" i="36"/>
  <c r="D20" i="36"/>
  <c r="C20" i="36"/>
  <c r="BK19" i="36"/>
  <c r="BJ19" i="36"/>
  <c r="BI19" i="36"/>
  <c r="BH19" i="36"/>
  <c r="BG19" i="36"/>
  <c r="BF19" i="36"/>
  <c r="BE19" i="36"/>
  <c r="BD19" i="36"/>
  <c r="BC19" i="36"/>
  <c r="BB19" i="36"/>
  <c r="AY19" i="36"/>
  <c r="AX19" i="36"/>
  <c r="AW19" i="36"/>
  <c r="AV19" i="36"/>
  <c r="AU19" i="36"/>
  <c r="AT19" i="36"/>
  <c r="AS19" i="36"/>
  <c r="AR19" i="36"/>
  <c r="AQ19" i="36"/>
  <c r="AP19" i="36"/>
  <c r="AM19" i="36"/>
  <c r="AL19" i="36"/>
  <c r="AK19" i="36"/>
  <c r="AJ19" i="36"/>
  <c r="AI19" i="36"/>
  <c r="AH19" i="36"/>
  <c r="AG19" i="36"/>
  <c r="AF19" i="36"/>
  <c r="AE19" i="36"/>
  <c r="AD19" i="36"/>
  <c r="AC19" i="36"/>
  <c r="Z19" i="36"/>
  <c r="Y19" i="36"/>
  <c r="X19" i="36"/>
  <c r="W19" i="36"/>
  <c r="V19" i="36"/>
  <c r="U19" i="36"/>
  <c r="T19" i="36"/>
  <c r="S19" i="36"/>
  <c r="R19" i="36"/>
  <c r="Q19" i="36"/>
  <c r="P19" i="36"/>
  <c r="M19" i="36"/>
  <c r="L19" i="36"/>
  <c r="K19" i="36"/>
  <c r="J19" i="36"/>
  <c r="I19" i="36"/>
  <c r="H19" i="36"/>
  <c r="G19" i="36"/>
  <c r="F19" i="36"/>
  <c r="E19" i="36"/>
  <c r="D19" i="36"/>
  <c r="C19" i="36"/>
  <c r="BK18" i="36"/>
  <c r="BJ18" i="36"/>
  <c r="BI18" i="36"/>
  <c r="BH18" i="36"/>
  <c r="BG18" i="36"/>
  <c r="BF18" i="36"/>
  <c r="BE18" i="36"/>
  <c r="BD18" i="36"/>
  <c r="BC18" i="36"/>
  <c r="BB18" i="36"/>
  <c r="AY18" i="36"/>
  <c r="AX18" i="36"/>
  <c r="AW18" i="36"/>
  <c r="AV18" i="36"/>
  <c r="AU18" i="36"/>
  <c r="AT18" i="36"/>
  <c r="AS18" i="36"/>
  <c r="AR18" i="36"/>
  <c r="AQ18" i="36"/>
  <c r="AP18" i="36"/>
  <c r="AM18" i="36"/>
  <c r="AL18" i="36"/>
  <c r="AK18" i="36"/>
  <c r="AJ18" i="36"/>
  <c r="AI18" i="36"/>
  <c r="AH18" i="36"/>
  <c r="AG18" i="36"/>
  <c r="AF18" i="36"/>
  <c r="AE18" i="36"/>
  <c r="AD18" i="36"/>
  <c r="AC18" i="36"/>
  <c r="Z18" i="36"/>
  <c r="Y18" i="36"/>
  <c r="X18" i="36"/>
  <c r="W18" i="36"/>
  <c r="V18" i="36"/>
  <c r="U18" i="36"/>
  <c r="T18" i="36"/>
  <c r="S18" i="36"/>
  <c r="R18" i="36"/>
  <c r="Q18" i="36"/>
  <c r="P18" i="36"/>
  <c r="M18" i="36"/>
  <c r="L18" i="36"/>
  <c r="K18" i="36"/>
  <c r="J18" i="36"/>
  <c r="I18" i="36"/>
  <c r="H18" i="36"/>
  <c r="G18" i="36"/>
  <c r="F18" i="36"/>
  <c r="E18" i="36"/>
  <c r="D18" i="36"/>
  <c r="C18" i="36"/>
  <c r="BK17" i="36"/>
  <c r="BJ17" i="36"/>
  <c r="BI17" i="36"/>
  <c r="BH17" i="36"/>
  <c r="BG17" i="36"/>
  <c r="BF17" i="36"/>
  <c r="BE17" i="36"/>
  <c r="BD17" i="36"/>
  <c r="BC17" i="36"/>
  <c r="BB17" i="36"/>
  <c r="AY17" i="36"/>
  <c r="AX17" i="36"/>
  <c r="AW17" i="36"/>
  <c r="AV17" i="36"/>
  <c r="AU17" i="36"/>
  <c r="AT17" i="36"/>
  <c r="AS17" i="36"/>
  <c r="AR17" i="36"/>
  <c r="AQ17" i="36"/>
  <c r="AP17" i="36"/>
  <c r="AM17" i="36"/>
  <c r="AL17" i="36"/>
  <c r="AK17" i="36"/>
  <c r="AJ17" i="36"/>
  <c r="AI17" i="36"/>
  <c r="AH17" i="36"/>
  <c r="AG17" i="36"/>
  <c r="AF17" i="36"/>
  <c r="AE17" i="36"/>
  <c r="AD17" i="36"/>
  <c r="AC17" i="36"/>
  <c r="Z17" i="36"/>
  <c r="Y17" i="36"/>
  <c r="X17" i="36"/>
  <c r="W17" i="36"/>
  <c r="V17" i="36"/>
  <c r="U17" i="36"/>
  <c r="T17" i="36"/>
  <c r="S17" i="36"/>
  <c r="R17" i="36"/>
  <c r="Q17" i="36"/>
  <c r="P17" i="36"/>
  <c r="M17" i="36"/>
  <c r="L17" i="36"/>
  <c r="K17" i="36"/>
  <c r="J17" i="36"/>
  <c r="I17" i="36"/>
  <c r="H17" i="36"/>
  <c r="G17" i="36"/>
  <c r="F17" i="36"/>
  <c r="E17" i="36"/>
  <c r="D17" i="36"/>
  <c r="C17" i="36"/>
  <c r="BK16" i="36"/>
  <c r="BJ16" i="36"/>
  <c r="BI16" i="36"/>
  <c r="BH16" i="36"/>
  <c r="BG16" i="36"/>
  <c r="BF16" i="36"/>
  <c r="BE16" i="36"/>
  <c r="BD16" i="36"/>
  <c r="BC16" i="36"/>
  <c r="BB16" i="36"/>
  <c r="AY16" i="36"/>
  <c r="AX16" i="36"/>
  <c r="AW16" i="36"/>
  <c r="AV16" i="36"/>
  <c r="AU16" i="36"/>
  <c r="AT16" i="36"/>
  <c r="AS16" i="36"/>
  <c r="AR16" i="36"/>
  <c r="AQ16" i="36"/>
  <c r="AP16" i="36"/>
  <c r="AM16" i="36"/>
  <c r="AL16" i="36"/>
  <c r="AK16" i="36"/>
  <c r="AJ16" i="36"/>
  <c r="AI16" i="36"/>
  <c r="AH16" i="36"/>
  <c r="AG16" i="36"/>
  <c r="AF16" i="36"/>
  <c r="AE16" i="36"/>
  <c r="AD16" i="36"/>
  <c r="AC16" i="36"/>
  <c r="Z16" i="36"/>
  <c r="Y16" i="36"/>
  <c r="X16" i="36"/>
  <c r="W16" i="36"/>
  <c r="V16" i="36"/>
  <c r="U16" i="36"/>
  <c r="T16" i="36"/>
  <c r="S16" i="36"/>
  <c r="R16" i="36"/>
  <c r="Q16" i="36"/>
  <c r="P16" i="36"/>
  <c r="M16" i="36"/>
  <c r="L16" i="36"/>
  <c r="K16" i="36"/>
  <c r="J16" i="36"/>
  <c r="I16" i="36"/>
  <c r="H16" i="36"/>
  <c r="G16" i="36"/>
  <c r="F16" i="36"/>
  <c r="E16" i="36"/>
  <c r="D16" i="36"/>
  <c r="C16" i="36"/>
  <c r="BK15" i="36"/>
  <c r="BJ15" i="36"/>
  <c r="BI15" i="36"/>
  <c r="BH15" i="36"/>
  <c r="BG15" i="36"/>
  <c r="BF15" i="36"/>
  <c r="BE15" i="36"/>
  <c r="BD15" i="36"/>
  <c r="BC15" i="36"/>
  <c r="BB15" i="36"/>
  <c r="AY15" i="36"/>
  <c r="AX15" i="36"/>
  <c r="AW15" i="36"/>
  <c r="AV15" i="36"/>
  <c r="AU15" i="36"/>
  <c r="AT15" i="36"/>
  <c r="AS15" i="36"/>
  <c r="AR15" i="36"/>
  <c r="AQ15" i="36"/>
  <c r="AP15" i="36"/>
  <c r="AM15" i="36"/>
  <c r="AL15" i="36"/>
  <c r="AK15" i="36"/>
  <c r="AJ15" i="36"/>
  <c r="AI15" i="36"/>
  <c r="AH15" i="36"/>
  <c r="AG15" i="36"/>
  <c r="AF15" i="36"/>
  <c r="AE15" i="36"/>
  <c r="AD15" i="36"/>
  <c r="AC15" i="36"/>
  <c r="Z15" i="36"/>
  <c r="Y15" i="36"/>
  <c r="X15" i="36"/>
  <c r="W15" i="36"/>
  <c r="V15" i="36"/>
  <c r="U15" i="36"/>
  <c r="T15" i="36"/>
  <c r="S15" i="36"/>
  <c r="R15" i="36"/>
  <c r="Q15" i="36"/>
  <c r="P15" i="36"/>
  <c r="M15" i="36"/>
  <c r="L15" i="36"/>
  <c r="K15" i="36"/>
  <c r="J15" i="36"/>
  <c r="I15" i="36"/>
  <c r="H15" i="36"/>
  <c r="G15" i="36"/>
  <c r="F15" i="36"/>
  <c r="E15" i="36"/>
  <c r="D15" i="36"/>
  <c r="C15" i="36"/>
  <c r="BK14" i="36"/>
  <c r="BJ14" i="36"/>
  <c r="BI14" i="36"/>
  <c r="BH14" i="36"/>
  <c r="BG14" i="36"/>
  <c r="BF14" i="36"/>
  <c r="BE14" i="36"/>
  <c r="BD14" i="36"/>
  <c r="BC14" i="36"/>
  <c r="BB14" i="36"/>
  <c r="AY14" i="36"/>
  <c r="AX14" i="36"/>
  <c r="AW14" i="36"/>
  <c r="AV14" i="36"/>
  <c r="AU14" i="36"/>
  <c r="AT14" i="36"/>
  <c r="AS14" i="36"/>
  <c r="AR14" i="36"/>
  <c r="AQ14" i="36"/>
  <c r="AP14" i="36"/>
  <c r="AM14" i="36"/>
  <c r="AL14" i="36"/>
  <c r="AK14" i="36"/>
  <c r="AJ14" i="36"/>
  <c r="AI14" i="36"/>
  <c r="AH14" i="36"/>
  <c r="AG14" i="36"/>
  <c r="AF14" i="36"/>
  <c r="AE14" i="36"/>
  <c r="AD14" i="36"/>
  <c r="AC14" i="36"/>
  <c r="Z14" i="36"/>
  <c r="Y14" i="36"/>
  <c r="X14" i="36"/>
  <c r="W14" i="36"/>
  <c r="V14" i="36"/>
  <c r="U14" i="36"/>
  <c r="T14" i="36"/>
  <c r="S14" i="36"/>
  <c r="R14" i="36"/>
  <c r="Q14" i="36"/>
  <c r="P14" i="36"/>
  <c r="M14" i="36"/>
  <c r="L14" i="36"/>
  <c r="K14" i="36"/>
  <c r="J14" i="36"/>
  <c r="I14" i="36"/>
  <c r="H14" i="36"/>
  <c r="G14" i="36"/>
  <c r="F14" i="36"/>
  <c r="E14" i="36"/>
  <c r="D14" i="36"/>
  <c r="C14" i="36"/>
  <c r="BK13" i="36"/>
  <c r="BJ13" i="36"/>
  <c r="BI13" i="36"/>
  <c r="BH13" i="36"/>
  <c r="BG13" i="36"/>
  <c r="BF13" i="36"/>
  <c r="BE13" i="36"/>
  <c r="BD13" i="36"/>
  <c r="BC13" i="36"/>
  <c r="BB13" i="36"/>
  <c r="AY13" i="36"/>
  <c r="AX13" i="36"/>
  <c r="AW13" i="36"/>
  <c r="AV13" i="36"/>
  <c r="AU13" i="36"/>
  <c r="AT13" i="36"/>
  <c r="AS13" i="36"/>
  <c r="AR13" i="36"/>
  <c r="AQ13" i="36"/>
  <c r="AP13" i="36"/>
  <c r="AM13" i="36"/>
  <c r="AL13" i="36"/>
  <c r="AK13" i="36"/>
  <c r="AJ13" i="36"/>
  <c r="AI13" i="36"/>
  <c r="AH13" i="36"/>
  <c r="AG13" i="36"/>
  <c r="AF13" i="36"/>
  <c r="AE13" i="36"/>
  <c r="AD13" i="36"/>
  <c r="AC13" i="36"/>
  <c r="Z13" i="36"/>
  <c r="Y13" i="36"/>
  <c r="X13" i="36"/>
  <c r="W13" i="36"/>
  <c r="V13" i="36"/>
  <c r="U13" i="36"/>
  <c r="T13" i="36"/>
  <c r="S13" i="36"/>
  <c r="R13" i="36"/>
  <c r="Q13" i="36"/>
  <c r="P13" i="36"/>
  <c r="M13" i="36"/>
  <c r="L13" i="36"/>
  <c r="K13" i="36"/>
  <c r="J13" i="36"/>
  <c r="I13" i="36"/>
  <c r="H13" i="36"/>
  <c r="G13" i="36"/>
  <c r="F13" i="36"/>
  <c r="E13" i="36"/>
  <c r="D13" i="36"/>
  <c r="C13" i="36"/>
  <c r="BK12" i="36"/>
  <c r="BJ12" i="36"/>
  <c r="BI12" i="36"/>
  <c r="BH12" i="36"/>
  <c r="BG12" i="36"/>
  <c r="BF12" i="36"/>
  <c r="BE12" i="36"/>
  <c r="BD12" i="36"/>
  <c r="BC12" i="36"/>
  <c r="BB12" i="36"/>
  <c r="AY12" i="36"/>
  <c r="AX12" i="36"/>
  <c r="AW12" i="36"/>
  <c r="AV12" i="36"/>
  <c r="AU12" i="36"/>
  <c r="AT12" i="36"/>
  <c r="AS12" i="36"/>
  <c r="AR12" i="36"/>
  <c r="AQ12" i="36"/>
  <c r="AP12" i="36"/>
  <c r="AM12" i="36"/>
  <c r="AL12" i="36"/>
  <c r="AK12" i="36"/>
  <c r="AJ12" i="36"/>
  <c r="AI12" i="36"/>
  <c r="AH12" i="36"/>
  <c r="AG12" i="36"/>
  <c r="AF12" i="36"/>
  <c r="AE12" i="36"/>
  <c r="AD12" i="36"/>
  <c r="AC12" i="36"/>
  <c r="Z12" i="36"/>
  <c r="Y12" i="36"/>
  <c r="X12" i="36"/>
  <c r="W12" i="36"/>
  <c r="V12" i="36"/>
  <c r="U12" i="36"/>
  <c r="T12" i="36"/>
  <c r="S12" i="36"/>
  <c r="R12" i="36"/>
  <c r="Q12" i="36"/>
  <c r="P12" i="36"/>
  <c r="M12" i="36"/>
  <c r="L12" i="36"/>
  <c r="K12" i="36"/>
  <c r="J12" i="36"/>
  <c r="I12" i="36"/>
  <c r="H12" i="36"/>
  <c r="G12" i="36"/>
  <c r="F12" i="36"/>
  <c r="E12" i="36"/>
  <c r="D12" i="36"/>
  <c r="C12" i="36"/>
  <c r="BK11" i="36"/>
  <c r="BJ11" i="36"/>
  <c r="BI11" i="36"/>
  <c r="BH11" i="36"/>
  <c r="BG11" i="36"/>
  <c r="BF11" i="36"/>
  <c r="BE11" i="36"/>
  <c r="BD11" i="36"/>
  <c r="BC11" i="36"/>
  <c r="BB11" i="36"/>
  <c r="AY11" i="36"/>
  <c r="AX11" i="36"/>
  <c r="AW11" i="36"/>
  <c r="AV11" i="36"/>
  <c r="AU11" i="36"/>
  <c r="AT11" i="36"/>
  <c r="AS11" i="36"/>
  <c r="AR11" i="36"/>
  <c r="AQ11" i="36"/>
  <c r="AP11" i="36"/>
  <c r="AM11" i="36"/>
  <c r="AL11" i="36"/>
  <c r="AK11" i="36"/>
  <c r="AJ11" i="36"/>
  <c r="AI11" i="36"/>
  <c r="AH11" i="36"/>
  <c r="AG11" i="36"/>
  <c r="AF11" i="36"/>
  <c r="AE11" i="36"/>
  <c r="AD11" i="36"/>
  <c r="AC11" i="36"/>
  <c r="Z11" i="36"/>
  <c r="Y11" i="36"/>
  <c r="X11" i="36"/>
  <c r="W11" i="36"/>
  <c r="V11" i="36"/>
  <c r="U11" i="36"/>
  <c r="T11" i="36"/>
  <c r="S11" i="36"/>
  <c r="R11" i="36"/>
  <c r="Q11" i="36"/>
  <c r="P11" i="36"/>
  <c r="M11" i="36"/>
  <c r="L11" i="36"/>
  <c r="K11" i="36"/>
  <c r="J11" i="36"/>
  <c r="I11" i="36"/>
  <c r="H11" i="36"/>
  <c r="G11" i="36"/>
  <c r="F11" i="36"/>
  <c r="E11" i="36"/>
  <c r="D11" i="36"/>
  <c r="C11" i="36"/>
  <c r="BK10" i="36"/>
  <c r="BJ10" i="36"/>
  <c r="BI10" i="36"/>
  <c r="BH10" i="36"/>
  <c r="BG10" i="36"/>
  <c r="BF10" i="36"/>
  <c r="BE10" i="36"/>
  <c r="BD10" i="36"/>
  <c r="BC10" i="36"/>
  <c r="BB10" i="36"/>
  <c r="AY10" i="36"/>
  <c r="AX10" i="36"/>
  <c r="AW10" i="36"/>
  <c r="AV10" i="36"/>
  <c r="AU10" i="36"/>
  <c r="AT10" i="36"/>
  <c r="AS10" i="36"/>
  <c r="AR10" i="36"/>
  <c r="AQ10" i="36"/>
  <c r="AP10" i="36"/>
  <c r="AM10" i="36"/>
  <c r="AL10" i="36"/>
  <c r="AK10" i="36"/>
  <c r="AJ10" i="36"/>
  <c r="AI10" i="36"/>
  <c r="AH10" i="36"/>
  <c r="AG10" i="36"/>
  <c r="AF10" i="36"/>
  <c r="AE10" i="36"/>
  <c r="AD10" i="36"/>
  <c r="AC10" i="36"/>
  <c r="Z10" i="36"/>
  <c r="Y10" i="36"/>
  <c r="X10" i="36"/>
  <c r="W10" i="36"/>
  <c r="V10" i="36"/>
  <c r="U10" i="36"/>
  <c r="T10" i="36"/>
  <c r="S10" i="36"/>
  <c r="R10" i="36"/>
  <c r="Q10" i="36"/>
  <c r="P10" i="36"/>
  <c r="M10" i="36"/>
  <c r="L10" i="36"/>
  <c r="K10" i="36"/>
  <c r="J10" i="36"/>
  <c r="I10" i="36"/>
  <c r="H10" i="36"/>
  <c r="G10" i="36"/>
  <c r="F10" i="36"/>
  <c r="E10" i="36"/>
  <c r="D10" i="36"/>
  <c r="C10" i="36"/>
  <c r="BK9" i="36"/>
  <c r="BJ9" i="36"/>
  <c r="BI9" i="36"/>
  <c r="BH9" i="36"/>
  <c r="BG9" i="36"/>
  <c r="BF9" i="36"/>
  <c r="BE9" i="36"/>
  <c r="BD9" i="36"/>
  <c r="BC9" i="36"/>
  <c r="BB9" i="36"/>
  <c r="AY9" i="36"/>
  <c r="AX9" i="36"/>
  <c r="AW9" i="36"/>
  <c r="AV9" i="36"/>
  <c r="AU9" i="36"/>
  <c r="AT9" i="36"/>
  <c r="AS9" i="36"/>
  <c r="AR9" i="36"/>
  <c r="AQ9" i="36"/>
  <c r="AP9" i="36"/>
  <c r="AM9" i="36"/>
  <c r="AL9" i="36"/>
  <c r="AK9" i="36"/>
  <c r="AJ9" i="36"/>
  <c r="AI9" i="36"/>
  <c r="AH9" i="36"/>
  <c r="AG9" i="36"/>
  <c r="AF9" i="36"/>
  <c r="AE9" i="36"/>
  <c r="AD9" i="36"/>
  <c r="AC9" i="36"/>
  <c r="Z9" i="36"/>
  <c r="Y9" i="36"/>
  <c r="X9" i="36"/>
  <c r="W9" i="36"/>
  <c r="V9" i="36"/>
  <c r="U9" i="36"/>
  <c r="T9" i="36"/>
  <c r="S9" i="36"/>
  <c r="R9" i="36"/>
  <c r="Q9" i="36"/>
  <c r="P9" i="36"/>
  <c r="M9" i="36"/>
  <c r="L9" i="36"/>
  <c r="K9" i="36"/>
  <c r="J9" i="36"/>
  <c r="I9" i="36"/>
  <c r="H9" i="36"/>
  <c r="G9" i="36"/>
  <c r="F9" i="36"/>
  <c r="E9" i="36"/>
  <c r="D9" i="36"/>
  <c r="C9" i="36"/>
  <c r="BK8" i="36"/>
  <c r="BJ8" i="36"/>
  <c r="BI8" i="36"/>
  <c r="BH8" i="36"/>
  <c r="BG8" i="36"/>
  <c r="BF8" i="36"/>
  <c r="BE8" i="36"/>
  <c r="BD8" i="36"/>
  <c r="BC8" i="36"/>
  <c r="BB8" i="36"/>
  <c r="AY8" i="36"/>
  <c r="AX8" i="36"/>
  <c r="AW8" i="36"/>
  <c r="AV8" i="36"/>
  <c r="AU8" i="36"/>
  <c r="AT8" i="36"/>
  <c r="AS8" i="36"/>
  <c r="AR8" i="36"/>
  <c r="AQ8" i="36"/>
  <c r="AP8" i="36"/>
  <c r="AM8" i="36"/>
  <c r="AL8" i="36"/>
  <c r="AK8" i="36"/>
  <c r="AJ8" i="36"/>
  <c r="AI8" i="36"/>
  <c r="AH8" i="36"/>
  <c r="AG8" i="36"/>
  <c r="AF8" i="36"/>
  <c r="AE8" i="36"/>
  <c r="AD8" i="36"/>
  <c r="AC8" i="36"/>
  <c r="Z8" i="36"/>
  <c r="Y8" i="36"/>
  <c r="X8" i="36"/>
  <c r="W8" i="36"/>
  <c r="V8" i="36"/>
  <c r="U8" i="36"/>
  <c r="T8" i="36"/>
  <c r="S8" i="36"/>
  <c r="R8" i="36"/>
  <c r="Q8" i="36"/>
  <c r="P8" i="36"/>
  <c r="M8" i="36"/>
  <c r="L8" i="36"/>
  <c r="K8" i="36"/>
  <c r="J8" i="36"/>
  <c r="I8" i="36"/>
  <c r="H8" i="36"/>
  <c r="G8" i="36"/>
  <c r="F8" i="36"/>
  <c r="E8" i="36"/>
  <c r="D8" i="36"/>
  <c r="C8" i="36"/>
  <c r="BK7" i="36"/>
  <c r="BJ7" i="36"/>
  <c r="BI7" i="36"/>
  <c r="BH7" i="36"/>
  <c r="BG7" i="36"/>
  <c r="BF7" i="36"/>
  <c r="BE7" i="36"/>
  <c r="BD7" i="36"/>
  <c r="BC7" i="36"/>
  <c r="BB7" i="36"/>
  <c r="AY7" i="36"/>
  <c r="AX7" i="36"/>
  <c r="AW7" i="36"/>
  <c r="AV7" i="36"/>
  <c r="AU7" i="36"/>
  <c r="AT7" i="36"/>
  <c r="AS7" i="36"/>
  <c r="AR7" i="36"/>
  <c r="AQ7" i="36"/>
  <c r="AP7" i="36"/>
  <c r="AM7" i="36"/>
  <c r="AL7" i="36"/>
  <c r="AK7" i="36"/>
  <c r="AJ7" i="36"/>
  <c r="AI7" i="36"/>
  <c r="AH7" i="36"/>
  <c r="AG7" i="36"/>
  <c r="AF7" i="36"/>
  <c r="AE7" i="36"/>
  <c r="AD7" i="36"/>
  <c r="AC7" i="36"/>
  <c r="Z7" i="36"/>
  <c r="Y7" i="36"/>
  <c r="X7" i="36"/>
  <c r="W7" i="36"/>
  <c r="V7" i="36"/>
  <c r="U7" i="36"/>
  <c r="T7" i="36"/>
  <c r="S7" i="36"/>
  <c r="R7" i="36"/>
  <c r="Q7" i="36"/>
  <c r="P7" i="36"/>
  <c r="M7" i="36"/>
  <c r="L7" i="36"/>
  <c r="K7" i="36"/>
  <c r="J7" i="36"/>
  <c r="I7" i="36"/>
  <c r="H7" i="36"/>
  <c r="G7" i="36"/>
  <c r="F7" i="36"/>
  <c r="E7" i="36"/>
  <c r="D7" i="36"/>
  <c r="C7" i="36"/>
  <c r="BK6" i="36"/>
  <c r="BJ6" i="36"/>
  <c r="BI6" i="36"/>
  <c r="BH6" i="36"/>
  <c r="BG6" i="36"/>
  <c r="BF6" i="36"/>
  <c r="BE6" i="36"/>
  <c r="BD6" i="36"/>
  <c r="BC6" i="36"/>
  <c r="BB6" i="36"/>
  <c r="AY6" i="36"/>
  <c r="AX6" i="36"/>
  <c r="AW6" i="36"/>
  <c r="AV6" i="36"/>
  <c r="AU6" i="36"/>
  <c r="AT6" i="36"/>
  <c r="AS6" i="36"/>
  <c r="AR6" i="36"/>
  <c r="AQ6" i="36"/>
  <c r="AP6" i="36"/>
  <c r="AM6" i="36"/>
  <c r="AL6" i="36"/>
  <c r="AK6" i="36"/>
  <c r="AJ6" i="36"/>
  <c r="AI6" i="36"/>
  <c r="AH6" i="36"/>
  <c r="AG6" i="36"/>
  <c r="AF6" i="36"/>
  <c r="AE6" i="36"/>
  <c r="AD6" i="36"/>
  <c r="AC6" i="36"/>
  <c r="Z6" i="36"/>
  <c r="Y6" i="36"/>
  <c r="X6" i="36"/>
  <c r="W6" i="36"/>
  <c r="V6" i="36"/>
  <c r="U6" i="36"/>
  <c r="T6" i="36"/>
  <c r="S6" i="36"/>
  <c r="R6" i="36"/>
  <c r="Q6" i="36"/>
  <c r="P6" i="36"/>
  <c r="M6" i="36"/>
  <c r="L6" i="36"/>
  <c r="K6" i="36"/>
  <c r="J6" i="36"/>
  <c r="I6" i="36"/>
  <c r="H6" i="36"/>
  <c r="G6" i="36"/>
  <c r="F6" i="36"/>
  <c r="E6" i="36"/>
  <c r="D6" i="36"/>
  <c r="C6" i="36"/>
  <c r="A2" i="36"/>
  <c r="G120" i="37" l="1"/>
  <c r="F120" i="37"/>
  <c r="E120" i="37"/>
  <c r="D120" i="37"/>
  <c r="C120" i="37"/>
  <c r="O119" i="37"/>
  <c r="N119" i="37"/>
  <c r="M119" i="37"/>
  <c r="L119" i="37"/>
  <c r="K119" i="37"/>
  <c r="J119" i="37"/>
  <c r="I119" i="37"/>
  <c r="H119" i="37"/>
  <c r="G119" i="37"/>
  <c r="F119" i="37"/>
  <c r="E119" i="37"/>
  <c r="D119" i="37"/>
  <c r="C119" i="37"/>
  <c r="G118" i="37"/>
  <c r="F118" i="37"/>
  <c r="E118" i="37"/>
  <c r="D118" i="37"/>
  <c r="C118" i="37"/>
  <c r="O117" i="37"/>
  <c r="N117" i="37"/>
  <c r="M117" i="37"/>
  <c r="L117" i="37"/>
  <c r="K117" i="37"/>
  <c r="J117" i="37"/>
  <c r="I117" i="37"/>
  <c r="H117" i="37"/>
  <c r="G117" i="37"/>
  <c r="F117" i="37"/>
  <c r="E117" i="37"/>
  <c r="D117" i="37"/>
  <c r="C117" i="37"/>
  <c r="G116" i="37"/>
  <c r="F116" i="37"/>
  <c r="E116" i="37"/>
  <c r="D116" i="37"/>
  <c r="C116" i="37"/>
  <c r="O115" i="37"/>
  <c r="N115" i="37"/>
  <c r="M115" i="37"/>
  <c r="L115" i="37"/>
  <c r="K115" i="37"/>
  <c r="J115" i="37"/>
  <c r="I115" i="37"/>
  <c r="H115" i="37"/>
  <c r="G115" i="37"/>
  <c r="F115" i="37"/>
  <c r="E115" i="37"/>
  <c r="D115" i="37"/>
  <c r="C115" i="37"/>
  <c r="G112" i="37"/>
  <c r="F112" i="37"/>
  <c r="E112" i="37"/>
  <c r="D112" i="37"/>
  <c r="C112" i="37"/>
  <c r="O111" i="37"/>
  <c r="N111" i="37"/>
  <c r="M111" i="37"/>
  <c r="L111" i="37"/>
  <c r="K111" i="37"/>
  <c r="J111" i="37"/>
  <c r="I111" i="37"/>
  <c r="H111" i="37"/>
  <c r="G111" i="37"/>
  <c r="F111" i="37"/>
  <c r="E111" i="37"/>
  <c r="D111" i="37"/>
  <c r="C111" i="37"/>
  <c r="G110" i="37"/>
  <c r="F110" i="37"/>
  <c r="E110" i="37"/>
  <c r="D110" i="37"/>
  <c r="C110" i="37"/>
  <c r="O109" i="37"/>
  <c r="N109" i="37"/>
  <c r="M109" i="37"/>
  <c r="L109" i="37"/>
  <c r="K109" i="37"/>
  <c r="J109" i="37"/>
  <c r="I109" i="37"/>
  <c r="H109" i="37"/>
  <c r="G109" i="37"/>
  <c r="F109" i="37"/>
  <c r="E109" i="37"/>
  <c r="D109" i="37"/>
  <c r="C109" i="37"/>
  <c r="G108" i="37"/>
  <c r="F108" i="37"/>
  <c r="E108" i="37"/>
  <c r="D108" i="37"/>
  <c r="C108" i="37"/>
  <c r="O107" i="37"/>
  <c r="N107" i="37"/>
  <c r="M107" i="37"/>
  <c r="L107" i="37"/>
  <c r="K107" i="37"/>
  <c r="J107" i="37"/>
  <c r="I107" i="37"/>
  <c r="H107" i="37"/>
  <c r="G107" i="37"/>
  <c r="F107" i="37"/>
  <c r="E107" i="37"/>
  <c r="D107" i="37"/>
  <c r="C107" i="37"/>
  <c r="G106" i="37"/>
  <c r="F106" i="37"/>
  <c r="E106" i="37"/>
  <c r="D106" i="37"/>
  <c r="C106" i="37"/>
  <c r="O105" i="37"/>
  <c r="N105" i="37"/>
  <c r="M105" i="37"/>
  <c r="L105" i="37"/>
  <c r="K105" i="37"/>
  <c r="J105" i="37"/>
  <c r="I105" i="37"/>
  <c r="H105" i="37"/>
  <c r="G105" i="37"/>
  <c r="F105" i="37"/>
  <c r="E105" i="37"/>
  <c r="D105" i="37"/>
  <c r="C105" i="37"/>
  <c r="G104" i="37"/>
  <c r="F104" i="37"/>
  <c r="E104" i="37"/>
  <c r="D104" i="37"/>
  <c r="C104" i="37"/>
  <c r="O103" i="37"/>
  <c r="N103" i="37"/>
  <c r="M103" i="37"/>
  <c r="L103" i="37"/>
  <c r="K103" i="37"/>
  <c r="J103" i="37"/>
  <c r="I103" i="37"/>
  <c r="H103" i="37"/>
  <c r="G103" i="37"/>
  <c r="F103" i="37"/>
  <c r="E103" i="37"/>
  <c r="D103" i="37"/>
  <c r="C103" i="37"/>
  <c r="G102" i="37"/>
  <c r="F102" i="37"/>
  <c r="E102" i="37"/>
  <c r="D102" i="37"/>
  <c r="C102" i="37"/>
  <c r="O101" i="37"/>
  <c r="N101" i="37"/>
  <c r="M101" i="37"/>
  <c r="L101" i="37"/>
  <c r="K101" i="37"/>
  <c r="J101" i="37"/>
  <c r="I101" i="37"/>
  <c r="H101" i="37"/>
  <c r="G101" i="37"/>
  <c r="F101" i="37"/>
  <c r="E101" i="37"/>
  <c r="D101" i="37"/>
  <c r="C101" i="37"/>
  <c r="G100" i="37"/>
  <c r="F100" i="37"/>
  <c r="E100" i="37"/>
  <c r="D100" i="37"/>
  <c r="C100" i="37"/>
  <c r="O99" i="37"/>
  <c r="N99" i="37"/>
  <c r="M99" i="37"/>
  <c r="L99" i="37"/>
  <c r="K99" i="37"/>
  <c r="J99" i="37"/>
  <c r="I99" i="37"/>
  <c r="H99" i="37"/>
  <c r="G99" i="37"/>
  <c r="F99" i="37"/>
  <c r="E99" i="37"/>
  <c r="D99" i="37"/>
  <c r="C99" i="37"/>
  <c r="G98" i="37"/>
  <c r="F98" i="37"/>
  <c r="E98" i="37"/>
  <c r="D98" i="37"/>
  <c r="C98" i="37"/>
  <c r="O97" i="37"/>
  <c r="N97" i="37"/>
  <c r="M97" i="37"/>
  <c r="L97" i="37"/>
  <c r="K97" i="37"/>
  <c r="J97" i="37"/>
  <c r="I97" i="37"/>
  <c r="H97" i="37"/>
  <c r="G97" i="37"/>
  <c r="F97" i="37"/>
  <c r="E97" i="37"/>
  <c r="D97" i="37"/>
  <c r="C97" i="37"/>
  <c r="G96" i="37"/>
  <c r="F96" i="37"/>
  <c r="E96" i="37"/>
  <c r="D96" i="37"/>
  <c r="C96" i="37"/>
  <c r="O95" i="37"/>
  <c r="N95" i="37"/>
  <c r="M95" i="37"/>
  <c r="L95" i="37"/>
  <c r="K95" i="37"/>
  <c r="J95" i="37"/>
  <c r="I95" i="37"/>
  <c r="H95" i="37"/>
  <c r="G95" i="37"/>
  <c r="F95" i="37"/>
  <c r="E95" i="37"/>
  <c r="D95" i="37"/>
  <c r="C95" i="37"/>
  <c r="G94" i="37"/>
  <c r="F94" i="37"/>
  <c r="E94" i="37"/>
  <c r="D94" i="37"/>
  <c r="C94" i="37"/>
  <c r="O93" i="37"/>
  <c r="N93" i="37"/>
  <c r="M93" i="37"/>
  <c r="L93" i="37"/>
  <c r="K93" i="37"/>
  <c r="J93" i="37"/>
  <c r="I93" i="37"/>
  <c r="H93" i="37"/>
  <c r="G93" i="37"/>
  <c r="F93" i="37"/>
  <c r="E93" i="37"/>
  <c r="D93" i="37"/>
  <c r="C93" i="37"/>
  <c r="G92" i="37"/>
  <c r="F92" i="37"/>
  <c r="E92" i="37"/>
  <c r="D92" i="37"/>
  <c r="C92" i="37"/>
  <c r="O91" i="37"/>
  <c r="N91" i="37"/>
  <c r="M91" i="37"/>
  <c r="L91" i="37"/>
  <c r="K91" i="37"/>
  <c r="J91" i="37"/>
  <c r="I91" i="37"/>
  <c r="H91" i="37"/>
  <c r="G91" i="37"/>
  <c r="F91" i="37"/>
  <c r="E91" i="37"/>
  <c r="D91" i="37"/>
  <c r="C91" i="37"/>
  <c r="G90" i="37"/>
  <c r="F90" i="37"/>
  <c r="E90" i="37"/>
  <c r="D90" i="37"/>
  <c r="C90" i="37"/>
  <c r="O89" i="37"/>
  <c r="N89" i="37"/>
  <c r="M89" i="37"/>
  <c r="L89" i="37"/>
  <c r="K89" i="37"/>
  <c r="J89" i="37"/>
  <c r="I89" i="37"/>
  <c r="H89" i="37"/>
  <c r="G89" i="37"/>
  <c r="F89" i="37"/>
  <c r="E89" i="37"/>
  <c r="D89" i="37"/>
  <c r="C89" i="37"/>
  <c r="G88" i="37"/>
  <c r="F88" i="37"/>
  <c r="E88" i="37"/>
  <c r="D88" i="37"/>
  <c r="C88" i="37"/>
  <c r="O87" i="37"/>
  <c r="N87" i="37"/>
  <c r="M87" i="37"/>
  <c r="L87" i="37"/>
  <c r="K87" i="37"/>
  <c r="J87" i="37"/>
  <c r="I87" i="37"/>
  <c r="H87" i="37"/>
  <c r="G87" i="37"/>
  <c r="F87" i="37"/>
  <c r="E87" i="37"/>
  <c r="D87" i="37"/>
  <c r="C87" i="37"/>
  <c r="G86" i="37"/>
  <c r="F86" i="37"/>
  <c r="E86" i="37"/>
  <c r="D86" i="37"/>
  <c r="C86" i="37"/>
  <c r="O85" i="37"/>
  <c r="N85" i="37"/>
  <c r="M85" i="37"/>
  <c r="L85" i="37"/>
  <c r="K85" i="37"/>
  <c r="J85" i="37"/>
  <c r="I85" i="37"/>
  <c r="H85" i="37"/>
  <c r="G85" i="37"/>
  <c r="F85" i="37"/>
  <c r="E85" i="37"/>
  <c r="D85" i="37"/>
  <c r="C85" i="37"/>
  <c r="G84" i="37"/>
  <c r="F84" i="37"/>
  <c r="E84" i="37"/>
  <c r="D84" i="37"/>
  <c r="C84" i="37"/>
  <c r="O83" i="37"/>
  <c r="N83" i="37"/>
  <c r="M83" i="37"/>
  <c r="L83" i="37"/>
  <c r="K83" i="37"/>
  <c r="J83" i="37"/>
  <c r="I83" i="37"/>
  <c r="H83" i="37"/>
  <c r="G83" i="37"/>
  <c r="F83" i="37"/>
  <c r="E83" i="37"/>
  <c r="D83" i="37"/>
  <c r="C83" i="37"/>
  <c r="G82" i="37"/>
  <c r="F82" i="37"/>
  <c r="E82" i="37"/>
  <c r="D82" i="37"/>
  <c r="C82" i="37"/>
  <c r="O81" i="37"/>
  <c r="N81" i="37"/>
  <c r="M81" i="37"/>
  <c r="L81" i="37"/>
  <c r="K81" i="37"/>
  <c r="J81" i="37"/>
  <c r="I81" i="37"/>
  <c r="H81" i="37"/>
  <c r="G81" i="37"/>
  <c r="F81" i="37"/>
  <c r="E81" i="37"/>
  <c r="D81" i="37"/>
  <c r="C81" i="37"/>
  <c r="G80" i="37"/>
  <c r="F80" i="37"/>
  <c r="E80" i="37"/>
  <c r="D80" i="37"/>
  <c r="C80" i="37"/>
  <c r="O79" i="37"/>
  <c r="N79" i="37"/>
  <c r="M79" i="37"/>
  <c r="L79" i="37"/>
  <c r="K79" i="37"/>
  <c r="J79" i="37"/>
  <c r="I79" i="37"/>
  <c r="H79" i="37"/>
  <c r="G79" i="37"/>
  <c r="F79" i="37"/>
  <c r="E79" i="37"/>
  <c r="D79" i="37"/>
  <c r="C79" i="37"/>
  <c r="G78" i="37"/>
  <c r="F78" i="37"/>
  <c r="E78" i="37"/>
  <c r="D78" i="37"/>
  <c r="C78" i="37"/>
  <c r="O77" i="37"/>
  <c r="N77" i="37"/>
  <c r="M77" i="37"/>
  <c r="L77" i="37"/>
  <c r="K77" i="37"/>
  <c r="J77" i="37"/>
  <c r="I77" i="37"/>
  <c r="H77" i="37"/>
  <c r="G77" i="37"/>
  <c r="F77" i="37"/>
  <c r="E77" i="37"/>
  <c r="D77" i="37"/>
  <c r="C77" i="37"/>
  <c r="G76" i="37"/>
  <c r="F76" i="37"/>
  <c r="E76" i="37"/>
  <c r="D76" i="37"/>
  <c r="C76" i="37"/>
  <c r="O75" i="37"/>
  <c r="N75" i="37"/>
  <c r="M75" i="37"/>
  <c r="L75" i="37"/>
  <c r="K75" i="37"/>
  <c r="J75" i="37"/>
  <c r="I75" i="37"/>
  <c r="H75" i="37"/>
  <c r="G75" i="37"/>
  <c r="F75" i="37"/>
  <c r="E75" i="37"/>
  <c r="D75" i="37"/>
  <c r="C75" i="37"/>
  <c r="G74" i="37"/>
  <c r="F74" i="37"/>
  <c r="E74" i="37"/>
  <c r="D74" i="37"/>
  <c r="C74" i="37"/>
  <c r="O73" i="37"/>
  <c r="N73" i="37"/>
  <c r="M73" i="37"/>
  <c r="L73" i="37"/>
  <c r="K73" i="37"/>
  <c r="J73" i="37"/>
  <c r="I73" i="37"/>
  <c r="H73" i="37"/>
  <c r="G73" i="37"/>
  <c r="F73" i="37"/>
  <c r="E73" i="37"/>
  <c r="D73" i="37"/>
  <c r="C73" i="37"/>
  <c r="G72" i="37"/>
  <c r="F72" i="37"/>
  <c r="E72" i="37"/>
  <c r="D72" i="37"/>
  <c r="C72" i="37"/>
  <c r="O71" i="37"/>
  <c r="N71" i="37"/>
  <c r="M71" i="37"/>
  <c r="L71" i="37"/>
  <c r="K71" i="37"/>
  <c r="J71" i="37"/>
  <c r="I71" i="37"/>
  <c r="H71" i="37"/>
  <c r="G71" i="37"/>
  <c r="F71" i="37"/>
  <c r="E71" i="37"/>
  <c r="D71" i="37"/>
  <c r="C71" i="37"/>
  <c r="G70" i="37"/>
  <c r="F70" i="37"/>
  <c r="E70" i="37"/>
  <c r="D70" i="37"/>
  <c r="C70" i="37"/>
  <c r="O69" i="37"/>
  <c r="N69" i="37"/>
  <c r="M69" i="37"/>
  <c r="L69" i="37"/>
  <c r="K69" i="37"/>
  <c r="J69" i="37"/>
  <c r="I69" i="37"/>
  <c r="H69" i="37"/>
  <c r="G69" i="37"/>
  <c r="F69" i="37"/>
  <c r="E69" i="37"/>
  <c r="D69" i="37"/>
  <c r="C69" i="37"/>
  <c r="G68" i="37"/>
  <c r="F68" i="37"/>
  <c r="E68" i="37"/>
  <c r="D68" i="37"/>
  <c r="C68" i="37"/>
  <c r="O67" i="37"/>
  <c r="N67" i="37"/>
  <c r="M67" i="37"/>
  <c r="L67" i="37"/>
  <c r="K67" i="37"/>
  <c r="J67" i="37"/>
  <c r="I67" i="37"/>
  <c r="H67" i="37"/>
  <c r="G67" i="37"/>
  <c r="F67" i="37"/>
  <c r="E67" i="37"/>
  <c r="D67" i="37"/>
  <c r="C67" i="37"/>
  <c r="G66" i="37"/>
  <c r="F66" i="37"/>
  <c r="E66" i="37"/>
  <c r="D66" i="37"/>
  <c r="C66" i="37"/>
  <c r="O65" i="37"/>
  <c r="N65" i="37"/>
  <c r="M65" i="37"/>
  <c r="L65" i="37"/>
  <c r="K65" i="37"/>
  <c r="J65" i="37"/>
  <c r="I65" i="37"/>
  <c r="H65" i="37"/>
  <c r="G65" i="37"/>
  <c r="F65" i="37"/>
  <c r="E65" i="37"/>
  <c r="D65" i="37"/>
  <c r="C65" i="37"/>
  <c r="G61" i="37"/>
  <c r="F61" i="37"/>
  <c r="E61" i="37"/>
  <c r="D61" i="37"/>
  <c r="C61" i="37"/>
  <c r="O60" i="37"/>
  <c r="N60" i="37"/>
  <c r="M60" i="37"/>
  <c r="L60" i="37"/>
  <c r="K60" i="37"/>
  <c r="J60" i="37"/>
  <c r="I60" i="37"/>
  <c r="H60" i="37"/>
  <c r="G60" i="37"/>
  <c r="F60" i="37"/>
  <c r="E60" i="37"/>
  <c r="D60" i="37"/>
  <c r="C60" i="37"/>
  <c r="G59" i="37"/>
  <c r="F59" i="37"/>
  <c r="E59" i="37"/>
  <c r="D59" i="37"/>
  <c r="C59" i="37"/>
  <c r="O58" i="37"/>
  <c r="N58" i="37"/>
  <c r="M58" i="37"/>
  <c r="L58" i="37"/>
  <c r="K58" i="37"/>
  <c r="J58" i="37"/>
  <c r="I58" i="37"/>
  <c r="H58" i="37"/>
  <c r="G58" i="37"/>
  <c r="F58" i="37"/>
  <c r="E58" i="37"/>
  <c r="D58" i="37"/>
  <c r="C58" i="37"/>
  <c r="G57" i="37"/>
  <c r="F57" i="37"/>
  <c r="E57" i="37"/>
  <c r="D57" i="37"/>
  <c r="C57" i="37"/>
  <c r="O56" i="37"/>
  <c r="N56" i="37"/>
  <c r="M56" i="37"/>
  <c r="L56" i="37"/>
  <c r="K56" i="37"/>
  <c r="J56" i="37"/>
  <c r="I56" i="37"/>
  <c r="H56" i="37"/>
  <c r="G56" i="37"/>
  <c r="F56" i="37"/>
  <c r="E56" i="37"/>
  <c r="D56" i="37"/>
  <c r="C56" i="37"/>
  <c r="G55" i="37"/>
  <c r="F55" i="37"/>
  <c r="E55" i="37"/>
  <c r="D55" i="37"/>
  <c r="C55" i="37"/>
  <c r="O54" i="37"/>
  <c r="N54" i="37"/>
  <c r="M54" i="37"/>
  <c r="L54" i="37"/>
  <c r="K54" i="37"/>
  <c r="J54" i="37"/>
  <c r="I54" i="37"/>
  <c r="H54" i="37"/>
  <c r="G54" i="37"/>
  <c r="F54" i="37"/>
  <c r="E54" i="37"/>
  <c r="D54" i="37"/>
  <c r="C54" i="37"/>
  <c r="G53" i="37"/>
  <c r="F53" i="37"/>
  <c r="E53" i="37"/>
  <c r="D53" i="37"/>
  <c r="C53" i="37"/>
  <c r="O52" i="37"/>
  <c r="N52" i="37"/>
  <c r="M52" i="37"/>
  <c r="L52" i="37"/>
  <c r="K52" i="37"/>
  <c r="J52" i="37"/>
  <c r="I52" i="37"/>
  <c r="H52" i="37"/>
  <c r="G52" i="37"/>
  <c r="F52" i="37"/>
  <c r="E52" i="37"/>
  <c r="D52" i="37"/>
  <c r="C52" i="37"/>
  <c r="G51" i="37"/>
  <c r="F51" i="37"/>
  <c r="E51" i="37"/>
  <c r="D51" i="37"/>
  <c r="C51" i="37"/>
  <c r="O50" i="37"/>
  <c r="N50" i="37"/>
  <c r="M50" i="37"/>
  <c r="L50" i="37"/>
  <c r="K50" i="37"/>
  <c r="J50" i="37"/>
  <c r="I50" i="37"/>
  <c r="H50" i="37"/>
  <c r="G50" i="37"/>
  <c r="F50" i="37"/>
  <c r="E50" i="37"/>
  <c r="D50" i="37"/>
  <c r="C50" i="37"/>
  <c r="G49" i="37"/>
  <c r="F49" i="37"/>
  <c r="E49" i="37"/>
  <c r="D49" i="37"/>
  <c r="C49" i="37"/>
  <c r="O48" i="37"/>
  <c r="N48" i="37"/>
  <c r="M48" i="37"/>
  <c r="L48" i="37"/>
  <c r="K48" i="37"/>
  <c r="J48" i="37"/>
  <c r="I48" i="37"/>
  <c r="H48" i="37"/>
  <c r="G48" i="37"/>
  <c r="F48" i="37"/>
  <c r="E48" i="37"/>
  <c r="D48" i="37"/>
  <c r="C48" i="37"/>
  <c r="G47" i="37"/>
  <c r="F47" i="37"/>
  <c r="E47" i="37"/>
  <c r="D47" i="37"/>
  <c r="C47" i="37"/>
  <c r="O46" i="37"/>
  <c r="N46" i="37"/>
  <c r="M46" i="37"/>
  <c r="L46" i="37"/>
  <c r="K46" i="37"/>
  <c r="J46" i="37"/>
  <c r="I46" i="37"/>
  <c r="H46" i="37"/>
  <c r="G46" i="37"/>
  <c r="F46" i="37"/>
  <c r="E46" i="37"/>
  <c r="D46" i="37"/>
  <c r="C46" i="37"/>
  <c r="G45" i="37"/>
  <c r="F45" i="37"/>
  <c r="E45" i="37"/>
  <c r="D45" i="37"/>
  <c r="C45" i="37"/>
  <c r="O44" i="37"/>
  <c r="N44" i="37"/>
  <c r="M44" i="37"/>
  <c r="L44" i="37"/>
  <c r="K44" i="37"/>
  <c r="J44" i="37"/>
  <c r="I44" i="37"/>
  <c r="H44" i="37"/>
  <c r="G44" i="37"/>
  <c r="F44" i="37"/>
  <c r="E44" i="37"/>
  <c r="D44" i="37"/>
  <c r="C44" i="37"/>
  <c r="G43" i="37"/>
  <c r="F43" i="37"/>
  <c r="E43" i="37"/>
  <c r="D43" i="37"/>
  <c r="C43" i="37"/>
  <c r="O42" i="37"/>
  <c r="N42" i="37"/>
  <c r="M42" i="37"/>
  <c r="L42" i="37"/>
  <c r="K42" i="37"/>
  <c r="J42" i="37"/>
  <c r="I42" i="37"/>
  <c r="H42" i="37"/>
  <c r="G42" i="37"/>
  <c r="F42" i="37"/>
  <c r="E42" i="37"/>
  <c r="D42" i="37"/>
  <c r="C42" i="37"/>
  <c r="G41" i="37"/>
  <c r="F41" i="37"/>
  <c r="E41" i="37"/>
  <c r="D41" i="37"/>
  <c r="C41" i="37"/>
  <c r="O40" i="37"/>
  <c r="N40" i="37"/>
  <c r="M40" i="37"/>
  <c r="L40" i="37"/>
  <c r="K40" i="37"/>
  <c r="J40" i="37"/>
  <c r="I40" i="37"/>
  <c r="H40" i="37"/>
  <c r="G40" i="37"/>
  <c r="F40" i="37"/>
  <c r="E40" i="37"/>
  <c r="D40" i="37"/>
  <c r="C40" i="37"/>
  <c r="G39" i="37"/>
  <c r="F39" i="37"/>
  <c r="E39" i="37"/>
  <c r="D39" i="37"/>
  <c r="C39" i="37"/>
  <c r="O38" i="37"/>
  <c r="N38" i="37"/>
  <c r="M38" i="37"/>
  <c r="L38" i="37"/>
  <c r="K38" i="37"/>
  <c r="J38" i="37"/>
  <c r="I38" i="37"/>
  <c r="H38" i="37"/>
  <c r="G38" i="37"/>
  <c r="F38" i="37"/>
  <c r="E38" i="37"/>
  <c r="D38" i="37"/>
  <c r="C38" i="37"/>
  <c r="G37" i="37"/>
  <c r="F37" i="37"/>
  <c r="E37" i="37"/>
  <c r="D37" i="37"/>
  <c r="C37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C36" i="37"/>
  <c r="G35" i="37"/>
  <c r="F35" i="37"/>
  <c r="E35" i="37"/>
  <c r="D35" i="37"/>
  <c r="C35" i="37"/>
  <c r="O34" i="37"/>
  <c r="N34" i="37"/>
  <c r="M34" i="37"/>
  <c r="L34" i="37"/>
  <c r="K34" i="37"/>
  <c r="J34" i="37"/>
  <c r="I34" i="37"/>
  <c r="H34" i="37"/>
  <c r="G34" i="37"/>
  <c r="F34" i="37"/>
  <c r="E34" i="37"/>
  <c r="D34" i="37"/>
  <c r="C34" i="37"/>
  <c r="G33" i="37"/>
  <c r="F33" i="37"/>
  <c r="E33" i="37"/>
  <c r="D33" i="37"/>
  <c r="C33" i="37"/>
  <c r="O32" i="37"/>
  <c r="N32" i="37"/>
  <c r="M32" i="37"/>
  <c r="L32" i="37"/>
  <c r="K32" i="37"/>
  <c r="J32" i="37"/>
  <c r="I32" i="37"/>
  <c r="H32" i="37"/>
  <c r="G32" i="37"/>
  <c r="F32" i="37"/>
  <c r="E32" i="37"/>
  <c r="D32" i="37"/>
  <c r="C32" i="37"/>
  <c r="G31" i="37"/>
  <c r="F31" i="37"/>
  <c r="E31" i="37"/>
  <c r="D31" i="37"/>
  <c r="C31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G29" i="37"/>
  <c r="F29" i="37"/>
  <c r="E29" i="37"/>
  <c r="D29" i="37"/>
  <c r="C29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8" i="37"/>
  <c r="G27" i="37"/>
  <c r="F27" i="37"/>
  <c r="E27" i="37"/>
  <c r="D27" i="37"/>
  <c r="C27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C26" i="37"/>
  <c r="G25" i="37"/>
  <c r="F25" i="37"/>
  <c r="E25" i="37"/>
  <c r="D25" i="37"/>
  <c r="C25" i="37"/>
  <c r="O24" i="37"/>
  <c r="N24" i="37"/>
  <c r="M24" i="37"/>
  <c r="L24" i="37"/>
  <c r="K24" i="37"/>
  <c r="J24" i="37"/>
  <c r="I24" i="37"/>
  <c r="H24" i="37"/>
  <c r="G24" i="37"/>
  <c r="F24" i="37"/>
  <c r="E24" i="37"/>
  <c r="D24" i="37"/>
  <c r="C24" i="37"/>
  <c r="G23" i="37"/>
  <c r="F23" i="37"/>
  <c r="E23" i="37"/>
  <c r="D23" i="37"/>
  <c r="C23" i="37"/>
  <c r="O22" i="37"/>
  <c r="N22" i="37"/>
  <c r="M22" i="37"/>
  <c r="L22" i="37"/>
  <c r="K22" i="37"/>
  <c r="J22" i="37"/>
  <c r="I22" i="37"/>
  <c r="H22" i="37"/>
  <c r="G22" i="37"/>
  <c r="F22" i="37"/>
  <c r="E22" i="37"/>
  <c r="D22" i="37"/>
  <c r="C22" i="37"/>
  <c r="G21" i="37"/>
  <c r="F21" i="37"/>
  <c r="E21" i="37"/>
  <c r="D21" i="37"/>
  <c r="C21" i="37"/>
  <c r="O20" i="37"/>
  <c r="N20" i="37"/>
  <c r="M20" i="37"/>
  <c r="L20" i="37"/>
  <c r="K20" i="37"/>
  <c r="J20" i="37"/>
  <c r="I20" i="37"/>
  <c r="H20" i="37"/>
  <c r="G20" i="37"/>
  <c r="F20" i="37"/>
  <c r="E20" i="37"/>
  <c r="D20" i="37"/>
  <c r="C20" i="37"/>
  <c r="G19" i="37"/>
  <c r="F19" i="37"/>
  <c r="E19" i="37"/>
  <c r="D19" i="37"/>
  <c r="C19" i="37"/>
  <c r="O18" i="37"/>
  <c r="N18" i="37"/>
  <c r="M18" i="37"/>
  <c r="L18" i="37"/>
  <c r="K18" i="37"/>
  <c r="J18" i="37"/>
  <c r="I18" i="37"/>
  <c r="H18" i="37"/>
  <c r="G18" i="37"/>
  <c r="F18" i="37"/>
  <c r="E18" i="37"/>
  <c r="D18" i="37"/>
  <c r="C18" i="37"/>
  <c r="G17" i="37"/>
  <c r="F17" i="37"/>
  <c r="E17" i="37"/>
  <c r="D17" i="37"/>
  <c r="C17" i="37"/>
  <c r="O16" i="37"/>
  <c r="N16" i="37"/>
  <c r="M16" i="37"/>
  <c r="L16" i="37"/>
  <c r="K16" i="37"/>
  <c r="J16" i="37"/>
  <c r="I16" i="37"/>
  <c r="H16" i="37"/>
  <c r="G16" i="37"/>
  <c r="F16" i="37"/>
  <c r="E16" i="37"/>
  <c r="D16" i="37"/>
  <c r="C16" i="37"/>
  <c r="G15" i="37"/>
  <c r="F15" i="37"/>
  <c r="E15" i="37"/>
  <c r="D15" i="37"/>
  <c r="C15" i="37"/>
  <c r="O14" i="37"/>
  <c r="N14" i="37"/>
  <c r="M14" i="37"/>
  <c r="L14" i="37"/>
  <c r="K14" i="37"/>
  <c r="J14" i="37"/>
  <c r="I14" i="37"/>
  <c r="H14" i="37"/>
  <c r="G14" i="37"/>
  <c r="F14" i="37"/>
  <c r="E14" i="37"/>
  <c r="D14" i="37"/>
  <c r="C14" i="37"/>
  <c r="G13" i="37"/>
  <c r="F13" i="37"/>
  <c r="E13" i="37"/>
  <c r="D13" i="37"/>
  <c r="C13" i="37"/>
  <c r="O12" i="37"/>
  <c r="N12" i="37"/>
  <c r="M12" i="37"/>
  <c r="L12" i="37"/>
  <c r="K12" i="37"/>
  <c r="J12" i="37"/>
  <c r="I12" i="37"/>
  <c r="H12" i="37"/>
  <c r="G12" i="37"/>
  <c r="F12" i="37"/>
  <c r="E12" i="37"/>
  <c r="D12" i="37"/>
  <c r="C12" i="37"/>
  <c r="G11" i="37"/>
  <c r="F11" i="37"/>
  <c r="E11" i="37"/>
  <c r="D11" i="37"/>
  <c r="C11" i="37"/>
  <c r="O10" i="37"/>
  <c r="N10" i="37"/>
  <c r="M10" i="37"/>
  <c r="L10" i="37"/>
  <c r="K10" i="37"/>
  <c r="J10" i="37"/>
  <c r="I10" i="37"/>
  <c r="H10" i="37"/>
  <c r="G10" i="37"/>
  <c r="F10" i="37"/>
  <c r="E10" i="37"/>
  <c r="D10" i="37"/>
  <c r="C10" i="37"/>
  <c r="G9" i="37"/>
  <c r="F9" i="37"/>
  <c r="E9" i="37"/>
  <c r="D9" i="37"/>
  <c r="C9" i="37"/>
  <c r="O8" i="37"/>
  <c r="N8" i="37"/>
  <c r="M8" i="37"/>
  <c r="L8" i="37"/>
  <c r="K8" i="37"/>
  <c r="J8" i="37"/>
  <c r="I8" i="37"/>
  <c r="H8" i="37"/>
  <c r="G8" i="37"/>
  <c r="F8" i="37"/>
  <c r="E8" i="37"/>
  <c r="D8" i="37"/>
  <c r="C8" i="37"/>
  <c r="G7" i="37"/>
  <c r="F7" i="37"/>
  <c r="E7" i="37"/>
  <c r="D7" i="37"/>
  <c r="C7" i="37"/>
  <c r="O6" i="37"/>
  <c r="N6" i="37"/>
  <c r="M6" i="37"/>
  <c r="L6" i="37"/>
  <c r="K6" i="37"/>
  <c r="J6" i="37"/>
  <c r="I6" i="37"/>
  <c r="H6" i="37"/>
  <c r="G6" i="37"/>
  <c r="F6" i="37"/>
  <c r="E6" i="37"/>
  <c r="D6" i="37"/>
  <c r="C6" i="37"/>
</calcChain>
</file>

<file path=xl/sharedStrings.xml><?xml version="1.0" encoding="utf-8"?>
<sst xmlns="http://schemas.openxmlformats.org/spreadsheetml/2006/main" count="2881" uniqueCount="401">
  <si>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</si>
  <si>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</si>
  <si>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</si>
  <si>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</si>
  <si>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</si>
  <si>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</si>
  <si>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</si>
  <si>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</si>
  <si>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</si>
  <si>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</si>
  <si>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</si>
  <si>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</si>
  <si>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</si>
  <si>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</si>
  <si>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</si>
  <si>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</si>
  <si>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</si>
  <si>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</si>
  <si>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</si>
  <si>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p/  Preliminar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</si>
  <si>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</si>
  <si>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</si>
  <si>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</si>
  <si>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</si>
  <si>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</si>
  <si>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</si>
  <si>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</si>
  <si>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</si>
  <si>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</si>
  <si>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</si>
  <si>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</si>
  <si>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</si>
  <si>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</si>
  <si>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</si>
  <si>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</si>
  <si>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</si>
  <si>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</si>
  <si>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</si>
  <si>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</si>
  <si>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</si>
  <si>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</si>
  <si>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</si>
  <si>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</si>
  <si>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</si>
  <si>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</si>
  <si>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</si>
  <si>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</si>
  <si>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</si>
  <si>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</si>
  <si>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</si>
  <si>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</si>
  <si>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</si>
  <si>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</si>
  <si>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</si>
  <si>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</si>
  <si>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</si>
  <si>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</si>
  <si>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</si>
  <si>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</si>
  <si>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</si>
  <si>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</si>
  <si>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</si>
  <si>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</si>
  <si>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</si>
  <si>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</si>
  <si>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</si>
  <si>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</si>
  <si>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</si>
  <si>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</si>
  <si>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</si>
  <si>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</si>
  <si>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</si>
  <si>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</si>
  <si>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</si>
  <si>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</si>
  <si>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</si>
  <si>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</si>
  <si>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</si>
  <si>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</si>
  <si>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</si>
  <si>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</si>
  <si>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>Lima Metropolitana</t>
  </si>
  <si>
    <t>C.66</t>
  </si>
  <si>
    <t>C. 67</t>
  </si>
  <si>
    <t xml:space="preserve">Perú: Precios promedio mensual al consumidor de principales productos agroalimentarios  en Lima Metropolitana y 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</si>
  <si>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</si>
  <si>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</si>
  <si>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</si>
  <si>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</si>
  <si>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</si>
  <si>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</si>
  <si>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</si>
  <si>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</si>
  <si>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>C. 52</t>
  </si>
  <si>
    <t>C. 53</t>
  </si>
  <si>
    <t>C.68</t>
  </si>
  <si>
    <t>C. 69</t>
  </si>
  <si>
    <t>C.70</t>
  </si>
  <si>
    <t>C.71</t>
  </si>
  <si>
    <t>C.72</t>
  </si>
  <si>
    <t>C.73</t>
  </si>
  <si>
    <t xml:space="preserve"> (S/ por kg)</t>
  </si>
  <si>
    <t xml:space="preserve">          (Soles por kilogramo)</t>
    <phoneticPr fontId="16" type="noConversion"/>
  </si>
  <si>
    <t>Productos</t>
    <phoneticPr fontId="16" type="noConversion"/>
  </si>
  <si>
    <t>Años</t>
  </si>
  <si>
    <t xml:space="preserve">Promedio </t>
  </si>
  <si>
    <t>Trigo</t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</si>
  <si>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</si>
  <si>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</si>
  <si>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</si>
  <si>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</si>
  <si>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</si>
  <si>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</si>
  <si>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</si>
  <si>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</si>
  <si>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</si>
  <si>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</si>
  <si>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</si>
  <si>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Tomate</t>
  </si>
  <si>
    <t>Zapallo</t>
  </si>
  <si>
    <t>Arveja verde</t>
  </si>
  <si>
    <t>Zanahoria</t>
  </si>
  <si>
    <t>Ajo</t>
  </si>
  <si>
    <t>Cebolla</t>
  </si>
  <si>
    <t>Maiz choclo</t>
  </si>
  <si>
    <t>Palta</t>
  </si>
  <si>
    <t>Plátano</t>
  </si>
  <si>
    <t>Mango</t>
  </si>
  <si>
    <t>Papaya</t>
  </si>
  <si>
    <t>Piña</t>
  </si>
  <si>
    <t>Granadilla</t>
  </si>
  <si>
    <t>Limón sutíl</t>
  </si>
  <si>
    <t>Naranja</t>
  </si>
  <si>
    <t>Mandarina</t>
  </si>
  <si>
    <t xml:space="preserve">Tangelo </t>
  </si>
  <si>
    <t>Uva</t>
  </si>
  <si>
    <t>Manzana</t>
  </si>
  <si>
    <t>Melocotón</t>
  </si>
  <si>
    <t>Tuna</t>
  </si>
  <si>
    <t>Aceituna</t>
  </si>
  <si>
    <t>Palma aceitera</t>
  </si>
  <si>
    <t>Papa</t>
  </si>
  <si>
    <t>Yuca</t>
  </si>
  <si>
    <t>Camote</t>
  </si>
  <si>
    <t>Oca</t>
  </si>
  <si>
    <t>Olluco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</si>
  <si>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</si>
  <si>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</si>
  <si>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</si>
  <si>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</si>
  <si>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</si>
  <si>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</si>
  <si>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</si>
  <si>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</si>
  <si>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</si>
  <si>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</si>
  <si>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</si>
  <si>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</si>
  <si>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</si>
  <si>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</si>
  <si>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</si>
  <si>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</si>
  <si>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</si>
  <si>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Preliminar</t>
    </r>
  </si>
  <si>
    <t>Fuente: Gerencias y Direcciones Regionales de Agricultura</t>
  </si>
  <si>
    <t>Elaboración: Ministerio de Desarrollo Agrario y Riego - MIDAGRI</t>
  </si>
  <si>
    <t>Dirección General de Estadística, Seguimiento y Evaluación de Políticas - DEIA</t>
  </si>
  <si>
    <t xml:space="preserve">C.53  PERÚ: PRECIO PROMEDIO PAGADO AL PRODUCTOR (EN CHACRA) DE PRINCIPALES PRODUCTOS AGRÍCOLAS </t>
  </si>
  <si>
    <t>continúa C.53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</si>
  <si>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</si>
  <si>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</si>
  <si>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</si>
  <si>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</si>
  <si>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</si>
  <si>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</si>
  <si>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</si>
  <si>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Haba       seca</t>
  </si>
  <si>
    <t>Maíz      chala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</si>
  <si>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</si>
  <si>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>2024</t>
  </si>
  <si>
    <t>Lima</t>
  </si>
  <si>
    <t>sigue…</t>
  </si>
  <si>
    <t>continúa C.52</t>
  </si>
  <si>
    <t>C.66  LIMA METROPOLITANA: PRECIO PROMEDIO AL POR MAYOR POR PRINCIPALES PRODUCTOS AGRÍCOLAS, SEGÚN MES,</t>
  </si>
  <si>
    <t xml:space="preserve">          (Soles por kilogramo)</t>
  </si>
  <si>
    <t>Productos</t>
  </si>
  <si>
    <t>Tubérculos y raíces</t>
  </si>
  <si>
    <t>Papa blanca</t>
  </si>
  <si>
    <t>Camote amarillo</t>
  </si>
  <si>
    <t>Olluco largo</t>
  </si>
  <si>
    <t>Yuca amarilla</t>
  </si>
  <si>
    <t>Hortalizas</t>
  </si>
  <si>
    <t>Ajo criollo o napuri</t>
  </si>
  <si>
    <t xml:space="preserve">Cebolla cabeza roja </t>
  </si>
  <si>
    <t>Zapallo macre</t>
  </si>
  <si>
    <t>Legumbres</t>
  </si>
  <si>
    <t>Arveja verde blanca serrana</t>
  </si>
  <si>
    <t>Haba verde serrana</t>
  </si>
  <si>
    <t>Vainita Americana</t>
  </si>
  <si>
    <t>Frutas</t>
  </si>
  <si>
    <t>Limón sutíl bolsa</t>
  </si>
  <si>
    <t>Mandarina satsuma</t>
  </si>
  <si>
    <t>Naranja valencia</t>
  </si>
  <si>
    <t>Manzana delicia</t>
  </si>
  <si>
    <t xml:space="preserve">Papaya </t>
  </si>
  <si>
    <t xml:space="preserve">Palta fuerte </t>
  </si>
  <si>
    <t>Piña hawaiana</t>
  </si>
  <si>
    <t>Plátano  seda congo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</si>
  <si>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</si>
  <si>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</si>
  <si>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C.67  PERÚ: PRECIOS PROMEDIO AL POR MAYOR DE PRINCIPALES PRODUCTOS AGROALIMENTARIOS </t>
  </si>
  <si>
    <t xml:space="preserve">          (S/ U.M.)</t>
  </si>
  <si>
    <t>continúa C.67</t>
  </si>
  <si>
    <t>Rubros/Produtos</t>
    <phoneticPr fontId="5" type="noConversion"/>
  </si>
  <si>
    <t>U.M.</t>
  </si>
  <si>
    <t>Ancash  (Huaraz)</t>
  </si>
  <si>
    <t xml:space="preserve">Cusco </t>
  </si>
  <si>
    <t>Loreto   (Iquitos)</t>
  </si>
  <si>
    <t>Pasco (Cerro de Pasco)</t>
  </si>
  <si>
    <t>Ucayali  (Pucallpa)</t>
  </si>
  <si>
    <t>Kg.</t>
  </si>
  <si>
    <t>kg</t>
  </si>
  <si>
    <t> Hortalizas</t>
  </si>
  <si>
    <t> Ajo criollo o napuri</t>
  </si>
  <si>
    <t> Zapallo macre</t>
  </si>
  <si>
    <t> Legumbres</t>
  </si>
  <si>
    <t> Arveja verde blanca serrana</t>
  </si>
  <si>
    <t> Haba verde serrana</t>
  </si>
  <si>
    <t> Cereales</t>
  </si>
  <si>
    <t> Arroz extra</t>
  </si>
  <si>
    <t> Arroz superior</t>
  </si>
  <si>
    <t> Menestras</t>
  </si>
  <si>
    <t> Frijol canario</t>
  </si>
  <si>
    <t> Frijol castilla</t>
  </si>
  <si>
    <t> Garbanzo</t>
  </si>
  <si>
    <t> Pallar</t>
  </si>
  <si>
    <t> Chirimoya cumbe</t>
  </si>
  <si>
    <t> Granadilla selva</t>
  </si>
  <si>
    <t> Mandarina satsuma</t>
  </si>
  <si>
    <t> Mango haden</t>
  </si>
  <si>
    <t> Manzana delicia</t>
  </si>
  <si>
    <t> Manzana israel</t>
  </si>
  <si>
    <t> Naranja valencia</t>
  </si>
  <si>
    <t> Palta criolla</t>
  </si>
  <si>
    <t> Palta fuerte</t>
  </si>
  <si>
    <t> Papaya</t>
  </si>
  <si>
    <t> Piña criolla</t>
  </si>
  <si>
    <t> Piña hawaiana</t>
  </si>
  <si>
    <t> Uva italia</t>
  </si>
  <si>
    <t> Fideos spaghetti tallarín</t>
  </si>
  <si>
    <t> Pecuario</t>
  </si>
  <si>
    <t>Lta.</t>
  </si>
  <si>
    <t>l</t>
  </si>
  <si>
    <t> Leche reconstituida azul</t>
  </si>
  <si>
    <t>Lt.</t>
  </si>
  <si>
    <t>Lt</t>
  </si>
  <si>
    <t>...   No disponible</t>
  </si>
  <si>
    <t xml:space="preserve">C.68  PERÚ: PRECIOS PROMEDIO AL CONSUMIDOR DE PRINCIPALES PRODUCTOS AGROALIMENTARIOS </t>
  </si>
  <si>
    <t xml:space="preserve">          (Soles / U.M.)</t>
    <phoneticPr fontId="5" type="noConversion"/>
  </si>
  <si>
    <t>continúa C.68</t>
  </si>
  <si>
    <t>Frutales</t>
  </si>
  <si>
    <t>C.69  LIMA METROPOLITANA:  INGRESO MENSUAL DE PRINCIPALES TUBÉRCULOS Y RAÍCES AL GRAN MERCADO MAYORISTA DE LIMA</t>
  </si>
  <si>
    <t xml:space="preserve">          (Tonelada)</t>
  </si>
  <si>
    <t>Rubro/</t>
  </si>
  <si>
    <t>Total</t>
  </si>
  <si>
    <t>Principales tubérculos y raíces</t>
  </si>
  <si>
    <t>producto</t>
  </si>
  <si>
    <t>Mes/año</t>
  </si>
  <si>
    <t>Var.%</t>
  </si>
  <si>
    <t>Ene-Dic</t>
  </si>
  <si>
    <t xml:space="preserve">C.70  LIMA METROPOLITANA: INGRESO MENSUAL DE PRINCIPALES HORTALIZAS AL MERCADO MAYORISTA DE LIMA </t>
  </si>
  <si>
    <t>Principales hortalizas</t>
  </si>
  <si>
    <t>Choclo</t>
  </si>
  <si>
    <t>continúa C.70</t>
  </si>
  <si>
    <t>C.71  LIMA METROPOLITANA: INGRESO MENSUAL DE PRINCIPALES LEGUMBRES AL GRAN MERCADO MAYORISTA DE LIMA</t>
  </si>
  <si>
    <t>Principales legumbres</t>
  </si>
  <si>
    <t>Arveja</t>
  </si>
  <si>
    <t>Haba</t>
  </si>
  <si>
    <t>Vainita</t>
  </si>
  <si>
    <t>C.72   LIMA METROPOLITANA: INGRESO MENSUAL DE PRINCIPALES FRUTAS A LOS MERCADOS MAYORISTAS DE FRUTAS</t>
  </si>
  <si>
    <t>Principales frutas</t>
  </si>
  <si>
    <t>Limón</t>
  </si>
  <si>
    <t xml:space="preserve"> </t>
  </si>
  <si>
    <t>continúa C.72</t>
  </si>
  <si>
    <t>Plátano *</t>
  </si>
  <si>
    <t>C.73   LIMA METROPOLITANA: INGRESO DE PAPA AL GRAN MERCADO MAYORISTA DE LIMA POR MES,</t>
  </si>
  <si>
    <t>Mes/</t>
  </si>
  <si>
    <t xml:space="preserve">Total </t>
  </si>
  <si>
    <t>año</t>
  </si>
  <si>
    <t>continúa C.73</t>
  </si>
  <si>
    <t xml:space="preserve">Perú: Precios promedio mensual al por mayor de principales productos agroalimentarios  en Lima Metropolitana y </t>
  </si>
  <si>
    <t xml:space="preserve">Lima Metropolitana: Ingreso mensual de principales tubérculos y raíces al gran mercado mayorista de Lima Metropoltana,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</si>
  <si>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</si>
  <si>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</si>
  <si>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>Lima Metropolitana: Ingreso mensual de principales frutas a los mercados mayorista de frutas</t>
  </si>
  <si>
    <t xml:space="preserve">Lima Metropolitana:  Ingreso de papa al gran mercado mayorista de Lima por mes, según lugar de procedencia </t>
  </si>
  <si>
    <t>2025 P</t>
  </si>
  <si>
    <r>
      <t>2025</t>
    </r>
    <r>
      <rPr>
        <vertAlign val="superscript"/>
        <sz val="8"/>
        <color indexed="8"/>
        <rFont val="Arial Narrow"/>
        <family val="2"/>
      </rPr>
      <t>p</t>
    </r>
  </si>
  <si>
    <t>Frijol grano seco</t>
  </si>
  <si>
    <r>
      <t>2025</t>
    </r>
    <r>
      <rPr>
        <b/>
        <vertAlign val="superscript"/>
        <sz val="8"/>
        <color theme="1"/>
        <rFont val="Arial Narrow"/>
        <family val="2"/>
      </rPr>
      <t>p</t>
    </r>
  </si>
  <si>
    <t>2025</t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</si>
  <si>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Provisional</t>
    </r>
  </si>
  <si>
    <t>Apurimac</t>
  </si>
  <si>
    <t xml:space="preserve">Fuente: Empresa Municipal de Mercados Mayoristas S.A. (EMMSA) y Mercado  Mayorista  de Frutas . </t>
  </si>
  <si>
    <t xml:space="preserve">La Libertad      (Trujillo)    </t>
  </si>
  <si>
    <t>Rubros/Produtos</t>
  </si>
  <si>
    <t xml:space="preserve">Madre     de Dios  (Pto Maldonado)   </t>
  </si>
  <si>
    <t>---</t>
  </si>
  <si>
    <t> Vainita</t>
  </si>
  <si>
    <t xml:space="preserve"> Zanahoria </t>
  </si>
  <si>
    <t xml:space="preserve"> Lenteja </t>
  </si>
  <si>
    <t xml:space="preserve"> Sandia </t>
  </si>
  <si>
    <t xml:space="preserve">         (Tonelada)</t>
  </si>
  <si>
    <t>Fuente: Empresa Municipal de Mercados S.A. ( EMMSA)</t>
  </si>
  <si>
    <t>Fuente:Empresa Municipal de Mercados S.A.(EMMSA), Mercado Mayorista Nº 2 de Frutas, Mercado Modelo de Frutas y Mercado Cooperativo de Plátano.</t>
  </si>
  <si>
    <t>Fuente: Gerencias y Direcciones Regionales de Agricultura (Encuestas a Mercados Minorista)</t>
  </si>
  <si>
    <t>Elaboración: Ministerio de Desarrollo Agrario y Riego-MIDAGRI</t>
  </si>
  <si>
    <t>Dirección General de Estadística, Seguimiento y Evaluación de Políticas-DEIA</t>
  </si>
  <si>
    <t xml:space="preserve">C.52  PERÚ: PRECIO PROMEDIO PAGADO AL PRODUCTOR (EN CHACRA) DE PRINCIPALES CULTIVOS, SEGÚN MES </t>
  </si>
  <si>
    <t xml:space="preserve">         (Soles por kilogramo)</t>
    <phoneticPr fontId="16" type="noConversion"/>
  </si>
  <si>
    <t xml:space="preserve">Fuente: Empresa Municipal de Mercados S.A. (EMMSA) y Mercado  Mayorista  de Frutas . </t>
  </si>
  <si>
    <t>Amazonas (Chachapoyas)</t>
  </si>
  <si>
    <t>Ayacucho (Huamanga)</t>
  </si>
  <si>
    <t>Junín      (Huancayo)</t>
  </si>
  <si>
    <t>Lambayeque (Chiclayo)</t>
  </si>
  <si>
    <t xml:space="preserve">San Martín (Tarapoto) </t>
  </si>
  <si>
    <t> Camote amarillo</t>
  </si>
  <si>
    <t> Camote morado</t>
  </si>
  <si>
    <t> Olluco largo</t>
  </si>
  <si>
    <t> Papa amarilla</t>
  </si>
  <si>
    <t> Papa huayro</t>
  </si>
  <si>
    <t> Papa peruanita</t>
  </si>
  <si>
    <t> Papa yungay</t>
  </si>
  <si>
    <t> Yuca amarilla</t>
  </si>
  <si>
    <t> Yuca Banca</t>
  </si>
  <si>
    <t xml:space="preserve"> Ají escabeche fresco</t>
  </si>
  <si>
    <t xml:space="preserve"> Ají rocoto</t>
  </si>
  <si>
    <t> Cebolla cabeza roja</t>
  </si>
  <si>
    <t> Choclo tipo cuzco</t>
  </si>
  <si>
    <t> Limon sutil bolsa</t>
  </si>
  <si>
    <t xml:space="preserve"> Mango edward </t>
  </si>
  <si>
    <t> Melocoton durazno huayco</t>
  </si>
  <si>
    <t> Melon coquito</t>
  </si>
  <si>
    <t> Platano bellaco</t>
  </si>
  <si>
    <t> Platano isla</t>
  </si>
  <si>
    <t> Platano seda selva</t>
  </si>
  <si>
    <t xml:space="preserve"> Uva alfonso lavalett </t>
  </si>
  <si>
    <t> Uva red glove</t>
  </si>
  <si>
    <t> Agricolas Agroindus. Y Subprod</t>
  </si>
  <si>
    <t> Azucar blanca nacional</t>
  </si>
  <si>
    <t> Azucar uubia nacional</t>
  </si>
  <si>
    <t> Carne fresca de oveja</t>
  </si>
  <si>
    <t> Carne fresca de pollo (eviscerado)</t>
  </si>
  <si>
    <t> Carne fresca de porcino</t>
  </si>
  <si>
    <t> Carne fresca de vacuno</t>
  </si>
  <si>
    <t> Huevos rosados</t>
  </si>
  <si>
    <t xml:space="preserve"> Leche fresca </t>
  </si>
  <si>
    <t> Azucar rubia nacional</t>
  </si>
  <si>
    <t> Papa canchan</t>
  </si>
  <si>
    <t xml:space="preserve">          Enero 2024 - 2025  (Tonelada)</t>
  </si>
  <si>
    <t xml:space="preserve">Perú: Precio promedio pagado al productor (en chacra) de principales cultivos, según mes, Enero 2024 - Abril 2025  </t>
  </si>
  <si>
    <t>Perú: Precio promedio pagado al productor (en chacra) de principales productos agrícolas por región, Abril 2024 - 2025</t>
  </si>
  <si>
    <t>Perú: Precio promedio pagado al productor de ave por región según mes, Enero 2024 - Abril 2025 (S/ por kg)</t>
  </si>
  <si>
    <t>Perú: Precio promedio pagado al productor de ovino por región según mes, Enero 2024 - Abril 2025 (S/ por kg)</t>
  </si>
  <si>
    <t>Perú: Precio promedio pagado al productor de porcino por región según mes, Enero 2024 - Abril 2025 (S/ por kg)</t>
  </si>
  <si>
    <t>Perú: Precio promedio pagado al productor de vacuno por región según mes, Enero 2024 - Abril 2025 (S/ por kg)</t>
  </si>
  <si>
    <t>Perú: Precio promedio pagado al productor de caprino por región según mes, Enero 2024 - Abril 2025 (S/ por kg)</t>
  </si>
  <si>
    <t>Perú: Precio promedio pagado al productor de alpaca por región según mes, Enero 2024 - Abril 2025 (S/ por kg)</t>
  </si>
  <si>
    <t>Perú: Precio promedio pagado al productor de llama por región según mes, Enero 2024 - Abril 2025 (S/ por kg)</t>
  </si>
  <si>
    <t>Perú: Precio promedio pagado al productor de huevo de gallina por región según mes, Enero 2024 - Abril 2025 (S/por kg)</t>
  </si>
  <si>
    <t xml:space="preserve">Perú: Precio promedio pagado al productor de leche de vaca por región según mes, Enero 2024 - Abril 2025 (S/por kg)  </t>
  </si>
  <si>
    <t>Perú: Precio promedio pagado al productor de fibra de alpaca por mes según región, Enero 2024 -  Abril 2025 (S/por kg)</t>
  </si>
  <si>
    <t xml:space="preserve">Perú: Precio promedio pagado al productor de fibra de llama por región según mes, Enero 2024 - Abril 2025 (S/por kg) </t>
  </si>
  <si>
    <t xml:space="preserve">Perú: Precio promedio pagado al productor de lana de ovino por región según mes, Enero 2024 - Abril 2025 (S/por kg) </t>
  </si>
  <si>
    <t xml:space="preserve">Lima Metropolitana: Precio promedio pagado al productor por principales productos agrícolas según mes, Enero 2024 - Abril 2025    </t>
  </si>
  <si>
    <t xml:space="preserve">          capitales de departamento, Abril 2025  (S/ U.M.)</t>
  </si>
  <si>
    <t xml:space="preserve">           capitales de departamentos, Abril 2025  (S/ U.M.)</t>
  </si>
  <si>
    <t xml:space="preserve">          Enero 2024 - Abril 2025 (Tonelada)</t>
  </si>
  <si>
    <t xml:space="preserve">        Enero 2024 - Abril 2025 (Tonelada)</t>
  </si>
  <si>
    <t xml:space="preserve">C.64 PERÚ: PRECIO PROMEDIO PAGADO AL PRODUCTOR  DE FIBRA DE LLAMA POR REGIÓN SEGÚN MES, ENERO 2024 - ABRIL 2025 </t>
  </si>
  <si>
    <t xml:space="preserve">C.63 PERÚ: PRECIO PROMEDIO PAGADO AL PRODUCTOR  DE FIBRA DE ALPACA POR REGIÓN SEGÚN MES, ENERO 2024 - ABRIL 2025  </t>
  </si>
  <si>
    <t xml:space="preserve">C.62  PERÚ: PRECIO PROMEDIO PAGADO AL PRODUCTOR  DE LECHE DE VACA POR REGIÓN SEGÚN MES, ENERO 2024 - ABRIL 2025 </t>
  </si>
  <si>
    <t xml:space="preserve">C.61 PERÚ: PRECIO PROMEDIO PAGADO AL PRODUCTOR DE HUEVO DE GALLINA POR REGIÓN SEGÚN MES, ENERO 2024 - ABRIL 2025 </t>
  </si>
  <si>
    <t>C.60 PERÚ: PRECIO PROMEDIO PAGADO AL PRODUCTOR  DE LLAMA POR REGIÓN SEGÚN MES, ENERO 2024 - ABRIL 2025</t>
  </si>
  <si>
    <t xml:space="preserve">C.59 PERÚ: PRECIO PROMEDIO PAGADO AL PRODUCTOR  DE ALPACA POR REGIÓN SEGÚN MES, ENERO 2024 - ABRIL 2025 </t>
  </si>
  <si>
    <t>C.58 PERÚ: PRECIO PROMEDIO PAGADO AL PRODUCTOR  DE CAPRINO POR REGIÓN SEGÚN MES, ENERO 2024 - ABRIL 2025</t>
  </si>
  <si>
    <t>C.57  PERÚ: PRECIO PROMEDIO PAGADO AL PRODUCTOR  DE VACUNO POR REGIÓN SEGÚN MES, ENERO 2024 - ABRIL 2025</t>
  </si>
  <si>
    <t>C.56  PRECIO PROMEDIO PAGADO AL PRODUCTOR  DE PORCINO POR REGIÓN SEGÚN MES, ENERO 2024 - ABRIL 2025</t>
  </si>
  <si>
    <t>C.55  PERÚ: PRECIO PROMEDIO PAGADO AL PRODUCTOR  DE OVINO POR REGIÓN SEGÚN MES, ENERO 2024 - ABRIL 2025</t>
  </si>
  <si>
    <t xml:space="preserve">C.54  PERÚ: PRECIO PROMEDIO PAGADO AL PRODUCTOR  DE AVE POR REGIÓN SEGÚN MES, ENERO 2024 - ABRIL 2025 </t>
  </si>
  <si>
    <t xml:space="preserve">        ENERO 2024 - ABRIL 2025</t>
  </si>
  <si>
    <t xml:space="preserve">          ENERO 2024 - ABRIL 2025</t>
  </si>
  <si>
    <t xml:space="preserve">          EN LIMA METROPOLITANA Y CAPITALES DE DEPARTAMENTO, ABRIL 2025</t>
  </si>
  <si>
    <t> Papa Canchan</t>
  </si>
  <si>
    <t> Plátano bellaco</t>
  </si>
  <si>
    <t>Tubérculos y raíces</t>
    <phoneticPr fontId="5" type="noConversion"/>
  </si>
  <si>
    <t> Papa Canchán</t>
  </si>
  <si>
    <t xml:space="preserve">          ENERO 2023 -ABRIL  2025</t>
  </si>
  <si>
    <t>Ene-Abr</t>
  </si>
  <si>
    <t xml:space="preserve">          ENERO 2024 -ABRIL  2025</t>
  </si>
  <si>
    <t xml:space="preserve">C.65 PERÚ: PRECIO PROMEDIO PAGADO AL PRODUCTOR  DE LANA DE OVINO POR REGIÓN SEGÚN MES, ENERO 2024 - ABRIL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</si>
</sst>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0_ ;\-#,##0.00\ "/>
    <numFmt numFmtId="171" formatCode="0.00_)"/>
    <numFmt numFmtId="172" formatCode="#,##0.0"/>
    <numFmt numFmtId="173" formatCode="#,##0__"/>
    <numFmt numFmtId="174" formatCode="#,##0.0__"/>
    <numFmt numFmtId="175" formatCode="#,##0.0____"/>
    <numFmt numFmtId="176" formatCode="0.0"/>
    <numFmt numFmtId="177" formatCode="#,##0____"/>
  </numFmts>
  <fonts count="46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sz val="8"/>
      <name val="Tms Rmn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vertAlign val="superscript"/>
      <sz val="6"/>
      <color indexed="8"/>
      <name val="Arial Narrow"/>
      <family val="2"/>
    </font>
    <font>
      <sz val="6"/>
      <name val="Arial Narrow"/>
      <family val="2"/>
    </font>
    <font>
      <sz val="9"/>
      <color theme="1"/>
      <name val="Arial Narrow"/>
      <family val="2"/>
    </font>
    <font>
      <b/>
      <sz val="8"/>
      <name val="Arial Narrow"/>
      <family val="2"/>
    </font>
    <font>
      <sz val="7"/>
      <color indexed="8"/>
      <name val="Arial Narrow"/>
      <family val="2"/>
    </font>
    <font>
      <sz val="10"/>
      <name val="Courier"/>
      <family val="3"/>
    </font>
    <font>
      <sz val="8"/>
      <color rgb="FFFF0000"/>
      <name val="Arial Narrow"/>
      <family val="2"/>
    </font>
    <font>
      <sz val="8"/>
      <name val="Times New Roman"/>
      <family val="1"/>
    </font>
    <font>
      <sz val="8"/>
      <color rgb="FF000000"/>
      <name val="Arial Narrow"/>
      <family val="2"/>
    </font>
    <font>
      <sz val="12"/>
      <name val="Courier"/>
      <family val="3"/>
    </font>
    <font>
      <b/>
      <sz val="14"/>
      <color rgb="FFFF0000"/>
      <name val="Arial Narrow"/>
      <family val="2"/>
    </font>
    <font>
      <sz val="9"/>
      <color theme="1"/>
      <name val="Calibri"/>
      <family val="2"/>
    </font>
    <font>
      <sz val="8"/>
      <name val="Calibri"/>
      <family val="2"/>
    </font>
    <font>
      <sz val="9"/>
      <name val="Calibri"/>
      <family val="2"/>
    </font>
    <font>
      <sz val="6"/>
      <color indexed="8"/>
      <name val="Calibri"/>
      <family val="2"/>
    </font>
    <font>
      <b/>
      <sz val="8"/>
      <color theme="1" tint="0.34998626667073579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  <fill>
      <patternFill patternType="solid">
        <fgColor rgb="FFFEF4C2"/>
        <bgColor indexed="0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166" fontId="17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  <xf numFmtId="0" fontId="35" fillId="0" borderId="0"/>
    <xf numFmtId="0" fontId="37" fillId="0" borderId="0"/>
    <xf numFmtId="41" fontId="1" fillId="0" borderId="0" applyFont="0" applyFill="0" applyBorder="0" applyAlignment="0" applyProtection="0"/>
    <xf numFmtId="166" fontId="17" fillId="0" borderId="0"/>
    <xf numFmtId="171" fontId="39" fillId="0" borderId="0"/>
  </cellStyleXfs>
  <cellXfs count="380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0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0" applyFont="1" applyBorder="1"/>
    <xf numFmtId="0" fontId="0" fillId="0" borderId="7" xfId="0" applyBorder="1"/>
    <xf numFmtId="0" fontId="0" fillId="0" borderId="4" xfId="0" applyBorder="1"/>
    <xf numFmtId="167" fontId="20" fillId="0" borderId="0" xfId="3" applyFont="1" applyAlignment="1">
      <alignment horizontal="left" vertical="center"/>
    </xf>
    <xf numFmtId="0" fontId="18" fillId="0" borderId="0" xfId="5" applyFont="1"/>
    <xf numFmtId="0" fontId="24" fillId="0" borderId="0" xfId="5" applyFont="1"/>
    <xf numFmtId="0" fontId="24" fillId="0" borderId="0" xfId="5" applyFont="1" applyAlignment="1">
      <alignment vertical="top"/>
    </xf>
    <xf numFmtId="166" fontId="20" fillId="0" borderId="0" xfId="5" applyNumberFormat="1" applyFont="1" applyAlignment="1">
      <alignment horizontal="left" vertical="center"/>
    </xf>
    <xf numFmtId="1" fontId="20" fillId="0" borderId="0" xfId="5" applyNumberFormat="1" applyFont="1" applyAlignment="1">
      <alignment horizontal="center" vertical="center"/>
    </xf>
    <xf numFmtId="168" fontId="20" fillId="0" borderId="0" xfId="5" quotePrefix="1" applyNumberFormat="1" applyFont="1" applyAlignment="1">
      <alignment horizontal="right" vertical="center"/>
    </xf>
    <xf numFmtId="0" fontId="20" fillId="0" borderId="0" xfId="5" quotePrefix="1" applyFont="1" applyAlignment="1">
      <alignment horizontal="left" vertical="center"/>
    </xf>
    <xf numFmtId="0" fontId="20" fillId="0" borderId="0" xfId="5" applyFont="1" applyAlignment="1">
      <alignment horizontal="left" vertical="center"/>
    </xf>
    <xf numFmtId="166" fontId="20" fillId="0" borderId="0" xfId="5" quotePrefix="1" applyNumberFormat="1" applyFont="1" applyAlignment="1">
      <alignment horizontal="left" vertical="center"/>
    </xf>
    <xf numFmtId="166" fontId="20" fillId="0" borderId="1" xfId="5" applyNumberFormat="1" applyFont="1" applyBorder="1" applyAlignment="1">
      <alignment horizontal="left" vertical="center"/>
    </xf>
    <xf numFmtId="1" fontId="20" fillId="0" borderId="1" xfId="5" applyNumberFormat="1" applyFont="1" applyBorder="1" applyAlignment="1">
      <alignment horizontal="center" vertical="center"/>
    </xf>
    <xf numFmtId="168" fontId="20" fillId="0" borderId="1" xfId="5" quotePrefix="1" applyNumberFormat="1" applyFont="1" applyBorder="1" applyAlignment="1">
      <alignment horizontal="right" vertical="center"/>
    </xf>
    <xf numFmtId="3" fontId="23" fillId="0" borderId="0" xfId="7" applyNumberFormat="1" applyFont="1"/>
    <xf numFmtId="4" fontId="23" fillId="0" borderId="0" xfId="7" applyNumberFormat="1" applyFont="1"/>
    <xf numFmtId="4" fontId="23" fillId="0" borderId="0" xfId="7" applyNumberFormat="1" applyFont="1" applyAlignment="1">
      <alignment vertical="center"/>
    </xf>
    <xf numFmtId="167" fontId="23" fillId="0" borderId="0" xfId="3" applyFont="1" applyAlignment="1">
      <alignment horizontal="left"/>
    </xf>
    <xf numFmtId="167" fontId="23" fillId="0" borderId="0" xfId="3" applyFont="1" applyAlignment="1">
      <alignment horizontal="left" vertical="center"/>
    </xf>
    <xf numFmtId="0" fontId="25" fillId="0" borderId="0" xfId="5" applyFont="1" applyAlignment="1">
      <alignment vertical="center"/>
    </xf>
    <xf numFmtId="169" fontId="20" fillId="0" borderId="0" xfId="5" quotePrefix="1" applyNumberFormat="1" applyFont="1" applyAlignment="1">
      <alignment horizontal="right" vertical="center"/>
    </xf>
    <xf numFmtId="169" fontId="20" fillId="0" borderId="1" xfId="5" quotePrefix="1" applyNumberFormat="1" applyFont="1" applyBorder="1" applyAlignment="1">
      <alignment horizontal="right" vertical="center"/>
    </xf>
    <xf numFmtId="4" fontId="25" fillId="0" borderId="0" xfId="5" applyNumberFormat="1" applyFont="1" applyAlignment="1">
      <alignment vertical="center"/>
    </xf>
    <xf numFmtId="168" fontId="23" fillId="0" borderId="0" xfId="7" applyNumberFormat="1" applyFont="1"/>
    <xf numFmtId="168" fontId="23" fillId="0" borderId="0" xfId="7" applyNumberFormat="1" applyFont="1" applyAlignment="1">
      <alignment vertical="center"/>
    </xf>
    <xf numFmtId="0" fontId="23" fillId="0" borderId="0" xfId="5" applyFont="1" applyAlignment="1">
      <alignment vertical="center"/>
    </xf>
    <xf numFmtId="168" fontId="20" fillId="0" borderId="0" xfId="7" applyNumberFormat="1" applyFont="1" applyAlignment="1">
      <alignment horizontal="left" vertical="center"/>
    </xf>
    <xf numFmtId="168" fontId="20" fillId="0" borderId="0" xfId="7" applyNumberFormat="1" applyFont="1" applyAlignment="1">
      <alignment vertical="center"/>
    </xf>
    <xf numFmtId="0" fontId="18" fillId="0" borderId="0" xfId="5" applyFont="1" applyAlignment="1">
      <alignment vertical="top"/>
    </xf>
    <xf numFmtId="168" fontId="25" fillId="0" borderId="0" xfId="5" applyNumberFormat="1" applyFont="1" applyAlignment="1">
      <alignment vertical="center"/>
    </xf>
    <xf numFmtId="0" fontId="23" fillId="0" borderId="0" xfId="5" applyFont="1" applyAlignment="1" applyProtection="1">
      <alignment horizontal="left"/>
      <protection locked="0"/>
    </xf>
    <xf numFmtId="168" fontId="23" fillId="0" borderId="0" xfId="5" applyNumberFormat="1" applyFont="1"/>
    <xf numFmtId="168" fontId="23" fillId="0" borderId="0" xfId="5" applyNumberFormat="1" applyFont="1" applyAlignment="1">
      <alignment vertical="center"/>
    </xf>
    <xf numFmtId="0" fontId="25" fillId="0" borderId="0" xfId="0" applyFont="1"/>
    <xf numFmtId="4" fontId="20" fillId="0" borderId="0" xfId="0" quotePrefix="1" applyNumberFormat="1" applyFont="1" applyAlignment="1">
      <alignment horizontal="center" vertical="center"/>
    </xf>
    <xf numFmtId="0" fontId="22" fillId="0" borderId="0" xfId="5" applyFont="1"/>
    <xf numFmtId="166" fontId="22" fillId="0" borderId="0" xfId="5" quotePrefix="1" applyNumberFormat="1" applyFont="1" applyAlignment="1">
      <alignment horizontal="left"/>
    </xf>
    <xf numFmtId="4" fontId="26" fillId="0" borderId="2" xfId="0" quotePrefix="1" applyNumberFormat="1" applyFont="1" applyBorder="1" applyAlignment="1">
      <alignment horizontal="center" vertical="center"/>
    </xf>
    <xf numFmtId="4" fontId="26" fillId="0" borderId="0" xfId="0" quotePrefix="1" applyNumberFormat="1" applyFont="1" applyAlignment="1">
      <alignment horizontal="center" vertical="center"/>
    </xf>
    <xf numFmtId="4" fontId="26" fillId="0" borderId="1" xfId="0" quotePrefix="1" applyNumberFormat="1" applyFont="1" applyBorder="1" applyAlignment="1">
      <alignment horizontal="center" vertical="center"/>
    </xf>
    <xf numFmtId="166" fontId="12" fillId="0" borderId="0" xfId="10" applyFont="1" applyAlignment="1">
      <alignment horizontal="centerContinuous"/>
    </xf>
    <xf numFmtId="0" fontId="28" fillId="0" borderId="0" xfId="0" applyFont="1" applyAlignment="1">
      <alignment horizontal="left"/>
    </xf>
    <xf numFmtId="49" fontId="26" fillId="0" borderId="0" xfId="0" quotePrefix="1" applyNumberFormat="1" applyFont="1" applyAlignment="1">
      <alignment horizontal="center" vertical="center"/>
    </xf>
    <xf numFmtId="43" fontId="26" fillId="0" borderId="0" xfId="12" applyFont="1" applyFill="1" applyAlignment="1" applyProtection="1">
      <alignment horizontal="center"/>
    </xf>
    <xf numFmtId="0" fontId="28" fillId="0" borderId="0" xfId="0" applyFont="1"/>
    <xf numFmtId="0" fontId="28" fillId="0" borderId="0" xfId="0" quotePrefix="1" applyFont="1" applyAlignment="1">
      <alignment horizontal="left"/>
    </xf>
    <xf numFmtId="43" fontId="26" fillId="0" borderId="0" xfId="12" applyFont="1" applyFill="1" applyBorder="1" applyAlignment="1" applyProtection="1">
      <alignment horizontal="center"/>
    </xf>
    <xf numFmtId="166" fontId="26" fillId="0" borderId="0" xfId="0" applyNumberFormat="1" applyFont="1"/>
    <xf numFmtId="171" fontId="26" fillId="0" borderId="0" xfId="10" applyNumberFormat="1" applyFont="1" applyAlignment="1">
      <alignment horizontal="right"/>
    </xf>
    <xf numFmtId="0" fontId="27" fillId="0" borderId="0" xfId="0" applyFont="1" applyAlignment="1">
      <alignment horizontal="left" vertical="center"/>
    </xf>
    <xf numFmtId="166" fontId="26" fillId="0" borderId="0" xfId="10" applyFont="1"/>
    <xf numFmtId="166" fontId="6" fillId="0" borderId="0" xfId="0" applyNumberFormat="1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>
      <alignment vertical="center"/>
    </xf>
    <xf numFmtId="166" fontId="6" fillId="0" borderId="0" xfId="10" applyFont="1" applyAlignment="1">
      <alignment vertical="center"/>
    </xf>
    <xf numFmtId="0" fontId="6" fillId="0" borderId="0" xfId="0" applyFont="1"/>
    <xf numFmtId="167" fontId="31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0" fontId="32" fillId="0" borderId="0" xfId="0" applyFont="1"/>
    <xf numFmtId="0" fontId="18" fillId="0" borderId="0" xfId="0" applyFont="1"/>
    <xf numFmtId="0" fontId="20" fillId="0" borderId="0" xfId="0" applyFont="1" applyAlignment="1">
      <alignment vertical="center"/>
    </xf>
    <xf numFmtId="39" fontId="20" fillId="0" borderId="0" xfId="0" applyNumberFormat="1" applyFont="1" applyAlignment="1">
      <alignment horizontal="left" vertical="center"/>
    </xf>
    <xf numFmtId="49" fontId="20" fillId="0" borderId="0" xfId="0" quotePrefix="1" applyNumberFormat="1" applyFont="1" applyAlignment="1">
      <alignment horizontal="center" vertical="center"/>
    </xf>
    <xf numFmtId="43" fontId="20" fillId="0" borderId="0" xfId="12" applyFont="1" applyAlignment="1" applyProtection="1">
      <alignment horizontal="center" vertical="center"/>
    </xf>
    <xf numFmtId="43" fontId="20" fillId="0" borderId="0" xfId="0" applyNumberFormat="1" applyFont="1" applyAlignment="1">
      <alignment vertical="center"/>
    </xf>
    <xf numFmtId="172" fontId="22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67" fontId="31" fillId="0" borderId="0" xfId="3" applyFont="1" applyAlignment="1">
      <alignment horizontal="left" vertical="center"/>
    </xf>
    <xf numFmtId="0" fontId="12" fillId="0" borderId="0" xfId="13" applyFont="1" applyAlignment="1">
      <alignment horizontal="left"/>
    </xf>
    <xf numFmtId="0" fontId="26" fillId="0" borderId="0" xfId="13" applyFont="1" applyAlignment="1">
      <alignment horizontal="left" vertical="center"/>
    </xf>
    <xf numFmtId="0" fontId="12" fillId="0" borderId="0" xfId="13" applyFont="1" applyAlignment="1">
      <alignment horizontal="left" vertical="top"/>
    </xf>
    <xf numFmtId="0" fontId="15" fillId="0" borderId="0" xfId="13" applyFont="1" applyAlignment="1">
      <alignment horizontal="left" vertical="center"/>
    </xf>
    <xf numFmtId="0" fontId="27" fillId="0" borderId="0" xfId="4" applyFont="1" applyAlignment="1">
      <alignment horizontal="center" vertical="center" wrapText="1"/>
    </xf>
    <xf numFmtId="0" fontId="28" fillId="0" borderId="0" xfId="13" applyFont="1" applyAlignment="1">
      <alignment vertical="center"/>
    </xf>
    <xf numFmtId="0" fontId="26" fillId="0" borderId="0" xfId="13" applyFont="1" applyAlignment="1">
      <alignment horizontal="center" vertical="center"/>
    </xf>
    <xf numFmtId="169" fontId="26" fillId="0" borderId="0" xfId="13" applyNumberFormat="1" applyFont="1" applyAlignment="1">
      <alignment vertical="center"/>
    </xf>
    <xf numFmtId="169" fontId="26" fillId="0" borderId="0" xfId="13" applyNumberFormat="1" applyFont="1" applyAlignment="1">
      <alignment horizontal="right" vertical="center"/>
    </xf>
    <xf numFmtId="0" fontId="6" fillId="0" borderId="0" xfId="13" applyFont="1" applyAlignment="1">
      <alignment vertical="center"/>
    </xf>
    <xf numFmtId="4" fontId="6" fillId="0" borderId="0" xfId="13" applyNumberFormat="1" applyFont="1" applyAlignment="1">
      <alignment horizontal="right" vertical="center"/>
    </xf>
    <xf numFmtId="166" fontId="12" fillId="0" borderId="0" xfId="1" applyNumberFormat="1" applyFont="1"/>
    <xf numFmtId="0" fontId="13" fillId="0" borderId="0" xfId="1" applyFont="1" applyAlignment="1">
      <alignment horizontal="left" vertical="top"/>
    </xf>
    <xf numFmtId="166" fontId="12" fillId="0" borderId="0" xfId="1" applyNumberFormat="1" applyFont="1" applyAlignment="1">
      <alignment horizontal="left" vertical="top"/>
    </xf>
    <xf numFmtId="0" fontId="33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28" fillId="0" borderId="0" xfId="1" applyFont="1" applyAlignment="1">
      <alignment horizontal="center" vertical="center"/>
    </xf>
    <xf numFmtId="4" fontId="28" fillId="0" borderId="0" xfId="14" applyNumberFormat="1" applyFont="1" applyAlignment="1" applyProtection="1">
      <alignment horizontal="center" vertical="center"/>
      <protection locked="0"/>
    </xf>
    <xf numFmtId="2" fontId="32" fillId="0" borderId="0" xfId="0" applyNumberFormat="1" applyFont="1" applyAlignment="1">
      <alignment horizontal="center"/>
    </xf>
    <xf numFmtId="4" fontId="28" fillId="0" borderId="0" xfId="14" applyNumberFormat="1" applyFont="1" applyAlignment="1">
      <alignment horizontal="center" vertical="center"/>
    </xf>
    <xf numFmtId="4" fontId="28" fillId="0" borderId="8" xfId="14" applyNumberFormat="1" applyFont="1" applyBorder="1" applyAlignment="1" applyProtection="1">
      <alignment horizontal="center" vertical="center"/>
      <protection locked="0"/>
    </xf>
    <xf numFmtId="2" fontId="28" fillId="0" borderId="0" xfId="14" applyNumberFormat="1" applyFont="1" applyAlignment="1" applyProtection="1">
      <alignment horizontal="center" vertical="center"/>
      <protection locked="0"/>
    </xf>
    <xf numFmtId="166" fontId="33" fillId="0" borderId="0" xfId="1" applyNumberFormat="1" applyFont="1" applyAlignment="1">
      <alignment horizontal="center" vertical="center"/>
    </xf>
    <xf numFmtId="2" fontId="33" fillId="0" borderId="0" xfId="14" applyNumberFormat="1" applyFont="1" applyAlignment="1" applyProtection="1">
      <alignment horizontal="center" vertical="center"/>
      <protection locked="0"/>
    </xf>
    <xf numFmtId="166" fontId="28" fillId="0" borderId="0" xfId="1" applyNumberFormat="1" applyFont="1" applyAlignment="1">
      <alignment horizontal="center" vertical="center"/>
    </xf>
    <xf numFmtId="166" fontId="28" fillId="0" borderId="8" xfId="1" applyNumberFormat="1" applyFont="1" applyBorder="1" applyAlignment="1">
      <alignment horizontal="center" vertical="center"/>
    </xf>
    <xf numFmtId="2" fontId="28" fillId="0" borderId="8" xfId="14" applyNumberFormat="1" applyFont="1" applyBorder="1" applyAlignment="1" applyProtection="1">
      <alignment horizontal="center" vertical="center"/>
      <protection locked="0"/>
    </xf>
    <xf numFmtId="0" fontId="36" fillId="0" borderId="0" xfId="1" applyFont="1" applyAlignment="1">
      <alignment vertical="center"/>
    </xf>
    <xf numFmtId="0" fontId="31" fillId="0" borderId="0" xfId="1" applyFont="1"/>
    <xf numFmtId="0" fontId="13" fillId="0" borderId="0" xfId="1" applyFont="1"/>
    <xf numFmtId="0" fontId="12" fillId="0" borderId="0" xfId="1" applyFont="1" applyAlignment="1">
      <alignment horizontal="left"/>
    </xf>
    <xf numFmtId="0" fontId="26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top"/>
    </xf>
    <xf numFmtId="0" fontId="27" fillId="2" borderId="0" xfId="4" applyFont="1" applyFill="1" applyAlignment="1">
      <alignment horizontal="center" vertical="center" wrapText="1"/>
    </xf>
    <xf numFmtId="0" fontId="26" fillId="3" borderId="0" xfId="1" applyFont="1" applyFill="1" applyAlignment="1">
      <alignment horizontal="center" vertical="center"/>
    </xf>
    <xf numFmtId="0" fontId="33" fillId="0" borderId="0" xfId="1" applyFont="1" applyAlignment="1">
      <alignment horizontal="left" vertical="top"/>
    </xf>
    <xf numFmtId="0" fontId="27" fillId="0" borderId="0" xfId="1" applyFont="1" applyAlignment="1">
      <alignment horizontal="left" vertical="top"/>
    </xf>
    <xf numFmtId="0" fontId="27" fillId="0" borderId="0" xfId="1" applyFont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12" fillId="0" borderId="0" xfId="15" applyFont="1"/>
    <xf numFmtId="0" fontId="12" fillId="0" borderId="0" xfId="15" applyFont="1" applyAlignment="1">
      <alignment horizontal="left"/>
    </xf>
    <xf numFmtId="0" fontId="26" fillId="0" borderId="0" xfId="15" applyFont="1" applyAlignment="1">
      <alignment horizontal="left" vertical="center"/>
    </xf>
    <xf numFmtId="0" fontId="12" fillId="0" borderId="0" xfId="15" applyFont="1" applyAlignment="1">
      <alignment horizontal="left" vertical="top"/>
    </xf>
    <xf numFmtId="0" fontId="15" fillId="0" borderId="0" xfId="15" applyFont="1" applyAlignment="1">
      <alignment horizontal="left" vertical="center"/>
    </xf>
    <xf numFmtId="0" fontId="26" fillId="0" borderId="0" xfId="15" applyFont="1" applyAlignment="1">
      <alignment vertical="center"/>
    </xf>
    <xf numFmtId="0" fontId="15" fillId="0" borderId="0" xfId="15" applyFont="1" applyAlignment="1">
      <alignment vertical="center"/>
    </xf>
    <xf numFmtId="0" fontId="26" fillId="0" borderId="0" xfId="15" applyFont="1" applyAlignment="1">
      <alignment horizontal="center" vertical="center"/>
    </xf>
    <xf numFmtId="173" fontId="26" fillId="0" borderId="0" xfId="15" applyNumberFormat="1" applyFont="1" applyAlignment="1">
      <alignment horizontal="right" vertical="center"/>
    </xf>
    <xf numFmtId="174" fontId="26" fillId="0" borderId="0" xfId="15" applyNumberFormat="1" applyFont="1" applyAlignment="1">
      <alignment horizontal="right" vertical="center"/>
    </xf>
    <xf numFmtId="173" fontId="26" fillId="0" borderId="0" xfId="15" applyNumberFormat="1" applyFont="1" applyAlignment="1">
      <alignment vertical="center"/>
    </xf>
    <xf numFmtId="174" fontId="26" fillId="0" borderId="0" xfId="15" applyNumberFormat="1" applyFont="1" applyAlignment="1">
      <alignment vertical="center"/>
    </xf>
    <xf numFmtId="173" fontId="38" fillId="0" borderId="0" xfId="0" applyNumberFormat="1" applyFont="1" applyAlignment="1">
      <alignment horizontal="right" vertical="center"/>
    </xf>
    <xf numFmtId="0" fontId="6" fillId="0" borderId="0" xfId="15" applyFont="1" applyAlignment="1">
      <alignment horizontal="left"/>
    </xf>
    <xf numFmtId="3" fontId="26" fillId="0" borderId="0" xfId="15" applyNumberFormat="1" applyFont="1" applyAlignment="1">
      <alignment vertical="center"/>
    </xf>
    <xf numFmtId="0" fontId="12" fillId="0" borderId="0" xfId="15" quotePrefix="1" applyFont="1" applyAlignment="1">
      <alignment horizontal="left" vertical="top"/>
    </xf>
    <xf numFmtId="0" fontId="12" fillId="0" borderId="0" xfId="15" quotePrefix="1" applyFont="1" applyAlignment="1">
      <alignment horizontal="left"/>
    </xf>
    <xf numFmtId="37" fontId="26" fillId="0" borderId="0" xfId="15" applyNumberFormat="1" applyFont="1" applyAlignment="1">
      <alignment vertical="center"/>
    </xf>
    <xf numFmtId="0" fontId="28" fillId="0" borderId="0" xfId="15" applyFont="1" applyAlignment="1">
      <alignment vertical="center"/>
    </xf>
    <xf numFmtId="0" fontId="6" fillId="0" borderId="0" xfId="15" applyFont="1" applyAlignment="1">
      <alignment vertical="center"/>
    </xf>
    <xf numFmtId="3" fontId="6" fillId="0" borderId="0" xfId="15" applyNumberFormat="1" applyFont="1" applyAlignment="1">
      <alignment vertical="center"/>
    </xf>
    <xf numFmtId="176" fontId="6" fillId="0" borderId="0" xfId="15" applyNumberFormat="1" applyFont="1" applyAlignment="1">
      <alignment vertical="center"/>
    </xf>
    <xf numFmtId="3" fontId="31" fillId="0" borderId="0" xfId="15" applyNumberFormat="1" applyFont="1" applyAlignment="1">
      <alignment vertical="center"/>
    </xf>
    <xf numFmtId="0" fontId="31" fillId="0" borderId="0" xfId="15" applyFont="1" applyAlignment="1">
      <alignment vertical="center"/>
    </xf>
    <xf numFmtId="174" fontId="31" fillId="0" borderId="0" xfId="15" applyNumberFormat="1" applyFont="1" applyAlignment="1">
      <alignment vertical="center"/>
    </xf>
    <xf numFmtId="0" fontId="12" fillId="0" borderId="0" xfId="15" quotePrefix="1" applyFont="1" applyAlignment="1">
      <alignment horizontal="left" vertical="center"/>
    </xf>
    <xf numFmtId="0" fontId="20" fillId="0" borderId="0" xfId="15" applyFont="1" applyAlignment="1">
      <alignment horizontal="center" vertical="center"/>
    </xf>
    <xf numFmtId="173" fontId="20" fillId="0" borderId="0" xfId="15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3" fontId="26" fillId="0" borderId="0" xfId="16" applyNumberFormat="1" applyFont="1" applyFill="1" applyBorder="1" applyAlignment="1" applyProtection="1">
      <alignment horizontal="right" vertical="center"/>
    </xf>
    <xf numFmtId="0" fontId="12" fillId="0" borderId="0" xfId="15" quotePrefix="1" applyFont="1"/>
    <xf numFmtId="0" fontId="15" fillId="0" borderId="0" xfId="15" quotePrefix="1" applyFont="1" applyAlignment="1">
      <alignment horizontal="left" vertical="top"/>
    </xf>
    <xf numFmtId="0" fontId="15" fillId="0" borderId="0" xfId="15" quotePrefix="1" applyFont="1" applyAlignment="1">
      <alignment horizontal="left" vertical="center"/>
    </xf>
    <xf numFmtId="0" fontId="26" fillId="0" borderId="0" xfId="15" quotePrefix="1" applyFont="1" applyAlignment="1">
      <alignment horizontal="left" vertical="center"/>
    </xf>
    <xf numFmtId="0" fontId="20" fillId="0" borderId="0" xfId="15" applyFont="1" applyAlignment="1">
      <alignment vertical="center"/>
    </xf>
    <xf numFmtId="0" fontId="20" fillId="0" borderId="0" xfId="15" quotePrefix="1" applyFont="1" applyAlignment="1">
      <alignment horizontal="center" vertical="center"/>
    </xf>
    <xf numFmtId="0" fontId="19" fillId="0" borderId="0" xfId="15" applyFont="1" applyAlignment="1">
      <alignment horizontal="center" vertical="center"/>
    </xf>
    <xf numFmtId="0" fontId="6" fillId="0" borderId="0" xfId="15" applyFont="1" applyAlignment="1">
      <alignment horizontal="left" vertical="center"/>
    </xf>
    <xf numFmtId="173" fontId="34" fillId="0" borderId="0" xfId="15" applyNumberFormat="1" applyFont="1" applyAlignment="1">
      <alignment vertical="center"/>
    </xf>
    <xf numFmtId="173" fontId="6" fillId="0" borderId="0" xfId="15" applyNumberFormat="1" applyFont="1" applyAlignment="1">
      <alignment vertical="center"/>
    </xf>
    <xf numFmtId="176" fontId="26" fillId="0" borderId="0" xfId="15" applyNumberFormat="1" applyFont="1" applyAlignment="1">
      <alignment vertical="center"/>
    </xf>
    <xf numFmtId="166" fontId="31" fillId="4" borderId="0" xfId="17" quotePrefix="1" applyFont="1" applyFill="1" applyAlignment="1">
      <alignment horizontal="left" vertical="center"/>
    </xf>
    <xf numFmtId="0" fontId="34" fillId="0" borderId="0" xfId="15" applyFont="1" applyAlignment="1">
      <alignment vertical="center"/>
    </xf>
    <xf numFmtId="0" fontId="12" fillId="0" borderId="0" xfId="18" applyNumberFormat="1" applyFont="1"/>
    <xf numFmtId="0" fontId="12" fillId="0" borderId="0" xfId="18" applyNumberFormat="1" applyFont="1" applyAlignment="1">
      <alignment horizontal="left"/>
    </xf>
    <xf numFmtId="0" fontId="12" fillId="0" borderId="0" xfId="18" applyNumberFormat="1" applyFont="1" applyAlignment="1">
      <alignment horizontal="left" vertical="top"/>
    </xf>
    <xf numFmtId="0" fontId="40" fillId="0" borderId="0" xfId="18" applyNumberFormat="1" applyFont="1" applyAlignment="1">
      <alignment horizontal="left"/>
    </xf>
    <xf numFmtId="171" fontId="26" fillId="0" borderId="0" xfId="18" applyFont="1" applyAlignment="1">
      <alignment horizontal="left" vertical="center"/>
    </xf>
    <xf numFmtId="173" fontId="20" fillId="0" borderId="0" xfId="18" applyNumberFormat="1" applyFont="1" applyAlignment="1">
      <alignment vertical="center"/>
    </xf>
    <xf numFmtId="173" fontId="28" fillId="0" borderId="0" xfId="0" applyNumberFormat="1" applyFont="1" applyAlignment="1">
      <alignment vertical="center"/>
    </xf>
    <xf numFmtId="3" fontId="19" fillId="0" borderId="2" xfId="15" applyNumberFormat="1" applyFont="1" applyBorder="1" applyAlignment="1">
      <alignment horizontal="center" vertical="center"/>
    </xf>
    <xf numFmtId="173" fontId="19" fillId="0" borderId="2" xfId="15" applyNumberFormat="1" applyFont="1" applyBorder="1" applyAlignment="1">
      <alignment horizontal="right" vertical="center"/>
    </xf>
    <xf numFmtId="174" fontId="19" fillId="0" borderId="2" xfId="15" applyNumberFormat="1" applyFont="1" applyBorder="1" applyAlignment="1">
      <alignment horizontal="right" vertical="center"/>
    </xf>
    <xf numFmtId="177" fontId="19" fillId="0" borderId="2" xfId="15" applyNumberFormat="1" applyFont="1" applyBorder="1" applyAlignment="1">
      <alignment horizontal="right" vertical="center"/>
    </xf>
    <xf numFmtId="175" fontId="19" fillId="0" borderId="2" xfId="15" applyNumberFormat="1" applyFont="1" applyBorder="1" applyAlignment="1">
      <alignment horizontal="right" vertical="center"/>
    </xf>
    <xf numFmtId="172" fontId="23" fillId="0" borderId="2" xfId="0" applyNumberFormat="1" applyFont="1" applyBorder="1" applyAlignment="1">
      <alignment horizontal="right" vertical="top"/>
    </xf>
    <xf numFmtId="176" fontId="20" fillId="0" borderId="1" xfId="15" applyNumberFormat="1" applyFont="1" applyBorder="1" applyAlignment="1">
      <alignment horizontal="right" vertical="center"/>
    </xf>
    <xf numFmtId="3" fontId="20" fillId="0" borderId="1" xfId="15" applyNumberFormat="1" applyFont="1" applyBorder="1" applyAlignment="1">
      <alignment horizontal="right" vertical="center"/>
    </xf>
    <xf numFmtId="172" fontId="22" fillId="0" borderId="1" xfId="0" applyNumberFormat="1" applyFont="1" applyBorder="1" applyAlignment="1">
      <alignment horizontal="right" vertical="center"/>
    </xf>
    <xf numFmtId="173" fontId="20" fillId="0" borderId="0" xfId="0" applyNumberFormat="1" applyFont="1" applyAlignment="1">
      <alignment vertical="center"/>
    </xf>
    <xf numFmtId="3" fontId="20" fillId="0" borderId="0" xfId="18" applyNumberFormat="1" applyFont="1" applyAlignment="1">
      <alignment horizontal="center" vertical="center"/>
    </xf>
    <xf numFmtId="176" fontId="20" fillId="0" borderId="0" xfId="15" applyNumberFormat="1" applyFont="1" applyAlignment="1">
      <alignment horizontal="right" vertical="center"/>
    </xf>
    <xf numFmtId="3" fontId="20" fillId="0" borderId="0" xfId="15" applyNumberFormat="1" applyFont="1" applyAlignment="1">
      <alignment horizontal="right" vertical="center"/>
    </xf>
    <xf numFmtId="172" fontId="20" fillId="0" borderId="0" xfId="18" applyNumberFormat="1" applyFont="1" applyAlignment="1">
      <alignment horizontal="right" vertical="center"/>
    </xf>
    <xf numFmtId="3" fontId="20" fillId="0" borderId="0" xfId="18" applyNumberFormat="1" applyFont="1" applyAlignment="1">
      <alignment horizontal="right" vertical="center"/>
    </xf>
    <xf numFmtId="171" fontId="20" fillId="0" borderId="0" xfId="18" applyFont="1" applyAlignment="1">
      <alignment vertical="center"/>
    </xf>
    <xf numFmtId="167" fontId="20" fillId="0" borderId="0" xfId="18" applyNumberFormat="1" applyFont="1" applyAlignment="1">
      <alignment vertical="center"/>
    </xf>
    <xf numFmtId="171" fontId="6" fillId="0" borderId="0" xfId="18" applyFont="1" applyAlignment="1">
      <alignment horizontal="left"/>
    </xf>
    <xf numFmtId="171" fontId="26" fillId="0" borderId="0" xfId="18" applyFont="1" applyAlignment="1">
      <alignment vertical="center"/>
    </xf>
    <xf numFmtId="166" fontId="6" fillId="0" borderId="0" xfId="0" applyNumberFormat="1" applyFont="1" applyAlignment="1">
      <alignment horizontal="left" vertical="center"/>
    </xf>
    <xf numFmtId="4" fontId="28" fillId="0" borderId="22" xfId="14" applyNumberFormat="1" applyFont="1" applyBorder="1" applyAlignment="1" applyProtection="1">
      <alignment horizontal="center" vertical="center"/>
      <protection locked="0"/>
    </xf>
    <xf numFmtId="0" fontId="41" fillId="0" borderId="0" xfId="0" applyFont="1"/>
    <xf numFmtId="172" fontId="22" fillId="0" borderId="22" xfId="0" applyNumberFormat="1" applyFont="1" applyBorder="1" applyAlignment="1">
      <alignment horizontal="right" vertical="center"/>
    </xf>
    <xf numFmtId="0" fontId="43" fillId="0" borderId="0" xfId="0" applyFont="1"/>
    <xf numFmtId="0" fontId="20" fillId="0" borderId="0" xfId="0" applyFont="1"/>
    <xf numFmtId="166" fontId="22" fillId="0" borderId="0" xfId="5" quotePrefix="1" applyNumberFormat="1" applyFont="1" applyAlignment="1">
      <alignment horizontal="left" vertical="center"/>
    </xf>
    <xf numFmtId="0" fontId="44" fillId="0" borderId="0" xfId="0" applyFont="1"/>
    <xf numFmtId="0" fontId="0" fillId="0" borderId="0" xfId="0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22" xfId="1" applyFont="1" applyBorder="1" applyAlignment="1">
      <alignment horizontal="center" vertical="center"/>
    </xf>
    <xf numFmtId="4" fontId="33" fillId="0" borderId="22" xfId="14" applyNumberFormat="1" applyFont="1" applyBorder="1" applyAlignment="1" applyProtection="1">
      <alignment horizontal="center" vertical="center"/>
      <protection locked="0"/>
    </xf>
    <xf numFmtId="2" fontId="45" fillId="0" borderId="0" xfId="0" applyNumberFormat="1" applyFont="1" applyAlignment="1">
      <alignment horizontal="center"/>
    </xf>
    <xf numFmtId="2" fontId="28" fillId="0" borderId="22" xfId="14" applyNumberFormat="1" applyFont="1" applyBorder="1" applyAlignment="1" applyProtection="1">
      <alignment horizontal="center" vertical="center"/>
      <protection locked="0"/>
    </xf>
    <xf numFmtId="2" fontId="20" fillId="0" borderId="0" xfId="0" applyNumberFormat="1" applyFont="1" applyAlignment="1">
      <alignment horizontal="center"/>
    </xf>
    <xf numFmtId="166" fontId="33" fillId="0" borderId="22" xfId="1" applyNumberFormat="1" applyFont="1" applyBorder="1" applyAlignment="1">
      <alignment horizontal="center" vertical="center"/>
    </xf>
    <xf numFmtId="0" fontId="28" fillId="0" borderId="23" xfId="1" applyFont="1" applyBorder="1" applyAlignment="1">
      <alignment horizontal="left" vertical="center"/>
    </xf>
    <xf numFmtId="0" fontId="28" fillId="0" borderId="23" xfId="1" applyFont="1" applyBorder="1" applyAlignment="1">
      <alignment horizontal="center" vertical="center"/>
    </xf>
    <xf numFmtId="166" fontId="28" fillId="0" borderId="23" xfId="1" applyNumberFormat="1" applyFont="1" applyBorder="1" applyAlignment="1">
      <alignment horizontal="center" vertical="center"/>
    </xf>
    <xf numFmtId="4" fontId="28" fillId="0" borderId="23" xfId="14" applyNumberFormat="1" applyFont="1" applyBorder="1" applyAlignment="1" applyProtection="1">
      <alignment horizontal="center" vertical="center"/>
      <protection locked="0"/>
    </xf>
    <xf numFmtId="171" fontId="36" fillId="0" borderId="22" xfId="1" applyNumberFormat="1" applyFont="1" applyBorder="1" applyAlignment="1">
      <alignment horizontal="left" vertical="center"/>
    </xf>
    <xf numFmtId="0" fontId="28" fillId="0" borderId="23" xfId="1" applyFont="1" applyBorder="1" applyAlignment="1">
      <alignment vertical="center"/>
    </xf>
    <xf numFmtId="172" fontId="34" fillId="0" borderId="22" xfId="0" applyNumberFormat="1" applyFont="1" applyBorder="1" applyAlignment="1">
      <alignment horizontal="right" vertical="center"/>
    </xf>
    <xf numFmtId="174" fontId="0" fillId="0" borderId="0" xfId="0" applyNumberFormat="1"/>
    <xf numFmtId="37" fontId="27" fillId="5" borderId="3" xfId="0" applyNumberFormat="1" applyFont="1" applyFill="1" applyBorder="1" applyAlignment="1">
      <alignment horizontal="center" vertical="center"/>
    </xf>
    <xf numFmtId="166" fontId="27" fillId="5" borderId="3" xfId="0" applyNumberFormat="1" applyFont="1" applyFill="1" applyBorder="1" applyAlignment="1">
      <alignment horizontal="center" vertical="center" wrapText="1"/>
    </xf>
    <xf numFmtId="170" fontId="19" fillId="6" borderId="0" xfId="12" applyNumberFormat="1" applyFont="1" applyFill="1" applyAlignment="1" applyProtection="1">
      <alignment horizontal="center"/>
    </xf>
    <xf numFmtId="170" fontId="27" fillId="6" borderId="0" xfId="12" applyNumberFormat="1" applyFont="1" applyFill="1" applyAlignment="1" applyProtection="1">
      <alignment horizontal="center"/>
    </xf>
    <xf numFmtId="37" fontId="19" fillId="6" borderId="22" xfId="0" quotePrefix="1" applyNumberFormat="1" applyFont="1" applyFill="1" applyBorder="1" applyAlignment="1">
      <alignment horizontal="center" vertical="center"/>
    </xf>
    <xf numFmtId="43" fontId="19" fillId="6" borderId="22" xfId="12" applyFont="1" applyFill="1" applyBorder="1" applyAlignment="1" applyProtection="1">
      <alignment horizontal="center" vertical="center"/>
    </xf>
    <xf numFmtId="166" fontId="19" fillId="5" borderId="3" xfId="5" applyNumberFormat="1" applyFont="1" applyFill="1" applyBorder="1" applyAlignment="1">
      <alignment horizontal="center" vertical="center"/>
    </xf>
    <xf numFmtId="164" fontId="19" fillId="5" borderId="3" xfId="6" applyFont="1" applyFill="1" applyBorder="1" applyAlignment="1" applyProtection="1">
      <alignment horizontal="center" vertical="center"/>
    </xf>
    <xf numFmtId="0" fontId="19" fillId="5" borderId="3" xfId="4" applyFont="1" applyFill="1" applyBorder="1" applyAlignment="1">
      <alignment horizontal="center" vertical="center" wrapText="1"/>
    </xf>
    <xf numFmtId="0" fontId="19" fillId="7" borderId="3" xfId="4" applyFont="1" applyFill="1" applyBorder="1" applyAlignment="1">
      <alignment horizontal="center" vertical="center" wrapText="1"/>
    </xf>
    <xf numFmtId="1" fontId="19" fillId="6" borderId="0" xfId="5" applyNumberFormat="1" applyFont="1" applyFill="1" applyAlignment="1">
      <alignment horizontal="center" vertical="center" wrapText="1"/>
    </xf>
    <xf numFmtId="168" fontId="19" fillId="6" borderId="0" xfId="5" quotePrefix="1" applyNumberFormat="1" applyFont="1" applyFill="1" applyAlignment="1">
      <alignment horizontal="right" vertical="center"/>
    </xf>
    <xf numFmtId="1" fontId="19" fillId="6" borderId="1" xfId="5" applyNumberFormat="1" applyFont="1" applyFill="1" applyBorder="1" applyAlignment="1">
      <alignment horizontal="center" vertical="center" wrapText="1"/>
    </xf>
    <xf numFmtId="168" fontId="19" fillId="6" borderId="1" xfId="5" quotePrefix="1" applyNumberFormat="1" applyFont="1" applyFill="1" applyBorder="1" applyAlignment="1">
      <alignment horizontal="right" vertical="center"/>
    </xf>
    <xf numFmtId="169" fontId="19" fillId="6" borderId="0" xfId="5" quotePrefix="1" applyNumberFormat="1" applyFont="1" applyFill="1" applyAlignment="1">
      <alignment horizontal="right" vertical="center"/>
    </xf>
    <xf numFmtId="169" fontId="19" fillId="6" borderId="1" xfId="5" quotePrefix="1" applyNumberFormat="1" applyFont="1" applyFill="1" applyBorder="1" applyAlignment="1">
      <alignment horizontal="right" vertical="center"/>
    </xf>
    <xf numFmtId="168" fontId="19" fillId="6" borderId="2" xfId="5" quotePrefix="1" applyNumberFormat="1" applyFont="1" applyFill="1" applyBorder="1" applyAlignment="1">
      <alignment horizontal="right" vertical="center"/>
    </xf>
    <xf numFmtId="4" fontId="19" fillId="6" borderId="2" xfId="0" quotePrefix="1" applyNumberFormat="1" applyFont="1" applyFill="1" applyBorder="1" applyAlignment="1">
      <alignment horizontal="center" vertical="center"/>
    </xf>
    <xf numFmtId="4" fontId="19" fillId="6" borderId="1" xfId="0" quotePrefix="1" applyNumberFormat="1" applyFont="1" applyFill="1" applyBorder="1" applyAlignment="1">
      <alignment horizontal="center" vertical="center"/>
    </xf>
    <xf numFmtId="0" fontId="12" fillId="0" borderId="0" xfId="13" applyFont="1"/>
    <xf numFmtId="0" fontId="26" fillId="0" borderId="0" xfId="13" applyFont="1" applyAlignment="1">
      <alignment vertical="center"/>
    </xf>
    <xf numFmtId="0" fontId="27" fillId="7" borderId="3" xfId="4" applyFont="1" applyFill="1" applyBorder="1" applyAlignment="1">
      <alignment horizontal="center" vertical="center" wrapText="1"/>
    </xf>
    <xf numFmtId="0" fontId="33" fillId="6" borderId="0" xfId="1" applyFont="1" applyFill="1" applyAlignment="1">
      <alignment horizontal="left" vertical="center"/>
    </xf>
    <xf numFmtId="0" fontId="33" fillId="6" borderId="22" xfId="1" applyFont="1" applyFill="1" applyBorder="1" applyAlignment="1">
      <alignment vertical="center"/>
    </xf>
    <xf numFmtId="0" fontId="33" fillId="6" borderId="0" xfId="1" applyFont="1" applyFill="1" applyAlignment="1">
      <alignment vertical="center"/>
    </xf>
    <xf numFmtId="0" fontId="27" fillId="5" borderId="9" xfId="15" applyFont="1" applyFill="1" applyBorder="1" applyAlignment="1">
      <alignment horizontal="center" vertical="center"/>
    </xf>
    <xf numFmtId="0" fontId="12" fillId="5" borderId="10" xfId="15" applyFont="1" applyFill="1" applyBorder="1" applyAlignment="1">
      <alignment vertical="center"/>
    </xf>
    <xf numFmtId="0" fontId="12" fillId="5" borderId="22" xfId="15" applyFont="1" applyFill="1" applyBorder="1" applyAlignment="1">
      <alignment horizontal="center" vertical="center"/>
    </xf>
    <xf numFmtId="0" fontId="12" fillId="5" borderId="11" xfId="15" applyFont="1" applyFill="1" applyBorder="1" applyAlignment="1">
      <alignment vertical="center"/>
    </xf>
    <xf numFmtId="0" fontId="27" fillId="5" borderId="12" xfId="15" applyFont="1" applyFill="1" applyBorder="1" applyAlignment="1">
      <alignment horizontal="center" vertical="center"/>
    </xf>
    <xf numFmtId="0" fontId="27" fillId="5" borderId="13" xfId="15" applyFont="1" applyFill="1" applyBorder="1" applyAlignment="1">
      <alignment horizontal="center" vertical="center"/>
    </xf>
    <xf numFmtId="0" fontId="27" fillId="5" borderId="14" xfId="15" applyFont="1" applyFill="1" applyBorder="1" applyAlignment="1">
      <alignment horizontal="center" vertical="center"/>
    </xf>
    <xf numFmtId="0" fontId="27" fillId="5" borderId="15" xfId="15" applyFont="1" applyFill="1" applyBorder="1" applyAlignment="1">
      <alignment horizontal="center" vertical="center"/>
    </xf>
    <xf numFmtId="0" fontId="12" fillId="5" borderId="5" xfId="15" applyFont="1" applyFill="1" applyBorder="1" applyAlignment="1">
      <alignment vertical="center"/>
    </xf>
    <xf numFmtId="0" fontId="12" fillId="5" borderId="1" xfId="15" applyFont="1" applyFill="1" applyBorder="1" applyAlignment="1">
      <alignment horizontal="center" vertical="center"/>
    </xf>
    <xf numFmtId="0" fontId="12" fillId="5" borderId="4" xfId="15" applyFont="1" applyFill="1" applyBorder="1" applyAlignment="1">
      <alignment vertical="center"/>
    </xf>
    <xf numFmtId="0" fontId="27" fillId="5" borderId="13" xfId="15" applyFont="1" applyFill="1" applyBorder="1" applyAlignment="1">
      <alignment vertical="center"/>
    </xf>
    <xf numFmtId="0" fontId="27" fillId="5" borderId="14" xfId="15" applyFont="1" applyFill="1" applyBorder="1" applyAlignment="1">
      <alignment vertical="center"/>
    </xf>
    <xf numFmtId="0" fontId="27" fillId="5" borderId="3" xfId="15" applyFont="1" applyFill="1" applyBorder="1" applyAlignment="1">
      <alignment horizontal="center" vertical="center"/>
    </xf>
    <xf numFmtId="0" fontId="27" fillId="5" borderId="16" xfId="15" applyFont="1" applyFill="1" applyBorder="1" applyAlignment="1">
      <alignment horizontal="center" vertical="center"/>
    </xf>
    <xf numFmtId="0" fontId="27" fillId="5" borderId="4" xfId="15" applyFont="1" applyFill="1" applyBorder="1" applyAlignment="1">
      <alignment horizontal="center" vertical="center"/>
    </xf>
    <xf numFmtId="0" fontId="27" fillId="5" borderId="10" xfId="15" applyFont="1" applyFill="1" applyBorder="1" applyAlignment="1">
      <alignment horizontal="center" vertical="center"/>
    </xf>
    <xf numFmtId="0" fontId="12" fillId="5" borderId="10" xfId="15" applyFont="1" applyFill="1" applyBorder="1" applyAlignment="1">
      <alignment horizontal="center" vertical="center"/>
    </xf>
    <xf numFmtId="0" fontId="12" fillId="5" borderId="11" xfId="15" applyFont="1" applyFill="1" applyBorder="1" applyAlignment="1">
      <alignment horizontal="center" vertical="center"/>
    </xf>
    <xf numFmtId="0" fontId="12" fillId="5" borderId="5" xfId="15" applyFont="1" applyFill="1" applyBorder="1" applyAlignment="1">
      <alignment horizontal="center" vertical="center"/>
    </xf>
    <xf numFmtId="0" fontId="12" fillId="5" borderId="4" xfId="15" applyFont="1" applyFill="1" applyBorder="1" applyAlignment="1">
      <alignment horizontal="center" vertical="center"/>
    </xf>
    <xf numFmtId="174" fontId="27" fillId="5" borderId="16" xfId="15" applyNumberFormat="1" applyFont="1" applyFill="1" applyBorder="1" applyAlignment="1">
      <alignment horizontal="center" vertical="center"/>
    </xf>
    <xf numFmtId="0" fontId="19" fillId="5" borderId="10" xfId="15" applyFont="1" applyFill="1" applyBorder="1" applyAlignment="1">
      <alignment horizontal="center" vertical="center"/>
    </xf>
    <xf numFmtId="0" fontId="18" fillId="5" borderId="10" xfId="15" applyFont="1" applyFill="1" applyBorder="1" applyAlignment="1">
      <alignment vertical="center"/>
    </xf>
    <xf numFmtId="0" fontId="18" fillId="5" borderId="22" xfId="15" applyFont="1" applyFill="1" applyBorder="1" applyAlignment="1">
      <alignment horizontal="center" vertical="center"/>
    </xf>
    <xf numFmtId="0" fontId="18" fillId="5" borderId="11" xfId="15" applyFont="1" applyFill="1" applyBorder="1" applyAlignment="1">
      <alignment vertical="center"/>
    </xf>
    <xf numFmtId="0" fontId="19" fillId="5" borderId="13" xfId="15" applyFont="1" applyFill="1" applyBorder="1" applyAlignment="1">
      <alignment horizontal="center" vertical="center"/>
    </xf>
    <xf numFmtId="0" fontId="19" fillId="5" borderId="14" xfId="15" applyFont="1" applyFill="1" applyBorder="1" applyAlignment="1">
      <alignment horizontal="center" vertical="center"/>
    </xf>
    <xf numFmtId="0" fontId="19" fillId="5" borderId="17" xfId="15" applyFont="1" applyFill="1" applyBorder="1" applyAlignment="1">
      <alignment horizontal="center" vertical="center"/>
    </xf>
    <xf numFmtId="0" fontId="18" fillId="5" borderId="5" xfId="15" applyFont="1" applyFill="1" applyBorder="1" applyAlignment="1">
      <alignment vertical="center"/>
    </xf>
    <xf numFmtId="0" fontId="18" fillId="5" borderId="1" xfId="15" applyFont="1" applyFill="1" applyBorder="1" applyAlignment="1">
      <alignment horizontal="center" vertical="center"/>
    </xf>
    <xf numFmtId="0" fontId="18" fillId="5" borderId="4" xfId="15" applyFont="1" applyFill="1" applyBorder="1" applyAlignment="1">
      <alignment horizontal="center" vertical="center"/>
    </xf>
    <xf numFmtId="0" fontId="19" fillId="5" borderId="13" xfId="15" applyFont="1" applyFill="1" applyBorder="1" applyAlignment="1">
      <alignment vertical="center"/>
    </xf>
    <xf numFmtId="0" fontId="19" fillId="5" borderId="12" xfId="15" applyFont="1" applyFill="1" applyBorder="1" applyAlignment="1">
      <alignment vertical="center"/>
    </xf>
    <xf numFmtId="0" fontId="19" fillId="5" borderId="13" xfId="15" applyFont="1" applyFill="1" applyBorder="1" applyAlignment="1">
      <alignment horizontal="right" vertical="center"/>
    </xf>
    <xf numFmtId="0" fontId="19" fillId="5" borderId="14" xfId="15" applyFont="1" applyFill="1" applyBorder="1" applyAlignment="1">
      <alignment vertical="center"/>
    </xf>
    <xf numFmtId="0" fontId="19" fillId="5" borderId="12" xfId="15" applyFont="1" applyFill="1" applyBorder="1" applyAlignment="1">
      <alignment horizontal="center" vertical="center"/>
    </xf>
    <xf numFmtId="0" fontId="19" fillId="5" borderId="1" xfId="15" applyFont="1" applyFill="1" applyBorder="1" applyAlignment="1">
      <alignment horizontal="center" vertical="center"/>
    </xf>
    <xf numFmtId="0" fontId="19" fillId="5" borderId="4" xfId="15" applyFont="1" applyFill="1" applyBorder="1" applyAlignment="1">
      <alignment horizontal="center" vertical="center"/>
    </xf>
    <xf numFmtId="0" fontId="19" fillId="5" borderId="9" xfId="15" applyFont="1" applyFill="1" applyBorder="1" applyAlignment="1">
      <alignment horizontal="center"/>
    </xf>
    <xf numFmtId="0" fontId="19" fillId="5" borderId="15" xfId="15" applyFont="1" applyFill="1" applyBorder="1" applyAlignment="1">
      <alignment horizontal="center" vertical="top"/>
    </xf>
    <xf numFmtId="0" fontId="18" fillId="5" borderId="1" xfId="15" applyFont="1" applyFill="1" applyBorder="1" applyAlignment="1">
      <alignment vertical="center"/>
    </xf>
    <xf numFmtId="0" fontId="18" fillId="5" borderId="4" xfId="15" applyFont="1" applyFill="1" applyBorder="1" applyAlignment="1">
      <alignment vertical="center"/>
    </xf>
    <xf numFmtId="0" fontId="19" fillId="5" borderId="3" xfId="15" applyFont="1" applyFill="1" applyBorder="1" applyAlignment="1">
      <alignment horizontal="center" vertical="center"/>
    </xf>
    <xf numFmtId="0" fontId="19" fillId="5" borderId="9" xfId="18" applyNumberFormat="1" applyFont="1" applyFill="1" applyBorder="1" applyAlignment="1">
      <alignment horizontal="center" vertical="center"/>
    </xf>
    <xf numFmtId="171" fontId="18" fillId="5" borderId="18" xfId="18" applyFont="1" applyFill="1" applyBorder="1" applyAlignment="1">
      <alignment vertical="center"/>
    </xf>
    <xf numFmtId="0" fontId="18" fillId="5" borderId="18" xfId="18" applyNumberFormat="1" applyFont="1" applyFill="1" applyBorder="1" applyAlignment="1">
      <alignment horizontal="center" vertical="center"/>
    </xf>
    <xf numFmtId="171" fontId="18" fillId="5" borderId="19" xfId="18" applyFont="1" applyFill="1" applyBorder="1" applyAlignment="1">
      <alignment vertical="center"/>
    </xf>
    <xf numFmtId="171" fontId="19" fillId="5" borderId="12" xfId="18" applyFont="1" applyFill="1" applyBorder="1" applyAlignment="1">
      <alignment vertical="center"/>
    </xf>
    <xf numFmtId="0" fontId="19" fillId="5" borderId="13" xfId="18" applyNumberFormat="1" applyFont="1" applyFill="1" applyBorder="1" applyAlignment="1">
      <alignment horizontal="center" vertical="center"/>
    </xf>
    <xf numFmtId="171" fontId="19" fillId="5" borderId="14" xfId="18" applyFont="1" applyFill="1" applyBorder="1" applyAlignment="1">
      <alignment vertical="center"/>
    </xf>
    <xf numFmtId="171" fontId="19" fillId="5" borderId="18" xfId="18" applyFont="1" applyFill="1" applyBorder="1" applyAlignment="1">
      <alignment vertical="center"/>
    </xf>
    <xf numFmtId="0" fontId="19" fillId="5" borderId="18" xfId="18" applyNumberFormat="1" applyFont="1" applyFill="1" applyBorder="1" applyAlignment="1">
      <alignment horizontal="center" vertical="center"/>
    </xf>
    <xf numFmtId="171" fontId="19" fillId="5" borderId="19" xfId="18" applyFont="1" applyFill="1" applyBorder="1" applyAlignment="1">
      <alignment vertical="center"/>
    </xf>
    <xf numFmtId="0" fontId="19" fillId="5" borderId="16" xfId="18" applyNumberFormat="1" applyFont="1" applyFill="1" applyBorder="1" applyAlignment="1">
      <alignment horizontal="center" vertical="center"/>
    </xf>
    <xf numFmtId="0" fontId="19" fillId="5" borderId="20" xfId="18" applyNumberFormat="1" applyFont="1" applyFill="1" applyBorder="1" applyAlignment="1">
      <alignment horizontal="center" vertical="center"/>
    </xf>
    <xf numFmtId="0" fontId="19" fillId="5" borderId="1" xfId="18" applyNumberFormat="1" applyFont="1" applyFill="1" applyBorder="1" applyAlignment="1">
      <alignment horizontal="center" vertical="center"/>
    </xf>
    <xf numFmtId="171" fontId="19" fillId="5" borderId="13" xfId="18" applyFont="1" applyFill="1" applyBorder="1" applyAlignment="1">
      <alignment vertical="center"/>
    </xf>
    <xf numFmtId="171" fontId="19" fillId="5" borderId="10" xfId="0" applyNumberFormat="1" applyFont="1" applyFill="1" applyBorder="1" applyAlignment="1">
      <alignment vertical="center"/>
    </xf>
    <xf numFmtId="0" fontId="19" fillId="5" borderId="2" xfId="0" applyFont="1" applyFill="1" applyBorder="1" applyAlignment="1">
      <alignment horizontal="center" vertical="center"/>
    </xf>
    <xf numFmtId="171" fontId="19" fillId="5" borderId="14" xfId="0" applyNumberFormat="1" applyFont="1" applyFill="1" applyBorder="1" applyAlignment="1">
      <alignment vertical="center"/>
    </xf>
    <xf numFmtId="0" fontId="19" fillId="5" borderId="12" xfId="18" applyNumberFormat="1" applyFont="1" applyFill="1" applyBorder="1" applyAlignment="1">
      <alignment horizontal="center" vertical="center"/>
    </xf>
    <xf numFmtId="0" fontId="19" fillId="5" borderId="5" xfId="18" applyNumberFormat="1" applyFont="1" applyFill="1" applyBorder="1" applyAlignment="1">
      <alignment horizontal="center" vertical="center"/>
    </xf>
    <xf numFmtId="0" fontId="19" fillId="5" borderId="3" xfId="18" applyNumberFormat="1" applyFont="1" applyFill="1" applyBorder="1" applyAlignment="1">
      <alignment horizontal="center" vertical="center"/>
    </xf>
    <xf numFmtId="0" fontId="19" fillId="5" borderId="10" xfId="18" applyNumberFormat="1" applyFont="1" applyFill="1" applyBorder="1" applyAlignment="1">
      <alignment horizontal="center" vertical="center"/>
    </xf>
    <xf numFmtId="171" fontId="19" fillId="5" borderId="13" xfId="0" applyNumberFormat="1" applyFont="1" applyFill="1" applyBorder="1" applyAlignment="1">
      <alignment vertical="center"/>
    </xf>
    <xf numFmtId="173" fontId="27" fillId="6" borderId="0" xfId="15" applyNumberFormat="1" applyFont="1" applyFill="1" applyAlignment="1">
      <alignment horizontal="right" vertical="center"/>
    </xf>
    <xf numFmtId="173" fontId="19" fillId="6" borderId="13" xfId="15" applyNumberFormat="1" applyFont="1" applyFill="1" applyBorder="1" applyAlignment="1">
      <alignment horizontal="right" vertical="center"/>
    </xf>
    <xf numFmtId="174" fontId="27" fillId="6" borderId="13" xfId="15" applyNumberFormat="1" applyFont="1" applyFill="1" applyBorder="1" applyAlignment="1">
      <alignment horizontal="right" vertical="center"/>
    </xf>
    <xf numFmtId="174" fontId="19" fillId="6" borderId="13" xfId="15" applyNumberFormat="1" applyFont="1" applyFill="1" applyBorder="1" applyAlignment="1">
      <alignment horizontal="right" vertical="center"/>
    </xf>
    <xf numFmtId="3" fontId="19" fillId="6" borderId="13" xfId="15" applyNumberFormat="1" applyFont="1" applyFill="1" applyBorder="1" applyAlignment="1">
      <alignment horizontal="center" vertical="center"/>
    </xf>
    <xf numFmtId="175" fontId="19" fillId="6" borderId="13" xfId="15" applyNumberFormat="1" applyFont="1" applyFill="1" applyBorder="1" applyAlignment="1">
      <alignment horizontal="right" vertical="center"/>
    </xf>
    <xf numFmtId="173" fontId="19" fillId="6" borderId="13" xfId="15" applyNumberFormat="1" applyFont="1" applyFill="1" applyBorder="1" applyAlignment="1">
      <alignment vertical="center"/>
    </xf>
    <xf numFmtId="173" fontId="27" fillId="6" borderId="13" xfId="15" applyNumberFormat="1" applyFont="1" applyFill="1" applyBorder="1" applyAlignment="1">
      <alignment horizontal="right" vertical="center"/>
    </xf>
    <xf numFmtId="3" fontId="27" fillId="6" borderId="13" xfId="15" applyNumberFormat="1" applyFont="1" applyFill="1" applyBorder="1" applyAlignment="1">
      <alignment horizontal="right" vertical="center"/>
    </xf>
    <xf numFmtId="175" fontId="27" fillId="6" borderId="13" xfId="15" applyNumberFormat="1" applyFont="1" applyFill="1" applyBorder="1" applyAlignment="1">
      <alignment horizontal="right" vertical="center"/>
    </xf>
    <xf numFmtId="175" fontId="27" fillId="6" borderId="0" xfId="15" applyNumberFormat="1" applyFont="1" applyFill="1" applyAlignment="1">
      <alignment horizontal="right" vertical="center"/>
    </xf>
    <xf numFmtId="175" fontId="26" fillId="0" borderId="0" xfId="15" applyNumberFormat="1" applyFont="1" applyAlignment="1">
      <alignment horizontal="right" vertical="center"/>
    </xf>
    <xf numFmtId="175" fontId="26" fillId="0" borderId="0" xfId="15" applyNumberFormat="1" applyFont="1" applyAlignment="1">
      <alignment vertical="center"/>
    </xf>
    <xf numFmtId="175" fontId="19" fillId="5" borderId="21" xfId="18" applyNumberFormat="1" applyFont="1" applyFill="1" applyBorder="1" applyAlignment="1">
      <alignment horizontal="center" vertical="center"/>
    </xf>
    <xf numFmtId="175" fontId="20" fillId="0" borderId="0" xfId="18" applyNumberFormat="1" applyFont="1" applyAlignment="1">
      <alignment vertical="center"/>
    </xf>
    <xf numFmtId="3" fontId="27" fillId="6" borderId="13" xfId="15" applyNumberFormat="1" applyFont="1" applyFill="1" applyBorder="1" applyAlignment="1">
      <alignment horizontal="center" vertical="center"/>
    </xf>
    <xf numFmtId="0" fontId="28" fillId="0" borderId="23" xfId="0" applyFont="1" applyBorder="1"/>
    <xf numFmtId="49" fontId="26" fillId="0" borderId="23" xfId="0" quotePrefix="1" applyNumberFormat="1" applyFont="1" applyBorder="1" applyAlignment="1">
      <alignment horizontal="center" vertical="center"/>
    </xf>
    <xf numFmtId="170" fontId="19" fillId="6" borderId="23" xfId="12" applyNumberFormat="1" applyFont="1" applyFill="1" applyBorder="1" applyAlignment="1" applyProtection="1">
      <alignment horizontal="center"/>
    </xf>
    <xf numFmtId="43" fontId="26" fillId="0" borderId="23" xfId="12" applyFont="1" applyFill="1" applyBorder="1" applyAlignment="1" applyProtection="1">
      <alignment horizontal="center"/>
    </xf>
    <xf numFmtId="166" fontId="26" fillId="0" borderId="23" xfId="10" applyFont="1" applyBorder="1"/>
    <xf numFmtId="170" fontId="27" fillId="6" borderId="23" xfId="12" applyNumberFormat="1" applyFont="1" applyFill="1" applyBorder="1" applyAlignment="1" applyProtection="1">
      <alignment horizontal="center"/>
    </xf>
    <xf numFmtId="166" fontId="27" fillId="5" borderId="12" xfId="0" applyNumberFormat="1" applyFont="1" applyFill="1" applyBorder="1" applyAlignment="1">
      <alignment horizontal="center" vertical="center" wrapText="1"/>
    </xf>
    <xf numFmtId="166" fontId="27" fillId="5" borderId="14" xfId="0" applyNumberFormat="1" applyFont="1" applyFill="1" applyBorder="1" applyAlignment="1">
      <alignment horizontal="center" vertical="center" wrapText="1"/>
    </xf>
    <xf numFmtId="37" fontId="19" fillId="6" borderId="23" xfId="0" quotePrefix="1" applyNumberFormat="1" applyFont="1" applyFill="1" applyBorder="1" applyAlignment="1">
      <alignment horizontal="center" vertical="center"/>
    </xf>
    <xf numFmtId="43" fontId="19" fillId="6" borderId="23" xfId="12" applyFont="1" applyFill="1" applyBorder="1" applyAlignment="1" applyProtection="1">
      <alignment horizontal="center" vertical="center"/>
    </xf>
    <xf numFmtId="39" fontId="20" fillId="0" borderId="23" xfId="0" applyNumberFormat="1" applyFont="1" applyBorder="1" applyAlignment="1">
      <alignment horizontal="left" vertical="center"/>
    </xf>
    <xf numFmtId="49" fontId="20" fillId="0" borderId="23" xfId="0" quotePrefix="1" applyNumberFormat="1" applyFont="1" applyBorder="1" applyAlignment="1">
      <alignment horizontal="center" vertical="center"/>
    </xf>
    <xf numFmtId="43" fontId="20" fillId="0" borderId="23" xfId="12" applyFont="1" applyBorder="1" applyAlignment="1" applyProtection="1">
      <alignment horizontal="center" vertical="center"/>
    </xf>
    <xf numFmtId="0" fontId="15" fillId="0" borderId="0" xfId="13" applyFont="1" applyAlignment="1">
      <alignment horizontal="left" vertical="top"/>
    </xf>
    <xf numFmtId="0" fontId="27" fillId="0" borderId="0" xfId="13" applyFont="1" applyAlignment="1">
      <alignment horizontal="left" vertical="center"/>
    </xf>
    <xf numFmtId="0" fontId="28" fillId="0" borderId="23" xfId="13" applyFont="1" applyBorder="1" applyAlignment="1">
      <alignment vertical="center"/>
    </xf>
    <xf numFmtId="0" fontId="26" fillId="0" borderId="23" xfId="13" applyFont="1" applyBorder="1" applyAlignment="1">
      <alignment vertical="center"/>
    </xf>
    <xf numFmtId="0" fontId="26" fillId="0" borderId="23" xfId="13" applyFont="1" applyBorder="1" applyAlignment="1">
      <alignment horizontal="center" vertical="center"/>
    </xf>
    <xf numFmtId="169" fontId="26" fillId="0" borderId="23" xfId="13" applyNumberFormat="1" applyFont="1" applyBorder="1" applyAlignment="1">
      <alignment vertical="center"/>
    </xf>
    <xf numFmtId="0" fontId="18" fillId="5" borderId="22" xfId="15" applyFont="1" applyFill="1" applyBorder="1" applyAlignment="1">
      <alignment vertical="center"/>
    </xf>
    <xf numFmtId="172" fontId="23" fillId="0" borderId="22" xfId="0" applyNumberFormat="1" applyFont="1" applyBorder="1" applyAlignment="1">
      <alignment horizontal="right" vertical="top"/>
    </xf>
    <xf numFmtId="166" fontId="26" fillId="0" borderId="0" xfId="10" applyFont="1" applyAlignment="1">
      <alignment horizontal="centerContinuous" vertical="center"/>
    </xf>
    <xf numFmtId="49" fontId="26" fillId="0" borderId="22" xfId="0" quotePrefix="1" applyNumberFormat="1" applyFont="1" applyBorder="1" applyAlignment="1">
      <alignment horizontal="center" vertical="center"/>
    </xf>
    <xf numFmtId="171" fontId="31" fillId="0" borderId="0" xfId="1" applyNumberFormat="1" applyFont="1"/>
    <xf numFmtId="173" fontId="32" fillId="0" borderId="0" xfId="0" applyNumberFormat="1" applyFont="1"/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8" fillId="6" borderId="22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23" xfId="0" applyFont="1" applyBorder="1" applyAlignment="1">
      <alignment horizontal="left"/>
    </xf>
    <xf numFmtId="0" fontId="19" fillId="6" borderId="0" xfId="5" applyFont="1" applyFill="1" applyAlignment="1">
      <alignment horizontal="center" vertical="center" wrapText="1"/>
    </xf>
    <xf numFmtId="0" fontId="19" fillId="6" borderId="1" xfId="5" applyFont="1" applyFill="1" applyBorder="1" applyAlignment="1">
      <alignment horizontal="center" vertical="center" wrapText="1"/>
    </xf>
    <xf numFmtId="0" fontId="19" fillId="6" borderId="0" xfId="5" applyFont="1" applyFill="1" applyAlignment="1">
      <alignment horizontal="center" vertical="center"/>
    </xf>
    <xf numFmtId="0" fontId="19" fillId="6" borderId="1" xfId="5" applyFont="1" applyFill="1" applyBorder="1" applyAlignment="1">
      <alignment horizontal="center" vertical="center"/>
    </xf>
    <xf numFmtId="166" fontId="19" fillId="6" borderId="2" xfId="5" applyNumberFormat="1" applyFont="1" applyFill="1" applyBorder="1" applyAlignment="1">
      <alignment horizontal="center" vertical="center"/>
    </xf>
    <xf numFmtId="166" fontId="19" fillId="6" borderId="1" xfId="5" applyNumberFormat="1" applyFont="1" applyFill="1" applyBorder="1" applyAlignment="1">
      <alignment horizontal="center" vertical="center"/>
    </xf>
    <xf numFmtId="166" fontId="19" fillId="6" borderId="0" xfId="5" applyNumberFormat="1" applyFont="1" applyFill="1" applyAlignment="1">
      <alignment horizontal="center" vertical="center"/>
    </xf>
    <xf numFmtId="0" fontId="19" fillId="5" borderId="12" xfId="4" applyFont="1" applyFill="1" applyBorder="1" applyAlignment="1">
      <alignment horizontal="center" vertical="center" wrapText="1"/>
    </xf>
    <xf numFmtId="0" fontId="19" fillId="5" borderId="14" xfId="4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23" xfId="0" applyFont="1" applyBorder="1" applyAlignment="1">
      <alignment horizontal="left"/>
    </xf>
    <xf numFmtId="0" fontId="27" fillId="5" borderId="12" xfId="15" applyFont="1" applyFill="1" applyBorder="1" applyAlignment="1">
      <alignment horizontal="center" vertical="center"/>
    </xf>
    <xf numFmtId="0" fontId="27" fillId="5" borderId="13" xfId="15" applyFont="1" applyFill="1" applyBorder="1" applyAlignment="1">
      <alignment horizontal="center" vertical="center"/>
    </xf>
    <xf numFmtId="0" fontId="27" fillId="5" borderId="14" xfId="15" applyFont="1" applyFill="1" applyBorder="1" applyAlignment="1">
      <alignment horizontal="center" vertical="center"/>
    </xf>
    <xf numFmtId="167" fontId="31" fillId="0" borderId="0" xfId="3" applyFont="1" applyAlignment="1">
      <alignment horizontal="left" vertical="center"/>
    </xf>
    <xf numFmtId="0" fontId="19" fillId="5" borderId="13" xfId="15" applyFont="1" applyFill="1" applyBorder="1" applyAlignment="1">
      <alignment horizontal="center" vertical="center"/>
    </xf>
    <xf numFmtId="0" fontId="19" fillId="5" borderId="14" xfId="15" applyFont="1" applyFill="1" applyBorder="1" applyAlignment="1">
      <alignment horizontal="center" vertical="center"/>
    </xf>
    <xf numFmtId="0" fontId="19" fillId="5" borderId="12" xfId="15" applyFont="1" applyFill="1" applyBorder="1" applyAlignment="1">
      <alignment horizontal="center" vertical="center"/>
    </xf>
    <xf numFmtId="0" fontId="19" fillId="0" borderId="0" xfId="15" applyFont="1" applyAlignment="1">
      <alignment horizontal="left" vertical="center"/>
    </xf>
    <xf numFmtId="0" fontId="19" fillId="0" borderId="1" xfId="15" applyFont="1" applyBorder="1" applyAlignment="1">
      <alignment horizontal="left"/>
    </xf>
  </cellXfs>
  <cellStyles count="19">
    <cellStyle name="Hipervínculo" xfId="8" builtinId="8"/>
    <cellStyle name="Millares" xfId="12" builtinId="3"/>
    <cellStyle name="Millares [0] 2" xfId="6" xr:uid="{00000000-0005-0000-0000-000002000000}"/>
    <cellStyle name="Millares [0]_C-76-79 Año 20112" xfId="16" xr:uid="{88AA1C11-B622-4AB4-9BD0-9FAB45F1B58B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1" xr:uid="{B3E4F029-636E-4F4A-B826-A5A2B76F8BA7}"/>
    <cellStyle name="Normal_C-63-64" xfId="10" xr:uid="{00000000-0005-0000-0000-00000A000000}"/>
    <cellStyle name="Normal_C-70 Año 2012" xfId="13" xr:uid="{1944B7A6-BFA2-48B8-8225-5078E31BE564}"/>
    <cellStyle name="Normal_C-76-79 Año 20112" xfId="15" xr:uid="{9DA552D1-C07B-4420-8074-91714CCE6EFC}"/>
    <cellStyle name="Normal_C-76Abril" xfId="18" xr:uid="{A44683A1-4A16-40CC-98FC-617425984930}"/>
    <cellStyle name="Normal_C-NAC " xfId="14" xr:uid="{3F47015E-6419-48BF-9D3A-735940ACD9A5}"/>
    <cellStyle name="Normal_cuadro 7" xfId="3" xr:uid="{00000000-0005-0000-0000-00000F000000}"/>
    <cellStyle name="Normal_Hoja1" xfId="17" xr:uid="{01E23533-2D30-4133-AD0C-8FB86A9635C1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F0EEDB"/>
      <color rgb="FFFEF4C2"/>
      <color rgb="FFB5B7D6"/>
      <color rgb="FFDEDFF5"/>
      <color rgb="FFFFF0C7"/>
      <color rgb="FFFFE287"/>
      <color rgb="FFFEE287"/>
      <color rgb="FFD3C7A5"/>
      <color rgb="FFB4DCB6"/>
      <color rgb="FF83B8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GRICOLA/Comparativo_2024_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Desktop/EL%20AGRO%20EN%20CIFRA/A&#209;O%202025/ABRIL%202025/C.52%20y%20C.53%20%20COMERCIO%20INTERN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D_MOC"/>
      <sheetName val="Choc_MOC"/>
      <sheetName val="ss"/>
      <sheetName val="ss (2)"/>
      <sheetName val="Algo"/>
      <sheetName val="Oreg"/>
      <sheetName val="Oliv"/>
      <sheetName val="Ccao"/>
      <sheetName val="Cafe"/>
      <sheetName val="Achi"/>
      <sheetName val="Caña"/>
      <sheetName val="Palm"/>
      <sheetName val="Te"/>
      <sheetName val="Arro"/>
      <sheetName val="Ceba"/>
      <sheetName val="MAD"/>
      <sheetName val="Amil"/>
      <sheetName val="Trig"/>
      <sheetName val="Aven"/>
      <sheetName val="Mmor"/>
      <sheetName val="Quin"/>
      <sheetName val="Papa"/>
      <sheetName val="Yuca"/>
      <sheetName val="Camo"/>
      <sheetName val="Maca"/>
      <sheetName val="Mashu"/>
      <sheetName val="Oca"/>
      <sheetName val="Ollu"/>
      <sheetName val="Alfa"/>
      <sheetName val="Limo"/>
      <sheetName val="Mand"/>
      <sheetName val="Mang"/>
      <sheetName val="Manz"/>
      <sheetName val="Nara"/>
      <sheetName val="Palt"/>
      <sheetName val="Chir"/>
      <sheetName val="Gran"/>
      <sheetName val="Lucu"/>
      <sheetName val="Mara"/>
      <sheetName val="Melo"/>
      <sheetName val="Paca"/>
      <sheetName val="Peca"/>
      <sheetName val="Tang"/>
      <sheetName val="Tuna"/>
      <sheetName val="Uva"/>
      <sheetName val="Mlon"/>
      <sheetName val="Piña"/>
      <sheetName val="Paya"/>
      <sheetName val="Plat"/>
      <sheetName val="Sand"/>
      <sheetName val="Fres"/>
      <sheetName val="Aji"/>
      <sheetName val="Ajo"/>
      <sheetName val="Alca"/>
      <sheetName val="Cebo"/>
      <sheetName val="Chin"/>
      <sheetName val="Espa"/>
      <sheetName val="Choc"/>
      <sheetName val="Papr"/>
      <sheetName val="Piqu"/>
      <sheetName val="Pimi"/>
      <sheetName val="Roco"/>
      <sheetName val="Toma"/>
      <sheetName val="Zana"/>
      <sheetName val="Zapa"/>
      <sheetName val="AGS"/>
      <sheetName val="Tarh"/>
      <sheetName val="Caupi"/>
      <sheetName val="FGS"/>
      <sheetName val="Garba"/>
      <sheetName val="HBS"/>
      <sheetName val="LGS"/>
      <sheetName val="PGS"/>
      <sheetName val="AGV"/>
      <sheetName val="HGV"/>
      <sheetName val="Anis"/>
      <sheetName val="Alcoh"/>
      <sheetName val="Chanc"/>
      <sheetName val="Etan"/>
      <sheetName val="Esco"/>
      <sheetName val="Soya"/>
      <sheetName val="Mari"/>
      <sheetName val="Palmit"/>
      <sheetName val="Kiwich"/>
      <sheetName val="Cañih"/>
      <sheetName val="Sorgo"/>
      <sheetName val="Arra"/>
      <sheetName val="Pitu"/>
      <sheetName val="Yaco"/>
      <sheetName val="Braq"/>
      <sheetName val="Gram"/>
      <sheetName val="Chile"/>
      <sheetName val="Gramal"/>
      <sheetName val="King"/>
      <sheetName val="Kudz"/>
      <sheetName val="Elef"/>
      <sheetName val="Oliva"/>
      <sheetName val="Rye"/>
      <sheetName val="Treb"/>
      <sheetName val="Anona"/>
      <sheetName val="Caim"/>
      <sheetName val="Camu"/>
      <sheetName val="Capu"/>
      <sheetName val="Cara"/>
      <sheetName val="Cerezo"/>
      <sheetName val="Ciro"/>
      <sheetName val="Ciru"/>
      <sheetName val="Coco"/>
      <sheetName val="Cona"/>
      <sheetName val="Dama"/>
      <sheetName val="Granad"/>
      <sheetName val="Guan"/>
      <sheetName val="Guay"/>
      <sheetName val="Guin"/>
      <sheetName val="Higo"/>
      <sheetName val="Huma"/>
      <sheetName val="Lima"/>
      <sheetName val="Ldul"/>
      <sheetName val="Mame"/>
      <sheetName val="Marañ"/>
      <sheetName val="Memb"/>
      <sheetName val="Nisp"/>
      <sheetName val="Pera"/>
      <sheetName val="Pijua"/>
      <sheetName val="Poma"/>
      <sheetName val="Tama"/>
      <sheetName val="Tape"/>
      <sheetName val="Toro"/>
      <sheetName val="Zapo"/>
      <sheetName val="Datil"/>
      <sheetName val="Sacha"/>
      <sheetName val="Sauco"/>
      <sheetName val="Cfrut"/>
      <sheetName val="Mani"/>
      <sheetName val="Pepi"/>
      <sheetName val="Acel"/>
      <sheetName val="Alba"/>
      <sheetName val="Apio"/>
      <sheetName val="Bete"/>
      <sheetName val="Broc"/>
      <sheetName val="Caig"/>
      <sheetName val="Cala"/>
      <sheetName val="Col"/>
      <sheetName val="Coli"/>
      <sheetName val="Espi"/>
      <sheetName val="Lech"/>
      <sheetName val="Nabo"/>
      <sheetName val="Pillo"/>
      <sheetName val="Poro"/>
      <sheetName val="Raba"/>
      <sheetName val="Locta"/>
      <sheetName val="Palo"/>
      <sheetName val="Nuña"/>
      <sheetName val="Zaran"/>
      <sheetName val="FGV"/>
      <sheetName val="Vain"/>
      <sheetName val="PGV"/>
      <sheetName val="Avef"/>
      <sheetName val="Cebaf"/>
      <sheetName val="Chala"/>
      <sheetName val="Sorgf"/>
      <sheetName val="Aran"/>
      <sheetName val="Tab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90">
          <cell r="C290">
            <v>3.2289255310866571</v>
          </cell>
          <cell r="D290">
            <v>3.4461202225077949</v>
          </cell>
          <cell r="E290">
            <v>3.6314259334198504</v>
          </cell>
          <cell r="F290">
            <v>3.8638791422081384</v>
          </cell>
          <cell r="G290">
            <v>2.8058457616998069</v>
          </cell>
          <cell r="H290">
            <v>3.8436596015617974</v>
          </cell>
          <cell r="I290">
            <v>4.4121641586867302</v>
          </cell>
          <cell r="J290">
            <v>3.9312499999999999</v>
          </cell>
          <cell r="K290">
            <v>3.282142857142857</v>
          </cell>
          <cell r="L290">
            <v>3.1473228612448274</v>
          </cell>
          <cell r="M290">
            <v>3.3827922636990659</v>
          </cell>
          <cell r="N290">
            <v>3.4214196833523722</v>
          </cell>
          <cell r="O290">
            <v>4.4190356922245391</v>
          </cell>
        </row>
        <row r="291">
          <cell r="C291">
            <v>3.7270876399229831</v>
          </cell>
          <cell r="D291">
            <v>4.2427192339214059</v>
          </cell>
          <cell r="E291">
            <v>4.005804060289142</v>
          </cell>
          <cell r="F291">
            <v>4.0251532359753535</v>
          </cell>
          <cell r="G291">
            <v>3.2912839580827153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4.5366540589097442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6.2874999999999996</v>
          </cell>
        </row>
        <row r="311">
          <cell r="G311">
            <v>0</v>
          </cell>
        </row>
        <row r="312">
          <cell r="G312">
            <v>4.78</v>
          </cell>
        </row>
        <row r="313">
          <cell r="G313">
            <v>2.7411952576820715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2.2410590680081928</v>
          </cell>
        </row>
        <row r="319">
          <cell r="G319">
            <v>3.5651052882600336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" refreshError="1">
        <row r="290">
          <cell r="C290">
            <v>6.1997231136003501</v>
          </cell>
          <cell r="D290">
            <v>5.1488247109277445</v>
          </cell>
          <cell r="E290">
            <v>5.1257938519335697</v>
          </cell>
          <cell r="F290">
            <v>5.7679248954178428</v>
          </cell>
          <cell r="G290">
            <v>6.4639850236534047</v>
          </cell>
          <cell r="H290">
            <v>6.0689508239283949</v>
          </cell>
          <cell r="I290">
            <v>5.9319046635792452</v>
          </cell>
          <cell r="J290">
            <v>5.6149489922425708</v>
          </cell>
          <cell r="K290">
            <v>5.1190534867515334</v>
          </cell>
          <cell r="L290">
            <v>6.1554564601913713</v>
          </cell>
          <cell r="M290">
            <v>7.3026216854300383</v>
          </cell>
          <cell r="N290">
            <v>7.437867832945698</v>
          </cell>
          <cell r="O290">
            <v>5.7238093408387929</v>
          </cell>
        </row>
        <row r="291">
          <cell r="C291">
            <v>7.4855504851460051</v>
          </cell>
          <cell r="D291">
            <v>4.8232873396272087</v>
          </cell>
          <cell r="E291">
            <v>4.5578276765251555</v>
          </cell>
          <cell r="F291">
            <v>5.3874860900354067</v>
          </cell>
          <cell r="G291">
            <v>8.5327892386045168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6.1173469387755102</v>
          </cell>
        </row>
        <row r="325">
          <cell r="G325">
            <v>7.4609810479375707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5.7316767965677506</v>
          </cell>
        </row>
        <row r="329">
          <cell r="G329">
            <v>7.0475660388711709</v>
          </cell>
        </row>
        <row r="330">
          <cell r="G330">
            <v>8.1885658346791033</v>
          </cell>
        </row>
        <row r="331">
          <cell r="G331">
            <v>9.3313664849027447</v>
          </cell>
        </row>
        <row r="332">
          <cell r="G332">
            <v>6.4482078263729035</v>
          </cell>
        </row>
        <row r="333">
          <cell r="G333">
            <v>8.6004343105320302</v>
          </cell>
        </row>
        <row r="334">
          <cell r="G334">
            <v>2.0099999999999998</v>
          </cell>
        </row>
        <row r="335">
          <cell r="G335">
            <v>1.3874999999999997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6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" refreshError="1">
        <row r="290">
          <cell r="C290">
            <v>5.4497404075791849</v>
          </cell>
          <cell r="D290">
            <v>0</v>
          </cell>
          <cell r="E290">
            <v>0</v>
          </cell>
          <cell r="F290">
            <v>5.277580071174377</v>
          </cell>
          <cell r="G290">
            <v>5.5183529451170115</v>
          </cell>
          <cell r="H290">
            <v>7.0602809719938504</v>
          </cell>
          <cell r="I290">
            <v>5.8513571578424628</v>
          </cell>
          <cell r="J290">
            <v>7.1558188077746774</v>
          </cell>
          <cell r="K290">
            <v>7.8929804372842352</v>
          </cell>
          <cell r="L290">
            <v>8.87078248384781</v>
          </cell>
          <cell r="M290">
            <v>0</v>
          </cell>
          <cell r="N290">
            <v>8</v>
          </cell>
          <cell r="O290">
            <v>0</v>
          </cell>
        </row>
        <row r="291">
          <cell r="C291">
            <v>2.1991553588678601</v>
          </cell>
          <cell r="D291">
            <v>0</v>
          </cell>
          <cell r="E291">
            <v>0</v>
          </cell>
          <cell r="F291">
            <v>2.6137276623362089</v>
          </cell>
          <cell r="G291">
            <v>2.0726928700242917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7.0000000000000009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4.5</v>
          </cell>
        </row>
        <row r="315">
          <cell r="G315">
            <v>5.2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3.000127640564171</v>
          </cell>
        </row>
        <row r="319">
          <cell r="G319">
            <v>3.9998631241160103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8.5095224977043173</v>
          </cell>
        </row>
        <row r="329">
          <cell r="G329">
            <v>1.6202821197102555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7</v>
          </cell>
        </row>
        <row r="333">
          <cell r="G333">
            <v>2.0182068462252887</v>
          </cell>
        </row>
        <row r="334">
          <cell r="G334">
            <v>1.55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7" refreshError="1">
        <row r="290">
          <cell r="C290">
            <v>22.800666897124565</v>
          </cell>
          <cell r="D290">
            <v>11.384654047849711</v>
          </cell>
          <cell r="E290">
            <v>16.745224377769411</v>
          </cell>
          <cell r="F290">
            <v>27.944619208073046</v>
          </cell>
          <cell r="G290">
            <v>29.253782675336087</v>
          </cell>
          <cell r="H290">
            <v>23.893088667987669</v>
          </cell>
          <cell r="I290">
            <v>25.728015019677073</v>
          </cell>
          <cell r="J290">
            <v>23.060098120740573</v>
          </cell>
          <cell r="K290">
            <v>22.714134416322594</v>
          </cell>
          <cell r="L290">
            <v>24.081126539716575</v>
          </cell>
          <cell r="M290">
            <v>23.722481445829349</v>
          </cell>
          <cell r="N290">
            <v>25.872849978401902</v>
          </cell>
          <cell r="O290">
            <v>28.049161274490309</v>
          </cell>
        </row>
        <row r="291">
          <cell r="C291">
            <v>28.68059310041421</v>
          </cell>
          <cell r="D291">
            <v>31.335011703771322</v>
          </cell>
          <cell r="E291">
            <v>28.514634400278446</v>
          </cell>
          <cell r="F291">
            <v>27.004707375965246</v>
          </cell>
          <cell r="G291">
            <v>28.75529956600807</v>
          </cell>
        </row>
        <row r="292">
          <cell r="G292">
            <v>17.969628861226369</v>
          </cell>
        </row>
        <row r="293">
          <cell r="G293">
            <v>22.48448427705538</v>
          </cell>
        </row>
        <row r="294">
          <cell r="G294">
            <v>18.695833333333333</v>
          </cell>
        </row>
        <row r="295">
          <cell r="G295">
            <v>16.622222222222224</v>
          </cell>
        </row>
        <row r="296">
          <cell r="G296">
            <v>11.238805970149254</v>
          </cell>
        </row>
        <row r="297">
          <cell r="G297">
            <v>15</v>
          </cell>
        </row>
        <row r="298">
          <cell r="G298">
            <v>7</v>
          </cell>
        </row>
        <row r="299">
          <cell r="G299">
            <v>7.0000000000000009</v>
          </cell>
        </row>
        <row r="300">
          <cell r="G300">
            <v>29.794642257566284</v>
          </cell>
        </row>
        <row r="301">
          <cell r="G301">
            <v>26.973997618102416</v>
          </cell>
        </row>
        <row r="308">
          <cell r="G308">
            <v>28.435605673921327</v>
          </cell>
        </row>
        <row r="309">
          <cell r="G309">
            <v>24.470802096131184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29.462435233160623</v>
          </cell>
        </row>
        <row r="321">
          <cell r="G321">
            <v>29.10972956170345</v>
          </cell>
        </row>
        <row r="322">
          <cell r="G322">
            <v>25.789470469845238</v>
          </cell>
        </row>
        <row r="323">
          <cell r="G323">
            <v>29.413768563260554</v>
          </cell>
        </row>
        <row r="324">
          <cell r="G324">
            <v>34.41342241256109</v>
          </cell>
        </row>
        <row r="325">
          <cell r="G325">
            <v>28.94522274739116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27.7265625</v>
          </cell>
        </row>
        <row r="335">
          <cell r="G335">
            <v>26.552318745917706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22.677804295942721</v>
          </cell>
        </row>
        <row r="343">
          <cell r="G343">
            <v>28.932821497120923</v>
          </cell>
        </row>
        <row r="344">
          <cell r="G344">
            <v>8</v>
          </cell>
        </row>
        <row r="345">
          <cell r="G345">
            <v>18.5</v>
          </cell>
        </row>
        <row r="346">
          <cell r="G346">
            <v>28.618693780221236</v>
          </cell>
        </row>
        <row r="347">
          <cell r="G347">
            <v>29.384395308199228</v>
          </cell>
        </row>
        <row r="348">
          <cell r="G348">
            <v>6.3098750000000008</v>
          </cell>
        </row>
        <row r="349">
          <cell r="G349">
            <v>27.704444444444444</v>
          </cell>
        </row>
        <row r="350">
          <cell r="G350">
            <v>9.6252771202044105</v>
          </cell>
        </row>
        <row r="351">
          <cell r="G351">
            <v>13.119657292221309</v>
          </cell>
        </row>
        <row r="352">
          <cell r="G352">
            <v>20.181369704004641</v>
          </cell>
        </row>
        <row r="353">
          <cell r="G353">
            <v>28.997379129595142</v>
          </cell>
        </row>
      </sheetData>
      <sheetData sheetId="8" refreshError="1">
        <row r="290">
          <cell r="C290">
            <v>8.9103635388776166</v>
          </cell>
          <cell r="D290">
            <v>7.402421009437834</v>
          </cell>
          <cell r="E290">
            <v>7.6145933437084121</v>
          </cell>
          <cell r="F290">
            <v>8.657733558434801</v>
          </cell>
          <cell r="G290">
            <v>9.3094493652568442</v>
          </cell>
          <cell r="H290">
            <v>10.157013473461781</v>
          </cell>
          <cell r="I290">
            <v>10.980103424094269</v>
          </cell>
          <cell r="J290">
            <v>12.128519586002918</v>
          </cell>
          <cell r="K290">
            <v>12.904078110371561</v>
          </cell>
          <cell r="L290">
            <v>14.077826643343794</v>
          </cell>
          <cell r="M290">
            <v>13.781227300461982</v>
          </cell>
          <cell r="N290">
            <v>11.930239693956844</v>
          </cell>
          <cell r="O290">
            <v>8.5421443020903567</v>
          </cell>
        </row>
        <row r="291">
          <cell r="C291">
            <v>19.546043146723868</v>
          </cell>
          <cell r="D291">
            <v>16.342987214258038</v>
          </cell>
          <cell r="E291">
            <v>16.032224993086039</v>
          </cell>
          <cell r="F291">
            <v>16.657762165212375</v>
          </cell>
          <cell r="G291">
            <v>21.535754294810129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6.4730538922155691</v>
          </cell>
        </row>
        <row r="295">
          <cell r="G295">
            <v>7.6674285714285713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7</v>
          </cell>
        </row>
        <row r="299">
          <cell r="G299">
            <v>6.9999999999999973</v>
          </cell>
        </row>
        <row r="300">
          <cell r="G300">
            <v>10.33579295597465</v>
          </cell>
        </row>
        <row r="301">
          <cell r="G301">
            <v>20.178021210460823</v>
          </cell>
        </row>
        <row r="308">
          <cell r="G308">
            <v>11.140461483061411</v>
          </cell>
        </row>
        <row r="309">
          <cell r="G309">
            <v>26.354138851802404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10.733434420015163</v>
          </cell>
        </row>
        <row r="321">
          <cell r="G321">
            <v>19.281069042316258</v>
          </cell>
        </row>
        <row r="322">
          <cell r="G322">
            <v>10.407534211470452</v>
          </cell>
        </row>
        <row r="323">
          <cell r="G323">
            <v>18.571570280726117</v>
          </cell>
        </row>
        <row r="324">
          <cell r="G324">
            <v>9.1055163826097587</v>
          </cell>
        </row>
        <row r="325">
          <cell r="G325">
            <v>22.044168630107922</v>
          </cell>
        </row>
        <row r="326">
          <cell r="G326">
            <v>4.53125</v>
          </cell>
        </row>
        <row r="327">
          <cell r="G327">
            <v>4.5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7.9024390243902438</v>
          </cell>
        </row>
        <row r="335">
          <cell r="G335">
            <v>19.64394993045897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11.999708242159008</v>
          </cell>
        </row>
        <row r="343">
          <cell r="G343">
            <v>19.856850715746422</v>
          </cell>
        </row>
        <row r="344">
          <cell r="G344">
            <v>14.572649572649572</v>
          </cell>
        </row>
        <row r="345">
          <cell r="G345">
            <v>16.310179640718562</v>
          </cell>
        </row>
        <row r="346">
          <cell r="G346">
            <v>8.0666286337930355</v>
          </cell>
        </row>
        <row r="347">
          <cell r="G347">
            <v>20.525370539594803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10.84034798965436</v>
          </cell>
        </row>
        <row r="351">
          <cell r="G351">
            <v>10.546503074705035</v>
          </cell>
        </row>
        <row r="352">
          <cell r="G352">
            <v>8.0830367734282316</v>
          </cell>
        </row>
        <row r="353">
          <cell r="G353">
            <v>8.5029890744176466</v>
          </cell>
        </row>
      </sheetData>
      <sheetData sheetId="9" refreshError="1"/>
      <sheetData sheetId="10" refreshError="1"/>
      <sheetData sheetId="11" refreshError="1">
        <row r="290">
          <cell r="C290">
            <v>0.56331313668498817</v>
          </cell>
          <cell r="D290">
            <v>0.54479046262397812</v>
          </cell>
          <cell r="E290">
            <v>0.56730205796436972</v>
          </cell>
          <cell r="F290">
            <v>0.57110028542289903</v>
          </cell>
          <cell r="G290">
            <v>0.57311255159046448</v>
          </cell>
          <cell r="H290">
            <v>0.56925751728714424</v>
          </cell>
          <cell r="I290">
            <v>0.57055544281422421</v>
          </cell>
          <cell r="J290">
            <v>0.60404626639233161</v>
          </cell>
          <cell r="K290">
            <v>0.61594390028870871</v>
          </cell>
          <cell r="L290">
            <v>0.62677892862704354</v>
          </cell>
          <cell r="M290">
            <v>0.62646882555137595</v>
          </cell>
          <cell r="N290">
            <v>0.68274390299315002</v>
          </cell>
          <cell r="O290">
            <v>0.6824470525043409</v>
          </cell>
        </row>
        <row r="291">
          <cell r="C291">
            <v>0.66930481091444372</v>
          </cell>
          <cell r="D291">
            <v>0.67721156440756181</v>
          </cell>
          <cell r="E291">
            <v>0.64786058229397769</v>
          </cell>
          <cell r="F291">
            <v>0.66983968145743322</v>
          </cell>
          <cell r="G291">
            <v>0.68080533716265379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0.50485856079404468</v>
          </cell>
        </row>
        <row r="321">
          <cell r="G321">
            <v>0.67226223851628197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0.64356103458376523</v>
          </cell>
        </row>
        <row r="347">
          <cell r="G347">
            <v>0.72783231514640823</v>
          </cell>
        </row>
        <row r="348">
          <cell r="G348">
            <v>0.43865679925994444</v>
          </cell>
        </row>
        <row r="349">
          <cell r="G349">
            <v>0.44845451190256508</v>
          </cell>
        </row>
        <row r="350">
          <cell r="G350">
            <v>0.56999999999999995</v>
          </cell>
        </row>
        <row r="351">
          <cell r="G351">
            <v>0.72000000000000008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2" refreshError="1"/>
      <sheetData sheetId="13" refreshError="1">
        <row r="290">
          <cell r="C290">
            <v>1.5643462252994906</v>
          </cell>
          <cell r="D290">
            <v>1.4608376969999026</v>
          </cell>
          <cell r="E290">
            <v>1.4121970201221223</v>
          </cell>
          <cell r="F290">
            <v>1.5818479882213199</v>
          </cell>
          <cell r="G290">
            <v>1.6499402140115575</v>
          </cell>
          <cell r="H290">
            <v>1.5933380020596359</v>
          </cell>
          <cell r="I290">
            <v>1.5191920326770216</v>
          </cell>
          <cell r="J290">
            <v>1.487093017041478</v>
          </cell>
          <cell r="K290">
            <v>1.4301112432234193</v>
          </cell>
          <cell r="L290">
            <v>1.3179036206467691</v>
          </cell>
          <cell r="M290">
            <v>1.3236716009273306</v>
          </cell>
          <cell r="N290">
            <v>1.5573056396036324</v>
          </cell>
          <cell r="O290">
            <v>1.6639269768673599</v>
          </cell>
        </row>
        <row r="291">
          <cell r="C291">
            <v>1.5427617670028251</v>
          </cell>
          <cell r="D291">
            <v>1.5703587390492701</v>
          </cell>
          <cell r="E291">
            <v>1.5373573548685484</v>
          </cell>
          <cell r="F291">
            <v>1.5396897273966874</v>
          </cell>
          <cell r="G291">
            <v>1.5314729535770033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2</v>
          </cell>
        </row>
        <row r="295">
          <cell r="G295">
            <v>1.6</v>
          </cell>
        </row>
        <row r="296">
          <cell r="G296">
            <v>1.6241138016757204</v>
          </cell>
        </row>
        <row r="297">
          <cell r="G297">
            <v>1.7</v>
          </cell>
        </row>
        <row r="298">
          <cell r="G298">
            <v>1.7556273580007615</v>
          </cell>
        </row>
        <row r="299">
          <cell r="G299">
            <v>1.5941121293800538</v>
          </cell>
        </row>
        <row r="300">
          <cell r="G300">
            <v>1.5259312945256607</v>
          </cell>
        </row>
        <row r="301">
          <cell r="G301">
            <v>1.413438339534705</v>
          </cell>
        </row>
        <row r="308">
          <cell r="G308">
            <v>1.3115181632310586</v>
          </cell>
        </row>
        <row r="309">
          <cell r="G309">
            <v>1.4971654684490552</v>
          </cell>
        </row>
        <row r="310">
          <cell r="G310">
            <v>1.8</v>
          </cell>
        </row>
        <row r="311">
          <cell r="G311">
            <v>1.85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1.3978258022265877</v>
          </cell>
        </row>
        <row r="321">
          <cell r="G321">
            <v>1.3714882674381228</v>
          </cell>
        </row>
        <row r="322">
          <cell r="G322">
            <v>2.0699999999999998</v>
          </cell>
        </row>
        <row r="323">
          <cell r="G323">
            <v>1.8300194860552916</v>
          </cell>
        </row>
        <row r="324">
          <cell r="G324">
            <v>2.3854545454545457</v>
          </cell>
        </row>
        <row r="325">
          <cell r="G325">
            <v>2.496943231441048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1.7292515847236263</v>
          </cell>
        </row>
        <row r="329">
          <cell r="G329">
            <v>1.7754219960895878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1.0088353413654618</v>
          </cell>
        </row>
        <row r="343">
          <cell r="G343">
            <v>2.2999999999999998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1.488569563078094</v>
          </cell>
        </row>
        <row r="347">
          <cell r="G347">
            <v>1.2874596097890334</v>
          </cell>
        </row>
        <row r="348">
          <cell r="G348">
            <v>0.76843978102189781</v>
          </cell>
        </row>
        <row r="349">
          <cell r="G349">
            <v>0.79213494461228595</v>
          </cell>
        </row>
        <row r="350">
          <cell r="G350">
            <v>1.2238522420174756</v>
          </cell>
        </row>
        <row r="351">
          <cell r="G351">
            <v>1.2274581102805908</v>
          </cell>
        </row>
        <row r="352">
          <cell r="G352">
            <v>1.2646433990895296</v>
          </cell>
        </row>
        <row r="353">
          <cell r="G353">
            <v>1.4031152037617558</v>
          </cell>
        </row>
      </sheetData>
      <sheetData sheetId="14" refreshError="1">
        <row r="290">
          <cell r="C290">
            <v>1.8588707085798555</v>
          </cell>
          <cell r="D290">
            <v>1.5332920792079208</v>
          </cell>
          <cell r="E290">
            <v>1.7095541401273886</v>
          </cell>
          <cell r="F290">
            <v>1.4115124153498873</v>
          </cell>
          <cell r="G290">
            <v>1.8608764250505598</v>
          </cell>
          <cell r="H290">
            <v>1.8612023632983814</v>
          </cell>
          <cell r="I290">
            <v>1.7983270979919823</v>
          </cell>
          <cell r="J290">
            <v>1.8535116264723017</v>
          </cell>
          <cell r="K290">
            <v>1.9224964069229498</v>
          </cell>
          <cell r="L290">
            <v>1.8218085785656402</v>
          </cell>
          <cell r="M290">
            <v>2.1982231284590741</v>
          </cell>
          <cell r="N290">
            <v>3</v>
          </cell>
          <cell r="O290">
            <v>0</v>
          </cell>
        </row>
        <row r="291">
          <cell r="C291">
            <v>1.8645375311656369</v>
          </cell>
          <cell r="D291">
            <v>1.3065746219592373</v>
          </cell>
          <cell r="E291">
            <v>1.7065915004336514</v>
          </cell>
          <cell r="F291">
            <v>2.6177641871710988</v>
          </cell>
          <cell r="G291">
            <v>1.8623613252887457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2.5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1.7024263431542461</v>
          </cell>
        </row>
        <row r="301">
          <cell r="G301">
            <v>1.6474747474747473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1.6</v>
          </cell>
        </row>
        <row r="313">
          <cell r="G313">
            <v>1.1480938416422286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1.5834990059642149</v>
          </cell>
        </row>
        <row r="319">
          <cell r="G319">
            <v>1.3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1.3081003584229387</v>
          </cell>
        </row>
        <row r="327">
          <cell r="G327">
            <v>1.4001336898395722</v>
          </cell>
        </row>
        <row r="328">
          <cell r="G328">
            <v>0</v>
          </cell>
        </row>
        <row r="329">
          <cell r="G329">
            <v>3.4221789883268485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1.4396153846153843</v>
          </cell>
        </row>
        <row r="335">
          <cell r="G335">
            <v>1.1919732441471571</v>
          </cell>
        </row>
        <row r="336">
          <cell r="G336">
            <v>2.2000000000000002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1.8745098039215686</v>
          </cell>
        </row>
        <row r="344">
          <cell r="G344">
            <v>1.8837119630251946</v>
          </cell>
        </row>
        <row r="345">
          <cell r="G345">
            <v>1.8784044691860446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5" refreshError="1">
        <row r="290">
          <cell r="C290">
            <v>1.2710604526125067</v>
          </cell>
          <cell r="D290">
            <v>1.184022234284706</v>
          </cell>
          <cell r="E290">
            <v>1.2282864728763769</v>
          </cell>
          <cell r="F290">
            <v>1.302097150164089</v>
          </cell>
          <cell r="G290">
            <v>1.4152165818233979</v>
          </cell>
          <cell r="H290">
            <v>1.3906524159579383</v>
          </cell>
          <cell r="I290">
            <v>1.3335689646534743</v>
          </cell>
          <cell r="J290">
            <v>1.2829948175363153</v>
          </cell>
          <cell r="K290">
            <v>1.2882992691885613</v>
          </cell>
          <cell r="L290">
            <v>1.3267788531003208</v>
          </cell>
          <cell r="M290">
            <v>1.273234558185552</v>
          </cell>
          <cell r="N290">
            <v>1.3163427043649252</v>
          </cell>
          <cell r="O290">
            <v>1.3018670807152424</v>
          </cell>
        </row>
        <row r="291">
          <cell r="C291">
            <v>1.4130736274569677</v>
          </cell>
          <cell r="D291">
            <v>1.4164095298483534</v>
          </cell>
          <cell r="E291">
            <v>1.3966958979731317</v>
          </cell>
          <cell r="F291">
            <v>1.3833438001384089</v>
          </cell>
          <cell r="G291">
            <v>1.4740565721064911</v>
          </cell>
        </row>
        <row r="292">
          <cell r="G292">
            <v>0</v>
          </cell>
        </row>
        <row r="293">
          <cell r="G293">
            <v>1.5314606741573031</v>
          </cell>
        </row>
        <row r="294">
          <cell r="G294">
            <v>1.572842105263158</v>
          </cell>
        </row>
        <row r="295">
          <cell r="G295">
            <v>1.6</v>
          </cell>
        </row>
        <row r="296">
          <cell r="G296">
            <v>1.4387750945592088</v>
          </cell>
        </row>
        <row r="297">
          <cell r="G297">
            <v>1.3980662983425414</v>
          </cell>
        </row>
        <row r="298">
          <cell r="G298">
            <v>1.4765612514871176</v>
          </cell>
        </row>
        <row r="299">
          <cell r="G299">
            <v>1.4272947981006108</v>
          </cell>
        </row>
        <row r="300">
          <cell r="G300">
            <v>1.5463876314267826</v>
          </cell>
        </row>
        <row r="301">
          <cell r="G301">
            <v>1.7709940103603057</v>
          </cell>
        </row>
        <row r="308">
          <cell r="G308">
            <v>1.3071537420942676</v>
          </cell>
        </row>
        <row r="309">
          <cell r="G309">
            <v>1.5846851654215581</v>
          </cell>
        </row>
        <row r="310">
          <cell r="G310">
            <v>1.5621434231378766</v>
          </cell>
        </row>
        <row r="311">
          <cell r="G311">
            <v>1.6738281823643277</v>
          </cell>
        </row>
        <row r="312">
          <cell r="G312">
            <v>1.1685431246919664</v>
          </cell>
        </row>
        <row r="313">
          <cell r="G313">
            <v>1.1980470319708101</v>
          </cell>
        </row>
        <row r="314">
          <cell r="G314">
            <v>1.35</v>
          </cell>
        </row>
        <row r="315">
          <cell r="G315">
            <v>1.35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1.2578625086062754</v>
          </cell>
        </row>
        <row r="319">
          <cell r="G319">
            <v>1.3520222345708399</v>
          </cell>
        </row>
        <row r="320">
          <cell r="G320">
            <v>1.257212858926342</v>
          </cell>
        </row>
        <row r="321">
          <cell r="G321">
            <v>1.5718572444866017</v>
          </cell>
        </row>
        <row r="322">
          <cell r="G322">
            <v>1.5048299101412064</v>
          </cell>
        </row>
        <row r="323">
          <cell r="G323">
            <v>1.675299836594117</v>
          </cell>
        </row>
        <row r="324">
          <cell r="G324">
            <v>1.6754568817818387</v>
          </cell>
        </row>
        <row r="325">
          <cell r="G325">
            <v>1.6418902802623732</v>
          </cell>
        </row>
        <row r="326">
          <cell r="G326">
            <v>1.4064748201438848</v>
          </cell>
        </row>
        <row r="327">
          <cell r="G327">
            <v>0</v>
          </cell>
        </row>
        <row r="328">
          <cell r="G328">
            <v>1.4</v>
          </cell>
        </row>
        <row r="329">
          <cell r="G329">
            <v>1.1000000000000001</v>
          </cell>
        </row>
        <row r="330">
          <cell r="G330">
            <v>1.5000000000000002</v>
          </cell>
        </row>
        <row r="331">
          <cell r="G331">
            <v>1.5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1.9110563380281687</v>
          </cell>
        </row>
        <row r="335">
          <cell r="G335">
            <v>1.8509929078014185</v>
          </cell>
        </row>
        <row r="336">
          <cell r="G336">
            <v>1.7923047473200613</v>
          </cell>
        </row>
        <row r="337">
          <cell r="G337">
            <v>2.3379104477611938</v>
          </cell>
        </row>
        <row r="342">
          <cell r="G342">
            <v>1.9085987261146495</v>
          </cell>
        </row>
        <row r="343">
          <cell r="G343">
            <v>3.2914811972371454</v>
          </cell>
        </row>
        <row r="344">
          <cell r="G344">
            <v>3.6887381150189236</v>
          </cell>
        </row>
        <row r="345">
          <cell r="G345">
            <v>2.4253240686060047</v>
          </cell>
        </row>
        <row r="346">
          <cell r="G346">
            <v>0.97804084048535067</v>
          </cell>
        </row>
        <row r="347">
          <cell r="G347">
            <v>1.2445516863175212</v>
          </cell>
        </row>
        <row r="348">
          <cell r="G348">
            <v>0.82323251417769383</v>
          </cell>
        </row>
        <row r="349">
          <cell r="G349">
            <v>0.8131751824817518</v>
          </cell>
        </row>
        <row r="350">
          <cell r="G350">
            <v>1.2525194098238672</v>
          </cell>
        </row>
        <row r="351">
          <cell r="G351">
            <v>1.4012874396693069</v>
          </cell>
        </row>
        <row r="352">
          <cell r="G352">
            <v>1.1458097618734375</v>
          </cell>
        </row>
        <row r="353">
          <cell r="G353">
            <v>1.1942805898764448</v>
          </cell>
        </row>
      </sheetData>
      <sheetData sheetId="16" refreshError="1">
        <row r="290">
          <cell r="C290">
            <v>4.0893979097990814</v>
          </cell>
          <cell r="D290">
            <v>2.7399627642098348</v>
          </cell>
          <cell r="E290">
            <v>2.8380172319773154</v>
          </cell>
          <cell r="F290">
            <v>3.2198501522932932</v>
          </cell>
          <cell r="G290">
            <v>4.2149051306686536</v>
          </cell>
          <cell r="H290">
            <v>4.9615209412003374</v>
          </cell>
          <cell r="I290">
            <v>4.426993658867965</v>
          </cell>
          <cell r="J290">
            <v>4.0760104845861926</v>
          </cell>
          <cell r="K290">
            <v>3.5030780092422265</v>
          </cell>
          <cell r="L290">
            <v>3.38650938263374</v>
          </cell>
          <cell r="M290">
            <v>2.8793469856628451</v>
          </cell>
          <cell r="N290">
            <v>2.3086411394068778</v>
          </cell>
          <cell r="O290">
            <v>1.9403330249768733</v>
          </cell>
        </row>
        <row r="291">
          <cell r="C291">
            <v>3.5187840290663548</v>
          </cell>
          <cell r="D291">
            <v>2.2483555682385674</v>
          </cell>
          <cell r="E291">
            <v>2.712253178995073</v>
          </cell>
          <cell r="F291">
            <v>3.2814004224242384</v>
          </cell>
          <cell r="G291">
            <v>3.599371768102507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4.2200000000000006</v>
          </cell>
        </row>
        <row r="296">
          <cell r="G296">
            <v>3.6166666666666667</v>
          </cell>
        </row>
        <row r="297">
          <cell r="G297">
            <v>2.2000000000000002</v>
          </cell>
        </row>
        <row r="298">
          <cell r="G298">
            <v>1.5</v>
          </cell>
        </row>
        <row r="299">
          <cell r="G299">
            <v>0</v>
          </cell>
        </row>
        <row r="300">
          <cell r="G300">
            <v>3.4116731160787572</v>
          </cell>
        </row>
        <row r="301">
          <cell r="G301">
            <v>3.6012264065198285</v>
          </cell>
        </row>
        <row r="308">
          <cell r="G308">
            <v>4.7930889100000726</v>
          </cell>
        </row>
        <row r="309">
          <cell r="G309">
            <v>3.5310423535379143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2.6264957264957274</v>
          </cell>
        </row>
        <row r="313">
          <cell r="G313">
            <v>4.5582749326145553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</v>
          </cell>
        </row>
        <row r="319">
          <cell r="G319">
            <v>1.8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6.0245674740484434</v>
          </cell>
        </row>
        <row r="325">
          <cell r="G325">
            <v>4.6165317919075139</v>
          </cell>
        </row>
        <row r="326">
          <cell r="G326">
            <v>5.0786406314293204</v>
          </cell>
        </row>
        <row r="327">
          <cell r="G327">
            <v>3.7727607891635837</v>
          </cell>
        </row>
        <row r="328">
          <cell r="G328">
            <v>4.5582077111089143</v>
          </cell>
        </row>
        <row r="329">
          <cell r="G329">
            <v>5.0328896245073151</v>
          </cell>
        </row>
        <row r="330">
          <cell r="G330">
            <v>5.7709548498595815</v>
          </cell>
        </row>
        <row r="331">
          <cell r="G331">
            <v>3.9975884936697956</v>
          </cell>
        </row>
        <row r="332">
          <cell r="G332">
            <v>5.3174603174603172</v>
          </cell>
        </row>
        <row r="333">
          <cell r="G333">
            <v>5.1946236559139782</v>
          </cell>
        </row>
        <row r="334">
          <cell r="G334">
            <v>3.5477420814479657</v>
          </cell>
        </row>
        <row r="335">
          <cell r="G335">
            <v>3.0799549918166926</v>
          </cell>
        </row>
        <row r="336">
          <cell r="G336">
            <v>4.420585461404527</v>
          </cell>
        </row>
        <row r="337">
          <cell r="G337">
            <v>3.5290725612686207</v>
          </cell>
        </row>
        <row r="342">
          <cell r="G342">
            <v>4.2408898492711522</v>
          </cell>
        </row>
        <row r="343">
          <cell r="G343">
            <v>3.7290345879142923</v>
          </cell>
        </row>
        <row r="344">
          <cell r="G344">
            <v>3.7907886340898522</v>
          </cell>
        </row>
        <row r="345">
          <cell r="G345">
            <v>2.7514415730073956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7" refreshError="1">
        <row r="290">
          <cell r="C290">
            <v>1.8473512350349131</v>
          </cell>
          <cell r="D290">
            <v>0</v>
          </cell>
          <cell r="E290">
            <v>3.2682539682539677</v>
          </cell>
          <cell r="F290">
            <v>2.2243174302398674</v>
          </cell>
          <cell r="G290">
            <v>1.806649602446512</v>
          </cell>
          <cell r="H290">
            <v>2.2681037179924965</v>
          </cell>
          <cell r="I290">
            <v>2.3224725547044724</v>
          </cell>
          <cell r="J290">
            <v>2.6066429426780027</v>
          </cell>
          <cell r="K290">
            <v>2.5280578509559941</v>
          </cell>
          <cell r="L290">
            <v>2.6250484729341594</v>
          </cell>
          <cell r="M290">
            <v>2.0492194559412771</v>
          </cell>
          <cell r="N290">
            <v>2.1455788611324431</v>
          </cell>
          <cell r="O290">
            <v>2.6874999999999996</v>
          </cell>
        </row>
        <row r="291">
          <cell r="C291">
            <v>1.9949250388382866</v>
          </cell>
          <cell r="D291">
            <v>0</v>
          </cell>
          <cell r="E291">
            <v>2.96</v>
          </cell>
          <cell r="F291">
            <v>2.4981253905436365</v>
          </cell>
          <cell r="G291">
            <v>1.9481271039850236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1.84</v>
          </cell>
        </row>
        <row r="301">
          <cell r="G301">
            <v>2.022794117647059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2.9970588235294118</v>
          </cell>
        </row>
        <row r="313">
          <cell r="G313">
            <v>1.6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2.5</v>
          </cell>
        </row>
        <row r="319">
          <cell r="G319">
            <v>1.35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2.5862068965517238</v>
          </cell>
        </row>
        <row r="327">
          <cell r="G327">
            <v>3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1.9025936599423632</v>
          </cell>
        </row>
        <row r="335">
          <cell r="G335">
            <v>1.9194444444444443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1.7522560709636876</v>
          </cell>
        </row>
        <row r="345">
          <cell r="G345">
            <v>1.9523956209535878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8" refreshError="1"/>
      <sheetData sheetId="19" refreshError="1"/>
      <sheetData sheetId="20" refreshError="1">
        <row r="290">
          <cell r="C290">
            <v>4.9250473608467473</v>
          </cell>
          <cell r="D290">
            <v>6.0692534532013145</v>
          </cell>
          <cell r="E290">
            <v>4.9767727388384735</v>
          </cell>
          <cell r="F290">
            <v>4.7618992622622391</v>
          </cell>
          <cell r="G290">
            <v>4.8829078606817049</v>
          </cell>
          <cell r="H290">
            <v>5.0860856109512733</v>
          </cell>
          <cell r="I290">
            <v>5.036205730182779</v>
          </cell>
          <cell r="J290">
            <v>5.1689969012105932</v>
          </cell>
          <cell r="K290">
            <v>6.0161698910315371</v>
          </cell>
          <cell r="L290">
            <v>6.3783258248045511</v>
          </cell>
          <cell r="M290">
            <v>6.2947231222049833</v>
          </cell>
          <cell r="N290">
            <v>6.111687951138256</v>
          </cell>
          <cell r="O290">
            <v>5.8031055423168576</v>
          </cell>
        </row>
        <row r="291">
          <cell r="C291">
            <v>5.5832332821694752</v>
          </cell>
          <cell r="D291">
            <v>5.9702400662251653</v>
          </cell>
          <cell r="E291">
            <v>5.4660267379935483</v>
          </cell>
          <cell r="F291">
            <v>5.1362765025955364</v>
          </cell>
          <cell r="G291">
            <v>5.6093302109568954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5.2794466403162055</v>
          </cell>
        </row>
        <row r="301">
          <cell r="G301">
            <v>5.2535331905781586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6.5</v>
          </cell>
        </row>
        <row r="315">
          <cell r="G315">
            <v>5.8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3.4999999999999996</v>
          </cell>
        </row>
        <row r="319">
          <cell r="G319">
            <v>3.4027777777777777</v>
          </cell>
        </row>
        <row r="320">
          <cell r="G320">
            <v>5</v>
          </cell>
        </row>
        <row r="321">
          <cell r="G321">
            <v>6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4.8</v>
          </cell>
        </row>
        <row r="325">
          <cell r="G325">
            <v>0</v>
          </cell>
        </row>
        <row r="326">
          <cell r="G326">
            <v>5.2287925696594426</v>
          </cell>
        </row>
        <row r="327">
          <cell r="G327">
            <v>5.4</v>
          </cell>
        </row>
        <row r="328">
          <cell r="G328">
            <v>6.0890283589028353</v>
          </cell>
        </row>
        <row r="329">
          <cell r="G329">
            <v>6.2800120500075316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5</v>
          </cell>
        </row>
        <row r="333">
          <cell r="G333">
            <v>4.96875</v>
          </cell>
        </row>
        <row r="334">
          <cell r="G334">
            <v>4.7032926941904503</v>
          </cell>
        </row>
        <row r="335">
          <cell r="G335">
            <v>5.5276564417177916</v>
          </cell>
        </row>
        <row r="336">
          <cell r="G336">
            <v>5.026872783687943</v>
          </cell>
        </row>
        <row r="337">
          <cell r="G337">
            <v>5.9393939393939394</v>
          </cell>
        </row>
        <row r="342">
          <cell r="G342">
            <v>4.2654097990517048</v>
          </cell>
        </row>
        <row r="343">
          <cell r="G343">
            <v>2.0366093366093363</v>
          </cell>
        </row>
        <row r="344">
          <cell r="G344">
            <v>4.9336474415273646</v>
          </cell>
        </row>
        <row r="345">
          <cell r="G345">
            <v>5.6448004010438106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21" refreshError="1">
        <row r="290">
          <cell r="C290">
            <v>1.3344926191484741</v>
          </cell>
          <cell r="D290">
            <v>1.1706007664549043</v>
          </cell>
          <cell r="E290">
            <v>1.097350352070404</v>
          </cell>
          <cell r="F290">
            <v>1.1910472711282936</v>
          </cell>
          <cell r="G290">
            <v>1.4815256518895754</v>
          </cell>
          <cell r="H290">
            <v>1.4230076221178527</v>
          </cell>
          <cell r="I290">
            <v>1.2657753381011247</v>
          </cell>
          <cell r="J290">
            <v>1.373555683502548</v>
          </cell>
          <cell r="K290">
            <v>1.53616357432441</v>
          </cell>
          <cell r="L290">
            <v>1.4445042882660541</v>
          </cell>
          <cell r="M290">
            <v>1.3843745474985105</v>
          </cell>
          <cell r="N290">
            <v>1.134631009402141</v>
          </cell>
          <cell r="O290">
            <v>1.1603904629035657</v>
          </cell>
        </row>
        <row r="291">
          <cell r="C291">
            <v>1.2803550642901456</v>
          </cell>
          <cell r="D291">
            <v>0.83167035620745644</v>
          </cell>
          <cell r="E291">
            <v>0.97124348876935818</v>
          </cell>
          <cell r="F291">
            <v>1.1307859889233738</v>
          </cell>
          <cell r="G291">
            <v>1.5339753371774822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0.95400000000000007</v>
          </cell>
        </row>
        <row r="295">
          <cell r="G295">
            <v>0.8</v>
          </cell>
        </row>
        <row r="296">
          <cell r="G296">
            <v>1.023157894736842</v>
          </cell>
        </row>
        <row r="297">
          <cell r="G297">
            <v>0.9</v>
          </cell>
        </row>
        <row r="298">
          <cell r="G298">
            <v>1.1971098659756119</v>
          </cell>
        </row>
        <row r="299">
          <cell r="G299">
            <v>1.5011819095065295</v>
          </cell>
        </row>
        <row r="300">
          <cell r="G300">
            <v>1.0481109474638173</v>
          </cell>
        </row>
        <row r="301">
          <cell r="G301">
            <v>1.0499262511405887</v>
          </cell>
        </row>
        <row r="308">
          <cell r="G308">
            <v>1.1212008036490013</v>
          </cell>
        </row>
        <row r="309">
          <cell r="G309">
            <v>1.0027337718753881</v>
          </cell>
        </row>
        <row r="310">
          <cell r="G310">
            <v>1.2492067129711244</v>
          </cell>
        </row>
        <row r="311">
          <cell r="G311">
            <v>0.95284103771449258</v>
          </cell>
        </row>
        <row r="312">
          <cell r="G312">
            <v>1.6719836400817996</v>
          </cell>
        </row>
        <row r="313">
          <cell r="G313">
            <v>1.3863075055464851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0.94508524833209795</v>
          </cell>
        </row>
        <row r="319">
          <cell r="G319">
            <v>0.70000000000000007</v>
          </cell>
        </row>
        <row r="320">
          <cell r="G320">
            <v>0.84025010380284793</v>
          </cell>
        </row>
        <row r="321">
          <cell r="G321">
            <v>1.133078563247085</v>
          </cell>
        </row>
        <row r="322">
          <cell r="G322">
            <v>1.0462972579034659</v>
          </cell>
        </row>
        <row r="323">
          <cell r="G323">
            <v>0.84239095249625673</v>
          </cell>
        </row>
        <row r="324">
          <cell r="G324">
            <v>0.79421167337085563</v>
          </cell>
        </row>
        <row r="325">
          <cell r="G325">
            <v>0.82156567697464522</v>
          </cell>
        </row>
        <row r="326">
          <cell r="G326">
            <v>0.92017029729051525</v>
          </cell>
        </row>
        <row r="327">
          <cell r="G327">
            <v>0.90781348931658645</v>
          </cell>
        </row>
        <row r="328">
          <cell r="G328">
            <v>1.1457554338620823</v>
          </cell>
        </row>
        <row r="329">
          <cell r="G329">
            <v>1.1103440564599556</v>
          </cell>
        </row>
        <row r="330">
          <cell r="G330">
            <v>2.2785591563404157</v>
          </cell>
        </row>
        <row r="331">
          <cell r="G331">
            <v>2.2955408792200362</v>
          </cell>
        </row>
        <row r="332">
          <cell r="G332">
            <v>1.7232984293193716</v>
          </cell>
        </row>
        <row r="333">
          <cell r="G333">
            <v>2.1163735597331716</v>
          </cell>
        </row>
        <row r="334">
          <cell r="G334">
            <v>1.0361546902691341</v>
          </cell>
        </row>
        <row r="335">
          <cell r="G335">
            <v>1.0373535551903008</v>
          </cell>
        </row>
        <row r="336">
          <cell r="G336">
            <v>0.88292834451111912</v>
          </cell>
        </row>
        <row r="337">
          <cell r="G337">
            <v>1.027204365023175</v>
          </cell>
        </row>
        <row r="342">
          <cell r="G342">
            <v>1.7250260150301893</v>
          </cell>
        </row>
        <row r="343">
          <cell r="G343">
            <v>1.9146208171331345</v>
          </cell>
        </row>
        <row r="344">
          <cell r="G344">
            <v>1.9853514621032107</v>
          </cell>
        </row>
        <row r="345">
          <cell r="G345">
            <v>2.2059323574744782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22" refreshError="1">
        <row r="290">
          <cell r="C290">
            <v>0.83183378806063579</v>
          </cell>
          <cell r="D290">
            <v>0.79778355456522676</v>
          </cell>
          <cell r="E290">
            <v>0.80323948780683085</v>
          </cell>
          <cell r="F290">
            <v>0.88255612490979862</v>
          </cell>
          <cell r="G290">
            <v>0.84811784702681825</v>
          </cell>
          <cell r="H290">
            <v>1.1105723607279907</v>
          </cell>
          <cell r="I290">
            <v>1.0531736576033144</v>
          </cell>
          <cell r="J290">
            <v>0.95038073324219874</v>
          </cell>
          <cell r="K290">
            <v>0.84718461001840384</v>
          </cell>
          <cell r="L290">
            <v>0.85898809339116156</v>
          </cell>
          <cell r="M290">
            <v>0.82461925163499394</v>
          </cell>
          <cell r="N290">
            <v>0.79036936329364971</v>
          </cell>
          <cell r="O290">
            <v>0.80251791026801111</v>
          </cell>
        </row>
        <row r="291">
          <cell r="C291">
            <v>0.98311873034516994</v>
          </cell>
          <cell r="D291">
            <v>0.86262035706365003</v>
          </cell>
          <cell r="E291">
            <v>0.88560619005034058</v>
          </cell>
          <cell r="F291">
            <v>0.9835839663727457</v>
          </cell>
          <cell r="G291">
            <v>1.1925065959838013</v>
          </cell>
        </row>
        <row r="292">
          <cell r="G292">
            <v>1.3086648983200706</v>
          </cell>
        </row>
        <row r="293">
          <cell r="G293">
            <v>1.9276094276094276</v>
          </cell>
        </row>
        <row r="294">
          <cell r="G294">
            <v>1.5421459227467811</v>
          </cell>
        </row>
        <row r="295">
          <cell r="G295">
            <v>1.5582278481012659</v>
          </cell>
        </row>
        <row r="296">
          <cell r="G296">
            <v>1.3731343283582089</v>
          </cell>
        </row>
        <row r="297">
          <cell r="G297">
            <v>1.5</v>
          </cell>
        </row>
        <row r="298">
          <cell r="G298">
            <v>0.7359670637701472</v>
          </cell>
        </row>
        <row r="299">
          <cell r="G299">
            <v>1.4730959932103458</v>
          </cell>
        </row>
        <row r="300">
          <cell r="G300">
            <v>1.8262235802732705</v>
          </cell>
        </row>
        <row r="301">
          <cell r="G301">
            <v>1.7682874478209416</v>
          </cell>
        </row>
        <row r="308">
          <cell r="G308">
            <v>1.0415275069933034</v>
          </cell>
        </row>
        <row r="309">
          <cell r="G309">
            <v>1.0796945644529286</v>
          </cell>
        </row>
        <row r="310">
          <cell r="G310">
            <v>1.58</v>
          </cell>
        </row>
        <row r="311">
          <cell r="G311">
            <v>1.6</v>
          </cell>
        </row>
        <row r="312">
          <cell r="G312">
            <v>0.89662603840392241</v>
          </cell>
        </row>
        <row r="313">
          <cell r="G313">
            <v>1.3721106648817492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1.1036807705538356</v>
          </cell>
        </row>
        <row r="319">
          <cell r="G319">
            <v>1.115494068766183</v>
          </cell>
        </row>
        <row r="320">
          <cell r="G320">
            <v>1.3643478913402372</v>
          </cell>
        </row>
        <row r="321">
          <cell r="G321">
            <v>1.4011688895549228</v>
          </cell>
        </row>
        <row r="322">
          <cell r="G322">
            <v>0.99000551810637216</v>
          </cell>
        </row>
        <row r="323">
          <cell r="G323">
            <v>0.83147121848451766</v>
          </cell>
        </row>
        <row r="324">
          <cell r="G324">
            <v>0.81506223191055482</v>
          </cell>
        </row>
        <row r="325">
          <cell r="G325">
            <v>1.0187129246809277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3.2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0.80000000000000016</v>
          </cell>
        </row>
        <row r="335">
          <cell r="G335">
            <v>1.5197802197802199</v>
          </cell>
        </row>
        <row r="336">
          <cell r="G336">
            <v>1.5614035087719298</v>
          </cell>
        </row>
        <row r="337">
          <cell r="G337">
            <v>1.5079365079365081</v>
          </cell>
        </row>
        <row r="342">
          <cell r="G342">
            <v>1.8895328834193461</v>
          </cell>
        </row>
        <row r="343">
          <cell r="G343">
            <v>2.1322159639401335</v>
          </cell>
        </row>
        <row r="344">
          <cell r="G344">
            <v>2.1735209235209236</v>
          </cell>
        </row>
        <row r="345">
          <cell r="G345">
            <v>2.8378081951390719</v>
          </cell>
        </row>
        <row r="346">
          <cell r="G346">
            <v>0.829864121643481</v>
          </cell>
        </row>
        <row r="347">
          <cell r="G347">
            <v>1.0973216638847403</v>
          </cell>
        </row>
        <row r="348">
          <cell r="G348">
            <v>0.40773039806996375</v>
          </cell>
        </row>
        <row r="349">
          <cell r="G349">
            <v>0.4134761059328303</v>
          </cell>
        </row>
        <row r="350">
          <cell r="G350">
            <v>0.60975932926943976</v>
          </cell>
        </row>
        <row r="351">
          <cell r="G351">
            <v>1.4296080185989384</v>
          </cell>
        </row>
        <row r="352">
          <cell r="G352">
            <v>1.030783242258652</v>
          </cell>
        </row>
        <row r="353">
          <cell r="G353">
            <v>1.090057636887608</v>
          </cell>
        </row>
      </sheetData>
      <sheetData sheetId="23" refreshError="1">
        <row r="290">
          <cell r="C290">
            <v>0.78740209258742844</v>
          </cell>
          <cell r="D290">
            <v>0.52144945911126572</v>
          </cell>
          <cell r="E290">
            <v>0.72743407324365073</v>
          </cell>
          <cell r="F290">
            <v>0.90058776057678358</v>
          </cell>
          <cell r="G290">
            <v>1.0175526101683179</v>
          </cell>
          <cell r="H290">
            <v>1.1733892733017688</v>
          </cell>
          <cell r="I290">
            <v>1.1790293202655473</v>
          </cell>
          <cell r="J290">
            <v>1.4230617433073434</v>
          </cell>
          <cell r="K290">
            <v>1.340695426817456</v>
          </cell>
          <cell r="L290">
            <v>1.3601410399926863</v>
          </cell>
          <cell r="M290">
            <v>1.4388726445767581</v>
          </cell>
          <cell r="N290">
            <v>1.1925026684541749</v>
          </cell>
          <cell r="O290">
            <v>0.84187003889993517</v>
          </cell>
        </row>
        <row r="291">
          <cell r="C291">
            <v>1.1158775110362191</v>
          </cell>
          <cell r="D291">
            <v>1.0592291321598846</v>
          </cell>
          <cell r="E291">
            <v>1.0634155826528948</v>
          </cell>
          <cell r="F291">
            <v>1.1740674416506331</v>
          </cell>
          <cell r="G291">
            <v>1.1933692498063937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1.7978241160471442</v>
          </cell>
        </row>
        <row r="295">
          <cell r="G295">
            <v>1</v>
          </cell>
        </row>
        <row r="296">
          <cell r="G296">
            <v>0.53051546391752569</v>
          </cell>
        </row>
        <row r="297">
          <cell r="G297">
            <v>0.86341463414634145</v>
          </cell>
        </row>
        <row r="298">
          <cell r="G298">
            <v>0.71656314699792956</v>
          </cell>
        </row>
        <row r="299">
          <cell r="G299">
            <v>1.4733984552476147</v>
          </cell>
        </row>
        <row r="300">
          <cell r="G300">
            <v>1.2425998198739117</v>
          </cell>
        </row>
        <row r="301">
          <cell r="G301">
            <v>1.3778089231487967</v>
          </cell>
        </row>
        <row r="308">
          <cell r="G308">
            <v>2</v>
          </cell>
        </row>
        <row r="309">
          <cell r="G309">
            <v>2.2126213592233008</v>
          </cell>
        </row>
        <row r="310">
          <cell r="G310">
            <v>1.2</v>
          </cell>
        </row>
        <row r="311">
          <cell r="G311">
            <v>1.3989900110987792</v>
          </cell>
        </row>
        <row r="312">
          <cell r="G312">
            <v>0.83240953489054248</v>
          </cell>
        </row>
        <row r="313">
          <cell r="G313">
            <v>0.92991354401032444</v>
          </cell>
        </row>
        <row r="314">
          <cell r="G314">
            <v>0.8</v>
          </cell>
        </row>
        <row r="315">
          <cell r="G315">
            <v>0.40143815401126914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0.74073315261930273</v>
          </cell>
        </row>
        <row r="319">
          <cell r="G319">
            <v>1.2680397446343954</v>
          </cell>
        </row>
        <row r="320">
          <cell r="G320">
            <v>1.1234646680942184</v>
          </cell>
        </row>
        <row r="321">
          <cell r="G321">
            <v>1.1946875000000001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1.2503649635036498</v>
          </cell>
        </row>
        <row r="327">
          <cell r="G327">
            <v>1.6421052631578947</v>
          </cell>
        </row>
        <row r="328">
          <cell r="G328">
            <v>1.9117280995691719</v>
          </cell>
        </row>
        <row r="329">
          <cell r="G329">
            <v>1.7544891877435624</v>
          </cell>
        </row>
        <row r="330">
          <cell r="G330">
            <v>2</v>
          </cell>
        </row>
        <row r="331">
          <cell r="G331">
            <v>0</v>
          </cell>
        </row>
        <row r="332">
          <cell r="G332">
            <v>0.8</v>
          </cell>
        </row>
        <row r="333">
          <cell r="G333">
            <v>1.4860465116279069</v>
          </cell>
        </row>
        <row r="334">
          <cell r="G334">
            <v>0.97804878048780475</v>
          </cell>
        </row>
        <row r="335">
          <cell r="G335">
            <v>1</v>
          </cell>
        </row>
        <row r="336">
          <cell r="G336">
            <v>1.5341614906832297</v>
          </cell>
        </row>
        <row r="337">
          <cell r="G337">
            <v>1.3730853391684903</v>
          </cell>
        </row>
        <row r="342">
          <cell r="G342">
            <v>0</v>
          </cell>
        </row>
        <row r="343">
          <cell r="G343">
            <v>2.3842461538461541</v>
          </cell>
        </row>
        <row r="344">
          <cell r="G344">
            <v>1.390412170528923</v>
          </cell>
        </row>
        <row r="345">
          <cell r="G345">
            <v>1.5291724434670366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1.2096838183465914</v>
          </cell>
        </row>
        <row r="352">
          <cell r="G352">
            <v>1.423728813559322</v>
          </cell>
        </row>
        <row r="353">
          <cell r="G353">
            <v>1.7142857142857142</v>
          </cell>
        </row>
      </sheetData>
      <sheetData sheetId="24" refreshError="1"/>
      <sheetData sheetId="25" refreshError="1"/>
      <sheetData sheetId="26" refreshError="1">
        <row r="290">
          <cell r="C290">
            <v>2.0451431330784975</v>
          </cell>
          <cell r="D290">
            <v>1</v>
          </cell>
          <cell r="E290">
            <v>0.92947976878612726</v>
          </cell>
          <cell r="F290">
            <v>1.9384224337590037</v>
          </cell>
          <cell r="G290">
            <v>2.0609278604501076</v>
          </cell>
          <cell r="H290">
            <v>1.6664497366215418</v>
          </cell>
          <cell r="I290">
            <v>1.2276661841984273</v>
          </cell>
          <cell r="J290">
            <v>1.1869762832976007</v>
          </cell>
          <cell r="K290">
            <v>1.5255614490463831</v>
          </cell>
          <cell r="L290">
            <v>1.3031999999999999</v>
          </cell>
          <cell r="M290">
            <v>1.6044444444444446</v>
          </cell>
          <cell r="N290">
            <v>0.9</v>
          </cell>
          <cell r="O290">
            <v>0</v>
          </cell>
        </row>
        <row r="291">
          <cell r="C291">
            <v>2.0392243829460139</v>
          </cell>
          <cell r="D291">
            <v>0.9</v>
          </cell>
          <cell r="E291">
            <v>0.92408759124087592</v>
          </cell>
          <cell r="F291">
            <v>0.96001818732949395</v>
          </cell>
          <cell r="G291">
            <v>2.0784461852797813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2.8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1.6</v>
          </cell>
        </row>
        <row r="299">
          <cell r="G299">
            <v>0</v>
          </cell>
        </row>
        <row r="300">
          <cell r="G300">
            <v>1.4682438695542261</v>
          </cell>
        </row>
        <row r="301">
          <cell r="G301">
            <v>1.3574819168173597</v>
          </cell>
        </row>
        <row r="308">
          <cell r="G308">
            <v>1.2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2.5264705882352945</v>
          </cell>
        </row>
        <row r="313">
          <cell r="G313">
            <v>1.9558718861209961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1.2922953125000001</v>
          </cell>
        </row>
        <row r="321">
          <cell r="G321">
            <v>1.4596224899598396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0.8</v>
          </cell>
        </row>
        <row r="325">
          <cell r="G325">
            <v>0.86761658031088085</v>
          </cell>
        </row>
        <row r="326">
          <cell r="G326">
            <v>1.0249198868991518</v>
          </cell>
        </row>
        <row r="327">
          <cell r="G327">
            <v>1.0383519473081326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2.4785714285714286</v>
          </cell>
        </row>
        <row r="331">
          <cell r="G331">
            <v>2.7695035460992909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1.1184039087947886</v>
          </cell>
        </row>
        <row r="335">
          <cell r="G335">
            <v>1.2557534246575341</v>
          </cell>
        </row>
        <row r="336">
          <cell r="G336">
            <v>1.4602650445361722</v>
          </cell>
        </row>
        <row r="337">
          <cell r="G337">
            <v>1.6132958801498125</v>
          </cell>
        </row>
        <row r="342">
          <cell r="G342">
            <v>1.3694789081885856</v>
          </cell>
        </row>
        <row r="343">
          <cell r="G343">
            <v>1.2</v>
          </cell>
        </row>
        <row r="344">
          <cell r="G344">
            <v>2.2207442512832949</v>
          </cell>
        </row>
        <row r="345">
          <cell r="G345">
            <v>2.2996227769669955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27" refreshError="1">
        <row r="290">
          <cell r="C290">
            <v>2.0648198026863165</v>
          </cell>
          <cell r="D290">
            <v>2.9669234148484405</v>
          </cell>
          <cell r="E290">
            <v>1.8846544137771324</v>
          </cell>
          <cell r="F290">
            <v>1.9677251629735932</v>
          </cell>
          <cell r="G290">
            <v>2.0311560721203841</v>
          </cell>
          <cell r="H290">
            <v>1.8566955829755118</v>
          </cell>
          <cell r="I290">
            <v>1.5689674481609426</v>
          </cell>
          <cell r="J290">
            <v>1.5255838861428506</v>
          </cell>
          <cell r="K290">
            <v>1.9925653658069724</v>
          </cell>
          <cell r="L290">
            <v>1.9669956410889053</v>
          </cell>
          <cell r="M290">
            <v>1.8350995732574684</v>
          </cell>
          <cell r="N290">
            <v>1.6133551554828149</v>
          </cell>
          <cell r="O290">
            <v>1.1455169920462762</v>
          </cell>
        </row>
        <row r="291">
          <cell r="C291">
            <v>1.994794907974007</v>
          </cell>
          <cell r="D291">
            <v>1.8038243967828418</v>
          </cell>
          <cell r="E291">
            <v>1.8268688589021356</v>
          </cell>
          <cell r="F291">
            <v>1.8014189786363666</v>
          </cell>
          <cell r="G291">
            <v>2.0857584901871231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1.3</v>
          </cell>
        </row>
        <row r="296">
          <cell r="G296">
            <v>0</v>
          </cell>
        </row>
        <row r="297">
          <cell r="G297">
            <v>2</v>
          </cell>
        </row>
        <row r="298">
          <cell r="G298">
            <v>2.7459948320413439</v>
          </cell>
        </row>
        <row r="299">
          <cell r="G299">
            <v>1.6</v>
          </cell>
        </row>
        <row r="300">
          <cell r="G300">
            <v>1.6210815901734059</v>
          </cell>
        </row>
        <row r="301">
          <cell r="G301">
            <v>1.6582167732275146</v>
          </cell>
        </row>
        <row r="308">
          <cell r="G308">
            <v>3.0057971014492755</v>
          </cell>
        </row>
        <row r="309">
          <cell r="G309">
            <v>3.3633837152608481</v>
          </cell>
        </row>
        <row r="310">
          <cell r="G310">
            <v>2.4043059171181311</v>
          </cell>
        </row>
        <row r="311">
          <cell r="G311">
            <v>2.2712913961481802</v>
          </cell>
        </row>
        <row r="312">
          <cell r="G312">
            <v>2.7528285465622275</v>
          </cell>
        </row>
        <row r="313">
          <cell r="G313">
            <v>2.7771825396825394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1.5000000000000002</v>
          </cell>
        </row>
        <row r="319">
          <cell r="G319">
            <v>1.35</v>
          </cell>
        </row>
        <row r="320">
          <cell r="G320">
            <v>1.0705664702030124</v>
          </cell>
        </row>
        <row r="321">
          <cell r="G321">
            <v>1.0508728246318606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1.4700222638263425</v>
          </cell>
        </row>
        <row r="325">
          <cell r="G325">
            <v>1.4198828036961908</v>
          </cell>
        </row>
        <row r="326">
          <cell r="G326">
            <v>1.3920574896365314</v>
          </cell>
        </row>
        <row r="327">
          <cell r="G327">
            <v>1.2261615704349973</v>
          </cell>
        </row>
        <row r="328">
          <cell r="G328">
            <v>2.9999999999999996</v>
          </cell>
        </row>
        <row r="329">
          <cell r="G329">
            <v>3.5</v>
          </cell>
        </row>
        <row r="330">
          <cell r="G330">
            <v>2.5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2.1059294512877944</v>
          </cell>
        </row>
        <row r="335">
          <cell r="G335">
            <v>1.8909309021113245</v>
          </cell>
        </row>
        <row r="336">
          <cell r="G336">
            <v>1.3787045366919419</v>
          </cell>
        </row>
        <row r="337">
          <cell r="G337">
            <v>1.931223590757889</v>
          </cell>
        </row>
        <row r="342">
          <cell r="G342">
            <v>2.1419523880820481</v>
          </cell>
        </row>
        <row r="343">
          <cell r="G343">
            <v>2.4799003808965718</v>
          </cell>
        </row>
        <row r="344">
          <cell r="G344">
            <v>2.7989128415631117</v>
          </cell>
        </row>
        <row r="345">
          <cell r="G345">
            <v>2.7749192257339859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28" refreshError="1">
        <row r="290">
          <cell r="C290">
            <v>0.37459303786653775</v>
          </cell>
          <cell r="D290">
            <v>0.31247015169107012</v>
          </cell>
          <cell r="E290">
            <v>0.32697001919075336</v>
          </cell>
          <cell r="F290">
            <v>0.39227593347323181</v>
          </cell>
          <cell r="G290">
            <v>0.40795176348557394</v>
          </cell>
          <cell r="H290">
            <v>0.38626632121753407</v>
          </cell>
          <cell r="I290">
            <v>0.34034962824730747</v>
          </cell>
          <cell r="J290">
            <v>0.32630243345337778</v>
          </cell>
          <cell r="K290">
            <v>0.33373984251952371</v>
          </cell>
          <cell r="L290">
            <v>0.31158742773745696</v>
          </cell>
          <cell r="M290">
            <v>0.30645199699789388</v>
          </cell>
          <cell r="N290">
            <v>0.31245507350023377</v>
          </cell>
          <cell r="O290">
            <v>0.32573977305131913</v>
          </cell>
        </row>
        <row r="291">
          <cell r="C291">
            <v>0.37422472988744471</v>
          </cell>
          <cell r="D291">
            <v>0.31328192981025044</v>
          </cell>
          <cell r="E291">
            <v>0.33475289383841561</v>
          </cell>
          <cell r="F291">
            <v>0.3844179655467177</v>
          </cell>
          <cell r="G291">
            <v>0.40842117491200597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0.52320683111954447</v>
          </cell>
        </row>
        <row r="295">
          <cell r="G295">
            <v>0.52511013215859037</v>
          </cell>
        </row>
        <row r="296">
          <cell r="G296">
            <v>0.26045558560432708</v>
          </cell>
        </row>
        <row r="297">
          <cell r="G297">
            <v>0.24449042618900557</v>
          </cell>
        </row>
        <row r="298">
          <cell r="G298">
            <v>0.37165567612350209</v>
          </cell>
        </row>
        <row r="299">
          <cell r="G299">
            <v>0.35198707120238826</v>
          </cell>
        </row>
        <row r="300">
          <cell r="G300">
            <v>0.37400250063260054</v>
          </cell>
        </row>
        <row r="301">
          <cell r="G301">
            <v>0.41280375181243334</v>
          </cell>
        </row>
        <row r="308">
          <cell r="G308">
            <v>0.82184697384325966</v>
          </cell>
        </row>
        <row r="309">
          <cell r="G309">
            <v>0.93620399615490213</v>
          </cell>
        </row>
        <row r="310">
          <cell r="G310">
            <v>0.69219146303742607</v>
          </cell>
        </row>
        <row r="311">
          <cell r="G311">
            <v>0.75003935912217212</v>
          </cell>
        </row>
        <row r="312">
          <cell r="G312">
            <v>0.45109909342294097</v>
          </cell>
        </row>
        <row r="313">
          <cell r="G313">
            <v>0.46238160918084098</v>
          </cell>
        </row>
        <row r="314">
          <cell r="G314">
            <v>0.22055555555555559</v>
          </cell>
        </row>
        <row r="315">
          <cell r="G315">
            <v>0.40257731958762888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0.39281352972700051</v>
          </cell>
        </row>
        <row r="319">
          <cell r="G319">
            <v>0.5042363075113917</v>
          </cell>
        </row>
        <row r="320">
          <cell r="G320">
            <v>0.28488239905919249</v>
          </cell>
        </row>
        <row r="321">
          <cell r="G321">
            <v>0.29343676742751384</v>
          </cell>
        </row>
        <row r="322">
          <cell r="G322">
            <v>0.48253102909375056</v>
          </cell>
        </row>
        <row r="323">
          <cell r="G323">
            <v>0.54541308178708403</v>
          </cell>
        </row>
        <row r="324">
          <cell r="G324">
            <v>0.33286858680795295</v>
          </cell>
        </row>
        <row r="325">
          <cell r="G325">
            <v>0.34130572545397125</v>
          </cell>
        </row>
        <row r="326">
          <cell r="G326">
            <v>0.29387643128212837</v>
          </cell>
        </row>
        <row r="327">
          <cell r="G327">
            <v>0.29178367166409946</v>
          </cell>
        </row>
        <row r="328">
          <cell r="G328">
            <v>0.12505333158834064</v>
          </cell>
        </row>
        <row r="329">
          <cell r="G329">
            <v>0.13783568942567281</v>
          </cell>
        </row>
        <row r="330">
          <cell r="G330">
            <v>0.2496620508165775</v>
          </cell>
        </row>
        <row r="331">
          <cell r="G331">
            <v>0.1914749615919922</v>
          </cell>
        </row>
        <row r="332">
          <cell r="G332">
            <v>0.54678532776747057</v>
          </cell>
        </row>
        <row r="333">
          <cell r="G333">
            <v>0.52670258455403018</v>
          </cell>
        </row>
        <row r="334">
          <cell r="G334">
            <v>0.51186986734049289</v>
          </cell>
        </row>
        <row r="335">
          <cell r="G335">
            <v>0.47939475920434249</v>
          </cell>
        </row>
        <row r="336">
          <cell r="G336">
            <v>0.49371933267909729</v>
          </cell>
        </row>
        <row r="337">
          <cell r="G337">
            <v>0.52742615788144043</v>
          </cell>
        </row>
        <row r="342">
          <cell r="G342">
            <v>0.46658625744558457</v>
          </cell>
        </row>
        <row r="343">
          <cell r="G343">
            <v>0.41287311074595057</v>
          </cell>
        </row>
        <row r="344">
          <cell r="G344">
            <v>0.47130812029808999</v>
          </cell>
        </row>
        <row r="345">
          <cell r="G345">
            <v>0.46789136044907204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29" refreshError="1">
        <row r="290">
          <cell r="C290">
            <v>0.96654006866463327</v>
          </cell>
          <cell r="D290">
            <v>1.0237849755100876</v>
          </cell>
          <cell r="E290">
            <v>0.88963121275641066</v>
          </cell>
          <cell r="F290">
            <v>0.9891378150313217</v>
          </cell>
          <cell r="G290">
            <v>0.96525129597846016</v>
          </cell>
          <cell r="H290">
            <v>1.1062265575042236</v>
          </cell>
          <cell r="I290">
            <v>1.2297485654241682</v>
          </cell>
          <cell r="J290">
            <v>1.2726720864270933</v>
          </cell>
          <cell r="K290">
            <v>1.2444287302692967</v>
          </cell>
          <cell r="L290">
            <v>1.3150594062918568</v>
          </cell>
          <cell r="M290">
            <v>1.4304837502867565</v>
          </cell>
          <cell r="N290">
            <v>1.5290892433694299</v>
          </cell>
          <cell r="O290">
            <v>1.4334376412215233</v>
          </cell>
        </row>
        <row r="291">
          <cell r="C291">
            <v>1.1988191446513288</v>
          </cell>
          <cell r="D291">
            <v>0.94798260389013123</v>
          </cell>
          <cell r="E291">
            <v>1.2241167055090525</v>
          </cell>
          <cell r="F291">
            <v>1.314179695435727</v>
          </cell>
          <cell r="G291">
            <v>1.2916190840754587</v>
          </cell>
        </row>
        <row r="292">
          <cell r="G292">
            <v>1.2601292851945409</v>
          </cell>
        </row>
        <row r="293">
          <cell r="G293">
            <v>1.1002770126329482</v>
          </cell>
        </row>
        <row r="294">
          <cell r="G294">
            <v>0.71888006476733868</v>
          </cell>
        </row>
        <row r="295">
          <cell r="G295">
            <v>1.3231501182033094</v>
          </cell>
        </row>
        <row r="296">
          <cell r="G296">
            <v>1.1253065935651423</v>
          </cell>
        </row>
        <row r="297">
          <cell r="G297">
            <v>1.0608695652173914</v>
          </cell>
        </row>
        <row r="298">
          <cell r="G298">
            <v>1</v>
          </cell>
        </row>
        <row r="299">
          <cell r="G299">
            <v>1.0019442192172556</v>
          </cell>
        </row>
        <row r="300">
          <cell r="G300">
            <v>1.4848245987785829</v>
          </cell>
        </row>
        <row r="301">
          <cell r="G301">
            <v>1.1634211826436567</v>
          </cell>
        </row>
        <row r="308">
          <cell r="G308">
            <v>1.2583110367892976</v>
          </cell>
        </row>
        <row r="309">
          <cell r="G309">
            <v>1.1721729311179223</v>
          </cell>
        </row>
        <row r="310">
          <cell r="G310">
            <v>2.1571428571428575</v>
          </cell>
        </row>
        <row r="311">
          <cell r="G311">
            <v>2.3888888888888888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2.4688971082716882</v>
          </cell>
        </row>
        <row r="319">
          <cell r="G319">
            <v>2.5</v>
          </cell>
        </row>
        <row r="320">
          <cell r="G320">
            <v>1.8288785046728973</v>
          </cell>
        </row>
        <row r="321">
          <cell r="G321">
            <v>1.9762674418604655</v>
          </cell>
        </row>
        <row r="322">
          <cell r="G322">
            <v>2</v>
          </cell>
        </row>
        <row r="323">
          <cell r="G323">
            <v>0</v>
          </cell>
        </row>
        <row r="324">
          <cell r="G324">
            <v>1.0529995185363508</v>
          </cell>
        </row>
        <row r="325">
          <cell r="G325">
            <v>1.0769474100434955</v>
          </cell>
        </row>
        <row r="326">
          <cell r="G326">
            <v>1.2774444444444446</v>
          </cell>
        </row>
        <row r="327">
          <cell r="G327">
            <v>1.0004227642276422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3.0678391959798996</v>
          </cell>
        </row>
        <row r="331">
          <cell r="G331">
            <v>3.5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2.3546610169491533</v>
          </cell>
        </row>
        <row r="335">
          <cell r="G335">
            <v>2.2677319587628868</v>
          </cell>
        </row>
        <row r="336">
          <cell r="G336">
            <v>1.8701827508816926</v>
          </cell>
        </row>
        <row r="337">
          <cell r="G337">
            <v>1.9762773722627738</v>
          </cell>
        </row>
        <row r="342">
          <cell r="G342">
            <v>1.2</v>
          </cell>
        </row>
        <row r="343">
          <cell r="G343">
            <v>1.4736263736263735</v>
          </cell>
        </row>
        <row r="344">
          <cell r="G344">
            <v>1.2</v>
          </cell>
        </row>
        <row r="345">
          <cell r="G345">
            <v>1.8</v>
          </cell>
        </row>
        <row r="346">
          <cell r="G346">
            <v>0.86043142645659298</v>
          </cell>
        </row>
        <row r="347">
          <cell r="G347">
            <v>1.1862195619643585</v>
          </cell>
        </row>
        <row r="348">
          <cell r="G348">
            <v>0.97095854922279778</v>
          </cell>
        </row>
        <row r="349">
          <cell r="G349">
            <v>0.97519557823129244</v>
          </cell>
        </row>
        <row r="350">
          <cell r="G350">
            <v>2.9940463795507148</v>
          </cell>
        </row>
        <row r="351">
          <cell r="G351">
            <v>4.8131833513032323</v>
          </cell>
        </row>
        <row r="352">
          <cell r="G352">
            <v>2.8745889387144996</v>
          </cell>
        </row>
        <row r="353">
          <cell r="G353">
            <v>2.1614184397163121</v>
          </cell>
        </row>
      </sheetData>
      <sheetData sheetId="30" refreshError="1">
        <row r="290">
          <cell r="C290">
            <v>1.6631633982449434</v>
          </cell>
          <cell r="D290">
            <v>1.3824224314187057</v>
          </cell>
          <cell r="E290">
            <v>1.6081758440563325</v>
          </cell>
          <cell r="F290">
            <v>1.6872093736170446</v>
          </cell>
          <cell r="G290">
            <v>1.7155292457797742</v>
          </cell>
          <cell r="H290">
            <v>1.5492930138406564</v>
          </cell>
          <cell r="I290">
            <v>1.4429521686230955</v>
          </cell>
          <cell r="J290">
            <v>1.4965272113459545</v>
          </cell>
          <cell r="K290">
            <v>1.4675336781708759</v>
          </cell>
          <cell r="L290">
            <v>1.4777109386999454</v>
          </cell>
          <cell r="M290">
            <v>1.7375870523515322</v>
          </cell>
          <cell r="N290">
            <v>1.9328960035087264</v>
          </cell>
          <cell r="O290">
            <v>1.771176060789434</v>
          </cell>
        </row>
        <row r="291">
          <cell r="C291">
            <v>1.48854714769201</v>
          </cell>
          <cell r="D291">
            <v>1.652035754846183</v>
          </cell>
          <cell r="E291">
            <v>1.3149871053381335</v>
          </cell>
          <cell r="F291">
            <v>1.3945796518648199</v>
          </cell>
          <cell r="G291">
            <v>1.6347418215587415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2.9988431281813974</v>
          </cell>
        </row>
        <row r="299">
          <cell r="G299">
            <v>2.3902463595567354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1.7192171709444741</v>
          </cell>
        </row>
        <row r="313">
          <cell r="G313">
            <v>1.5334690556553459</v>
          </cell>
        </row>
        <row r="314">
          <cell r="G314">
            <v>1.3127875869448902</v>
          </cell>
        </row>
        <row r="315">
          <cell r="G315">
            <v>0.67167622579671393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1.9789947266810837</v>
          </cell>
        </row>
        <row r="319">
          <cell r="G319">
            <v>1.9543029422123892</v>
          </cell>
        </row>
        <row r="320">
          <cell r="G320">
            <v>1.2</v>
          </cell>
        </row>
        <row r="321">
          <cell r="G321">
            <v>1.226936416184971</v>
          </cell>
        </row>
        <row r="322">
          <cell r="G322">
            <v>1</v>
          </cell>
        </row>
        <row r="323">
          <cell r="G323">
            <v>1.2</v>
          </cell>
        </row>
        <row r="324">
          <cell r="G324">
            <v>0.54670418902351658</v>
          </cell>
        </row>
        <row r="325">
          <cell r="G325">
            <v>0.67012123279176505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2.5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1.0603448275862069</v>
          </cell>
        </row>
        <row r="335">
          <cell r="G335">
            <v>1.0808080808080809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0.92511627906976746</v>
          </cell>
        </row>
        <row r="343">
          <cell r="G343">
            <v>1</v>
          </cell>
        </row>
        <row r="344">
          <cell r="G344">
            <v>1.1767441860465118</v>
          </cell>
        </row>
        <row r="345">
          <cell r="G345">
            <v>1.360013446805499</v>
          </cell>
        </row>
        <row r="346">
          <cell r="G346">
            <v>0.85090909090909084</v>
          </cell>
        </row>
        <row r="347">
          <cell r="G347">
            <v>0.98888888888888893</v>
          </cell>
        </row>
        <row r="348">
          <cell r="G348">
            <v>0.51612334801762116</v>
          </cell>
        </row>
        <row r="349">
          <cell r="G349">
            <v>0.52783185840707969</v>
          </cell>
        </row>
        <row r="350">
          <cell r="G350">
            <v>1.5519368256617427</v>
          </cell>
        </row>
        <row r="351">
          <cell r="G351">
            <v>1.6016266289215397</v>
          </cell>
        </row>
        <row r="352">
          <cell r="G352">
            <v>1.4682539682539681</v>
          </cell>
        </row>
        <row r="353">
          <cell r="G353">
            <v>1.978185745140389</v>
          </cell>
        </row>
      </sheetData>
      <sheetData sheetId="31" refreshError="1">
        <row r="290">
          <cell r="C290">
            <v>2.3447657556580381</v>
          </cell>
          <cell r="D290">
            <v>2.9735419756442338</v>
          </cell>
          <cell r="E290">
            <v>2.0649903165747103</v>
          </cell>
          <cell r="F290">
            <v>2.1652814202481876</v>
          </cell>
          <cell r="G290">
            <v>2.5948951303808498</v>
          </cell>
          <cell r="H290">
            <v>2.4627511453507713</v>
          </cell>
          <cell r="I290">
            <v>3.204243690010665</v>
          </cell>
          <cell r="J290">
            <v>2.2568117550675226</v>
          </cell>
          <cell r="K290">
            <v>2.0102909171712682</v>
          </cell>
          <cell r="L290">
            <v>0.97890636506846807</v>
          </cell>
          <cell r="M290">
            <v>1.1122648141498253</v>
          </cell>
          <cell r="N290">
            <v>0.6581035258451583</v>
          </cell>
          <cell r="O290">
            <v>0.34647986132996217</v>
          </cell>
        </row>
        <row r="291">
          <cell r="C291">
            <v>0.74815688887799037</v>
          </cell>
          <cell r="D291">
            <v>0.58317901090012214</v>
          </cell>
          <cell r="E291">
            <v>0.9372929697959026</v>
          </cell>
          <cell r="F291">
            <v>0.94067310708737228</v>
          </cell>
          <cell r="G291">
            <v>1.4190969355393379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0.79</v>
          </cell>
        </row>
        <row r="295">
          <cell r="G295">
            <v>0.99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2.1165666903672249</v>
          </cell>
        </row>
        <row r="299">
          <cell r="G299">
            <v>1.1954623134804234</v>
          </cell>
        </row>
        <row r="300">
          <cell r="G300">
            <v>1.5</v>
          </cell>
        </row>
        <row r="301">
          <cell r="G301">
            <v>1.52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3.5</v>
          </cell>
        </row>
        <row r="311">
          <cell r="G311">
            <v>1.4075048732943469</v>
          </cell>
        </row>
        <row r="312">
          <cell r="G312">
            <v>2.9093901667018356</v>
          </cell>
        </row>
        <row r="313">
          <cell r="G313">
            <v>1.2423280423280423</v>
          </cell>
        </row>
        <row r="314">
          <cell r="G314">
            <v>1.8181818181818181</v>
          </cell>
        </row>
        <row r="315">
          <cell r="G315">
            <v>2.4699999999999998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2.2620863629618633</v>
          </cell>
        </row>
        <row r="319">
          <cell r="G319">
            <v>2.4477621277136463</v>
          </cell>
        </row>
        <row r="320">
          <cell r="G320">
            <v>1.0065972222222224</v>
          </cell>
        </row>
        <row r="321">
          <cell r="G321">
            <v>1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1.432738095238095</v>
          </cell>
        </row>
        <row r="327">
          <cell r="G327">
            <v>1.5934426229508196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3.3870967741935485</v>
          </cell>
        </row>
        <row r="331">
          <cell r="G331">
            <v>2.6666666666666665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1.7741935483870968</v>
          </cell>
        </row>
        <row r="335">
          <cell r="G335">
            <v>1.7958333333333334</v>
          </cell>
        </row>
        <row r="336">
          <cell r="G336">
            <v>1.5</v>
          </cell>
        </row>
        <row r="337">
          <cell r="G337">
            <v>2.2000000000000002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0.61052631578947381</v>
          </cell>
        </row>
        <row r="347">
          <cell r="G347">
            <v>0.68292682926829273</v>
          </cell>
        </row>
        <row r="348">
          <cell r="G348">
            <v>0.34891891891891891</v>
          </cell>
        </row>
        <row r="349">
          <cell r="G349">
            <v>0.35945945945945945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32" refreshError="1">
        <row r="290">
          <cell r="C290">
            <v>1.3233886108300281</v>
          </cell>
          <cell r="D290">
            <v>1.1169244090529837</v>
          </cell>
          <cell r="E290">
            <v>1.3044497998476916</v>
          </cell>
          <cell r="F290">
            <v>1.4746467421669738</v>
          </cell>
          <cell r="G290">
            <v>1.3543727811275965</v>
          </cell>
          <cell r="H290">
            <v>1.4515003844004539</v>
          </cell>
          <cell r="I290">
            <v>1.7329884058363814</v>
          </cell>
          <cell r="J290">
            <v>1.4974331528970801</v>
          </cell>
          <cell r="K290">
            <v>1.303986851393411</v>
          </cell>
          <cell r="L290">
            <v>1.3458590512619899</v>
          </cell>
          <cell r="M290">
            <v>1.2474364747691751</v>
          </cell>
          <cell r="N290">
            <v>1.3020942319681243</v>
          </cell>
          <cell r="O290">
            <v>1.299654746846393</v>
          </cell>
        </row>
        <row r="291">
          <cell r="C291">
            <v>1.4083695506017058</v>
          </cell>
          <cell r="D291">
            <v>1.9082530990857547</v>
          </cell>
          <cell r="E291">
            <v>1.4430220985125979</v>
          </cell>
          <cell r="F291">
            <v>1.2389086058757901</v>
          </cell>
          <cell r="G291">
            <v>1.3470542635658918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1.9048448385053833</v>
          </cell>
        </row>
        <row r="299">
          <cell r="G299">
            <v>1.6326763647739715</v>
          </cell>
        </row>
        <row r="300">
          <cell r="G300">
            <v>1.3571428571428572</v>
          </cell>
        </row>
        <row r="301">
          <cell r="G301">
            <v>1.2</v>
          </cell>
        </row>
        <row r="308">
          <cell r="G308">
            <v>2</v>
          </cell>
        </row>
        <row r="309">
          <cell r="G309">
            <v>2</v>
          </cell>
        </row>
        <row r="310">
          <cell r="G310">
            <v>1.6002047606859482</v>
          </cell>
        </row>
        <row r="311">
          <cell r="G311">
            <v>1.6827433628318584</v>
          </cell>
        </row>
        <row r="312">
          <cell r="G312">
            <v>1.2479595062005004</v>
          </cell>
        </row>
        <row r="313">
          <cell r="G313">
            <v>1.3228483543525069</v>
          </cell>
        </row>
        <row r="314">
          <cell r="G314">
            <v>1.3003549245785271</v>
          </cell>
        </row>
        <row r="315">
          <cell r="G315">
            <v>1.2972805400617624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1.4740097289784573</v>
          </cell>
        </row>
        <row r="319">
          <cell r="G319">
            <v>1.4999999999999998</v>
          </cell>
        </row>
        <row r="320">
          <cell r="G320">
            <v>2.5659090909090909</v>
          </cell>
        </row>
        <row r="321">
          <cell r="G321">
            <v>3.128181818181818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1.3578823529411761</v>
          </cell>
        </row>
        <row r="325">
          <cell r="G325">
            <v>1.5846867749419957</v>
          </cell>
        </row>
        <row r="326">
          <cell r="G326">
            <v>0.99512195121951186</v>
          </cell>
        </row>
        <row r="327">
          <cell r="G327">
            <v>1.2978789769182781</v>
          </cell>
        </row>
        <row r="328">
          <cell r="G328">
            <v>2.6949804924949734</v>
          </cell>
        </row>
        <row r="329">
          <cell r="G329">
            <v>2.2962793598004572</v>
          </cell>
        </row>
        <row r="330">
          <cell r="G330">
            <v>2.0719846324941864</v>
          </cell>
        </row>
        <row r="331">
          <cell r="G331">
            <v>2.9699181047089791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1.3925327510917032</v>
          </cell>
        </row>
        <row r="335">
          <cell r="G335">
            <v>1.3683937823834198</v>
          </cell>
        </row>
        <row r="336">
          <cell r="G336">
            <v>1.2489539748953977</v>
          </cell>
        </row>
        <row r="337">
          <cell r="G337">
            <v>1.5535714285714284</v>
          </cell>
        </row>
        <row r="342">
          <cell r="G342">
            <v>3.0136363636363637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33" refreshError="1">
        <row r="290">
          <cell r="C290">
            <v>0.63688404504596585</v>
          </cell>
          <cell r="D290">
            <v>0.55911477188465641</v>
          </cell>
          <cell r="E290">
            <v>0.6148462846960201</v>
          </cell>
          <cell r="F290">
            <v>0.6145703763062258</v>
          </cell>
          <cell r="G290">
            <v>0.72324380903616159</v>
          </cell>
          <cell r="H290">
            <v>0.82562552618500917</v>
          </cell>
          <cell r="I290">
            <v>0.95193869540393949</v>
          </cell>
          <cell r="J290">
            <v>0.85136241547953795</v>
          </cell>
          <cell r="K290">
            <v>1.0040505969230067</v>
          </cell>
          <cell r="L290">
            <v>0.98380339464933664</v>
          </cell>
          <cell r="M290">
            <v>0.65813237742905462</v>
          </cell>
          <cell r="N290">
            <v>0.63000029813585168</v>
          </cell>
          <cell r="O290">
            <v>0.64667189305641959</v>
          </cell>
        </row>
        <row r="291">
          <cell r="C291">
            <v>0.89932830288159915</v>
          </cell>
          <cell r="D291">
            <v>0.75619058331956313</v>
          </cell>
          <cell r="E291">
            <v>0.85597954262852527</v>
          </cell>
          <cell r="F291">
            <v>0.90127765404203841</v>
          </cell>
          <cell r="G291">
            <v>1.0221177559689278</v>
          </cell>
        </row>
        <row r="292">
          <cell r="G292">
            <v>1.5</v>
          </cell>
        </row>
        <row r="293">
          <cell r="G293">
            <v>1.25</v>
          </cell>
        </row>
        <row r="294">
          <cell r="G294">
            <v>0.64041450777202069</v>
          </cell>
        </row>
        <row r="295">
          <cell r="G295">
            <v>0.9571428571428573</v>
          </cell>
        </row>
        <row r="296">
          <cell r="G296">
            <v>0.45</v>
          </cell>
        </row>
        <row r="297">
          <cell r="G297">
            <v>0.55000000000000004</v>
          </cell>
        </row>
        <row r="298">
          <cell r="G298">
            <v>1.3850150424230134</v>
          </cell>
        </row>
        <row r="299">
          <cell r="G299">
            <v>1.1619794324931856</v>
          </cell>
        </row>
        <row r="300">
          <cell r="G300">
            <v>0.79767657180790663</v>
          </cell>
        </row>
        <row r="301">
          <cell r="G301">
            <v>0.75281743051662542</v>
          </cell>
        </row>
        <row r="308">
          <cell r="G308">
            <v>1.3768703803857942</v>
          </cell>
        </row>
        <row r="309">
          <cell r="G309">
            <v>1.1560138532473765</v>
          </cell>
        </row>
        <row r="310">
          <cell r="G310">
            <v>1.8886597938144332</v>
          </cell>
        </row>
        <row r="311">
          <cell r="G311">
            <v>1.8959490084985833</v>
          </cell>
        </row>
        <row r="312">
          <cell r="G312">
            <v>1.4886833822541288</v>
          </cell>
        </row>
        <row r="313">
          <cell r="G313">
            <v>2.5630817265094303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1.0864625850340139</v>
          </cell>
        </row>
        <row r="321">
          <cell r="G321">
            <v>1.1423784722222221</v>
          </cell>
        </row>
        <row r="322">
          <cell r="G322">
            <v>1.0569060773480663</v>
          </cell>
        </row>
        <row r="323">
          <cell r="G323">
            <v>1.5</v>
          </cell>
        </row>
        <row r="324">
          <cell r="G324">
            <v>0.5361303013425921</v>
          </cell>
        </row>
        <row r="325">
          <cell r="G325">
            <v>0.73811905536596611</v>
          </cell>
        </row>
        <row r="326">
          <cell r="G326">
            <v>1.0169747899159665</v>
          </cell>
        </row>
        <row r="327">
          <cell r="G327">
            <v>1.1493538246594481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1.7297297297297298</v>
          </cell>
        </row>
        <row r="331">
          <cell r="G331">
            <v>2.4333333333333331</v>
          </cell>
        </row>
        <row r="332">
          <cell r="G332">
            <v>2.9975247524752477</v>
          </cell>
        </row>
        <row r="333">
          <cell r="G333">
            <v>3.4444444444444446</v>
          </cell>
        </row>
        <row r="334">
          <cell r="G334">
            <v>1.1000443458980045</v>
          </cell>
        </row>
        <row r="335">
          <cell r="G335">
            <v>1.1260189573459713</v>
          </cell>
        </row>
        <row r="336">
          <cell r="G336">
            <v>1.2813160987074033</v>
          </cell>
        </row>
        <row r="337">
          <cell r="G337">
            <v>1.05</v>
          </cell>
        </row>
        <row r="342">
          <cell r="G342">
            <v>1.2213571804313519</v>
          </cell>
        </row>
        <row r="343">
          <cell r="G343">
            <v>1.1963048498845266</v>
          </cell>
        </row>
        <row r="344">
          <cell r="G344">
            <v>1.00042194092827</v>
          </cell>
        </row>
        <row r="345">
          <cell r="G345">
            <v>1.1412673879443587</v>
          </cell>
        </row>
        <row r="346">
          <cell r="G346">
            <v>0.29494571938985842</v>
          </cell>
        </row>
        <row r="347">
          <cell r="G347">
            <v>0.40362850516550708</v>
          </cell>
        </row>
        <row r="348">
          <cell r="G348">
            <v>0.50276859504132221</v>
          </cell>
        </row>
        <row r="349">
          <cell r="G349">
            <v>0.51158333333333317</v>
          </cell>
        </row>
        <row r="350">
          <cell r="G350">
            <v>1.6177063939042564</v>
          </cell>
        </row>
        <row r="351">
          <cell r="G351">
            <v>1.6753683827829857</v>
          </cell>
        </row>
        <row r="352">
          <cell r="G352">
            <v>1.4357316087308003</v>
          </cell>
        </row>
        <row r="353">
          <cell r="G353">
            <v>1.9333333333333336</v>
          </cell>
        </row>
      </sheetData>
      <sheetData sheetId="34" refreshError="1">
        <row r="290">
          <cell r="C290">
            <v>3.8888905479578297</v>
          </cell>
          <cell r="D290">
            <v>3.4950969564143506</v>
          </cell>
          <cell r="E290">
            <v>4.18360160632428</v>
          </cell>
          <cell r="F290">
            <v>4.0915367064444981</v>
          </cell>
          <cell r="G290">
            <v>3.6862704704506362</v>
          </cell>
          <cell r="H290">
            <v>3.4115009643132495</v>
          </cell>
          <cell r="I290">
            <v>3.2255757595230605</v>
          </cell>
          <cell r="J290">
            <v>3.1717979081520515</v>
          </cell>
          <cell r="K290">
            <v>3.7158305387767383</v>
          </cell>
          <cell r="L290">
            <v>4.0127220013005473</v>
          </cell>
          <cell r="M290">
            <v>3.1874770259288412</v>
          </cell>
          <cell r="N290">
            <v>2.9742048621488544</v>
          </cell>
          <cell r="O290">
            <v>2.6898616919947118</v>
          </cell>
        </row>
        <row r="291">
          <cell r="C291">
            <v>3.7180658979880508</v>
          </cell>
          <cell r="D291">
            <v>3.0896415430013349</v>
          </cell>
          <cell r="E291">
            <v>3.637218746509407</v>
          </cell>
          <cell r="F291">
            <v>4.1599897589757937</v>
          </cell>
          <cell r="G291">
            <v>3.5447651390858765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1.5525962732919256</v>
          </cell>
        </row>
        <row r="295">
          <cell r="G295">
            <v>3.580385852090032</v>
          </cell>
        </row>
        <row r="296">
          <cell r="G296">
            <v>2.7754814645657304</v>
          </cell>
        </row>
        <row r="297">
          <cell r="G297">
            <v>2.5818622877402504</v>
          </cell>
        </row>
        <row r="298">
          <cell r="G298">
            <v>2.9637578051477669</v>
          </cell>
        </row>
        <row r="299">
          <cell r="G299">
            <v>3.9195985256420003</v>
          </cell>
        </row>
        <row r="300">
          <cell r="G300">
            <v>3.0040511924495621</v>
          </cell>
        </row>
        <row r="301">
          <cell r="G301">
            <v>3.15744188876719</v>
          </cell>
        </row>
        <row r="308">
          <cell r="G308">
            <v>2.7945874453148845</v>
          </cell>
        </row>
        <row r="309">
          <cell r="G309">
            <v>3.4373842163764357</v>
          </cell>
        </row>
        <row r="310">
          <cell r="G310">
            <v>4.4972607698805351</v>
          </cell>
        </row>
        <row r="311">
          <cell r="G311">
            <v>4.6287029083323112</v>
          </cell>
        </row>
        <row r="312">
          <cell r="G312">
            <v>3.4859256018002869</v>
          </cell>
        </row>
        <row r="313">
          <cell r="G313">
            <v>3.7715336050507475</v>
          </cell>
        </row>
        <row r="314">
          <cell r="G314">
            <v>3.6670606776989754</v>
          </cell>
        </row>
        <row r="315">
          <cell r="G315">
            <v>3.9096225894230394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4.7779722561008633</v>
          </cell>
        </row>
        <row r="319">
          <cell r="G319">
            <v>4.2743637458988903</v>
          </cell>
        </row>
        <row r="320">
          <cell r="G320">
            <v>3.4446845425867507</v>
          </cell>
        </row>
        <row r="321">
          <cell r="G321">
            <v>3.3710614525139668</v>
          </cell>
        </row>
        <row r="322">
          <cell r="G322">
            <v>2.5617616134582302</v>
          </cell>
        </row>
        <row r="323">
          <cell r="G323">
            <v>2.8362842846961493</v>
          </cell>
        </row>
        <row r="324">
          <cell r="G324">
            <v>1.6135142401376514</v>
          </cell>
        </row>
        <row r="325">
          <cell r="G325">
            <v>1.6906334448082665</v>
          </cell>
        </row>
        <row r="326">
          <cell r="G326">
            <v>3.3384402820922876</v>
          </cell>
        </row>
        <row r="327">
          <cell r="G327">
            <v>3.056272845805863</v>
          </cell>
        </row>
        <row r="328">
          <cell r="G328">
            <v>5.2788668589769632</v>
          </cell>
        </row>
        <row r="329">
          <cell r="G329">
            <v>4.5616793440951806</v>
          </cell>
        </row>
        <row r="330">
          <cell r="G330">
            <v>4.4037617647877001</v>
          </cell>
        </row>
        <row r="331">
          <cell r="G331">
            <v>5.0547079278647873</v>
          </cell>
        </row>
        <row r="332">
          <cell r="G332">
            <v>4.684353741496599</v>
          </cell>
        </row>
        <row r="333">
          <cell r="G333">
            <v>4.6256410256410261</v>
          </cell>
        </row>
        <row r="334">
          <cell r="G334">
            <v>3.6588551401869158</v>
          </cell>
        </row>
        <row r="335">
          <cell r="G335">
            <v>3.5838598326359823</v>
          </cell>
        </row>
        <row r="336">
          <cell r="G336">
            <v>2.646496</v>
          </cell>
        </row>
        <row r="337">
          <cell r="G337">
            <v>3.1745806230742897</v>
          </cell>
        </row>
        <row r="342">
          <cell r="G342">
            <v>4.6467505241090148</v>
          </cell>
        </row>
        <row r="343">
          <cell r="G343">
            <v>1</v>
          </cell>
        </row>
        <row r="344">
          <cell r="G344">
            <v>2.9043920728441353</v>
          </cell>
        </row>
        <row r="345">
          <cell r="G345">
            <v>2.9339035486806182</v>
          </cell>
        </row>
        <row r="346">
          <cell r="G346">
            <v>0.94765624999999998</v>
          </cell>
        </row>
        <row r="347">
          <cell r="G347">
            <v>1.2459016393442623</v>
          </cell>
        </row>
        <row r="348">
          <cell r="G348">
            <v>0.51670329670329673</v>
          </cell>
        </row>
        <row r="349">
          <cell r="G349">
            <v>0.52589090909090908</v>
          </cell>
        </row>
        <row r="350">
          <cell r="G350">
            <v>1.4334630131781201</v>
          </cell>
        </row>
        <row r="351">
          <cell r="G351">
            <v>1.586440895993414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35" refreshError="1"/>
      <sheetData sheetId="36" refreshError="1">
        <row r="290">
          <cell r="C290">
            <v>2.3053119378472573</v>
          </cell>
          <cell r="D290">
            <v>2.6262936368785272</v>
          </cell>
          <cell r="E290">
            <v>2.7123100828955633</v>
          </cell>
          <cell r="F290">
            <v>2.0106555624334863</v>
          </cell>
          <cell r="G290">
            <v>2.0883173103196611</v>
          </cell>
          <cell r="H290">
            <v>2.151273254991096</v>
          </cell>
          <cell r="I290">
            <v>2.2830264943667964</v>
          </cell>
          <cell r="J290">
            <v>2.5570929447014352</v>
          </cell>
          <cell r="K290">
            <v>2.4203784096951608</v>
          </cell>
          <cell r="L290">
            <v>2.305296910398718</v>
          </cell>
          <cell r="M290">
            <v>2.7190321634478782</v>
          </cell>
          <cell r="N290">
            <v>2.6635701265671483</v>
          </cell>
          <cell r="O290">
            <v>2.5946199951006315</v>
          </cell>
        </row>
        <row r="291">
          <cell r="C291">
            <v>2.5536892538669331</v>
          </cell>
          <cell r="D291">
            <v>2.4364821644191421</v>
          </cell>
          <cell r="E291">
            <v>2.4061692621008937</v>
          </cell>
          <cell r="F291">
            <v>2.5282008950407948</v>
          </cell>
          <cell r="G291">
            <v>2.7249163092018458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2.1201176470588234</v>
          </cell>
        </row>
        <row r="295">
          <cell r="G295">
            <v>1.875</v>
          </cell>
        </row>
        <row r="296">
          <cell r="G296">
            <v>1.5</v>
          </cell>
        </row>
        <row r="297">
          <cell r="G297">
            <v>0</v>
          </cell>
        </row>
        <row r="298">
          <cell r="G298">
            <v>2.6377222141928032</v>
          </cell>
        </row>
        <row r="299">
          <cell r="G299">
            <v>3.8</v>
          </cell>
        </row>
        <row r="300">
          <cell r="G300">
            <v>2.2238366214541014</v>
          </cell>
        </row>
        <row r="301">
          <cell r="G301">
            <v>3.1862330934758178</v>
          </cell>
        </row>
        <row r="308">
          <cell r="G308">
            <v>1.6474510647451062</v>
          </cell>
        </row>
        <row r="309">
          <cell r="G309">
            <v>1.5543346774193552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1.1485714285714286</v>
          </cell>
        </row>
        <row r="313">
          <cell r="G313">
            <v>2.2000000000000002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1.445013914656772</v>
          </cell>
        </row>
        <row r="321">
          <cell r="G321">
            <v>1.574794258373206</v>
          </cell>
        </row>
        <row r="322">
          <cell r="G322">
            <v>2.092416631744519</v>
          </cell>
        </row>
        <row r="323">
          <cell r="G323">
            <v>2.7130479497669109</v>
          </cell>
        </row>
        <row r="324">
          <cell r="G324">
            <v>1.609062821833162</v>
          </cell>
        </row>
        <row r="325">
          <cell r="G325">
            <v>1.8744034707158352</v>
          </cell>
        </row>
        <row r="326">
          <cell r="G326">
            <v>1.2</v>
          </cell>
        </row>
        <row r="327">
          <cell r="G327">
            <v>1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1.8952</v>
          </cell>
        </row>
        <row r="335">
          <cell r="G335">
            <v>1.946315789473684</v>
          </cell>
        </row>
        <row r="336">
          <cell r="G336">
            <v>1.4284569138276553</v>
          </cell>
        </row>
        <row r="337">
          <cell r="G337">
            <v>2.52</v>
          </cell>
        </row>
        <row r="342">
          <cell r="G342">
            <v>3.8635135135135137</v>
          </cell>
        </row>
        <row r="343">
          <cell r="G343">
            <v>4.8841607565011822</v>
          </cell>
        </row>
        <row r="344">
          <cell r="G344">
            <v>2.4924039320822162</v>
          </cell>
        </row>
        <row r="345">
          <cell r="G345">
            <v>2.1687258687258688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0.44187500000000002</v>
          </cell>
        </row>
        <row r="349">
          <cell r="G349">
            <v>0.44705882352941184</v>
          </cell>
        </row>
        <row r="350">
          <cell r="G350">
            <v>1.4380278017054031</v>
          </cell>
        </row>
        <row r="351">
          <cell r="G351">
            <v>1.5199155310497194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37" refreshError="1"/>
      <sheetData sheetId="38" refreshError="1"/>
      <sheetData sheetId="39" refreshError="1">
        <row r="290">
          <cell r="C290">
            <v>2.9400795800834825</v>
          </cell>
          <cell r="D290">
            <v>3.144616149745918</v>
          </cell>
          <cell r="E290">
            <v>3.2931028169234762</v>
          </cell>
          <cell r="F290">
            <v>3.0106059262602982</v>
          </cell>
          <cell r="G290">
            <v>2.1434473485120416</v>
          </cell>
          <cell r="H290">
            <v>2.2174007768715875</v>
          </cell>
          <cell r="I290">
            <v>3.3868149003753962</v>
          </cell>
          <cell r="J290">
            <v>3.7765624017180794</v>
          </cell>
          <cell r="K290">
            <v>4.0449475209696546</v>
          </cell>
          <cell r="L290">
            <v>3.9873623011015908</v>
          </cell>
          <cell r="M290">
            <v>3.7485228876789671</v>
          </cell>
          <cell r="N290">
            <v>3.9227861354493845</v>
          </cell>
          <cell r="O290">
            <v>3.6268208358942844</v>
          </cell>
        </row>
        <row r="291">
          <cell r="C291">
            <v>3.237163007106949</v>
          </cell>
          <cell r="D291">
            <v>3.5156060619731186</v>
          </cell>
          <cell r="E291">
            <v>3.2157799458706986</v>
          </cell>
          <cell r="F291">
            <v>2.8641454357614857</v>
          </cell>
          <cell r="G291">
            <v>3.6045828804239459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3.4324360699865406</v>
          </cell>
        </row>
        <row r="299">
          <cell r="G299">
            <v>3.7745689655172416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2.2469750889679716</v>
          </cell>
        </row>
        <row r="309">
          <cell r="G309">
            <v>2.0952380952380953</v>
          </cell>
        </row>
        <row r="310">
          <cell r="G310">
            <v>3.0257540603248256</v>
          </cell>
        </row>
        <row r="311">
          <cell r="G311">
            <v>3.0583148558758313</v>
          </cell>
        </row>
        <row r="312">
          <cell r="G312">
            <v>1.5479551651014845</v>
          </cell>
        </row>
        <row r="313">
          <cell r="G313">
            <v>1.936564788283986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2.4550898203592815</v>
          </cell>
        </row>
        <row r="319">
          <cell r="G319">
            <v>2.2999999999999998</v>
          </cell>
        </row>
        <row r="320">
          <cell r="G320">
            <v>2.5414264777723501</v>
          </cell>
        </row>
        <row r="321">
          <cell r="G321">
            <v>2.7784393063583814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2.0993530499075779</v>
          </cell>
        </row>
        <row r="325">
          <cell r="G325">
            <v>2.1534557235421166</v>
          </cell>
        </row>
        <row r="326">
          <cell r="G326">
            <v>1.3079390537289495</v>
          </cell>
        </row>
        <row r="327">
          <cell r="G327">
            <v>1.4344804575786463</v>
          </cell>
        </row>
        <row r="328">
          <cell r="G328">
            <v>2.9999999999999996</v>
          </cell>
        </row>
        <row r="329">
          <cell r="G329">
            <v>6.0882352941176467</v>
          </cell>
        </row>
        <row r="330">
          <cell r="G330">
            <v>2.9553571428571428</v>
          </cell>
        </row>
        <row r="331">
          <cell r="G331">
            <v>6.812307382125061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2.2714078947368428</v>
          </cell>
        </row>
        <row r="335">
          <cell r="G335">
            <v>2.5066362252663623</v>
          </cell>
        </row>
        <row r="336">
          <cell r="G336">
            <v>1.2823053589484326</v>
          </cell>
        </row>
        <row r="337">
          <cell r="G337">
            <v>1.7058823529411762</v>
          </cell>
        </row>
        <row r="342">
          <cell r="G342">
            <v>5.2632978723404253</v>
          </cell>
        </row>
        <row r="343">
          <cell r="G343">
            <v>7.830645161290323</v>
          </cell>
        </row>
        <row r="344">
          <cell r="G344">
            <v>0.98447729672650475</v>
          </cell>
        </row>
        <row r="345">
          <cell r="G345">
            <v>2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40" refreshError="1"/>
      <sheetData sheetId="41" refreshError="1"/>
      <sheetData sheetId="42" refreshError="1">
        <row r="290">
          <cell r="C290">
            <v>0.86118490386671509</v>
          </cell>
          <cell r="D290">
            <v>0.81181790042537938</v>
          </cell>
          <cell r="E290">
            <v>0.87776031273065291</v>
          </cell>
          <cell r="F290">
            <v>0.88424722926317034</v>
          </cell>
          <cell r="G290">
            <v>0.84835533132549434</v>
          </cell>
          <cell r="H290">
            <v>0.85023145349066642</v>
          </cell>
          <cell r="I290">
            <v>1.0098682143126332</v>
          </cell>
          <cell r="J290">
            <v>1.2756972871003667</v>
          </cell>
          <cell r="K290">
            <v>1.2989236804965105</v>
          </cell>
          <cell r="L290">
            <v>1.4966317719207629</v>
          </cell>
          <cell r="M290">
            <v>0.86147511896120643</v>
          </cell>
          <cell r="N290">
            <v>0.76176550059777826</v>
          </cell>
          <cell r="O290">
            <v>0.87786644196255548</v>
          </cell>
        </row>
        <row r="291">
          <cell r="C291">
            <v>1.1807402238714682</v>
          </cell>
          <cell r="D291">
            <v>1.0667788187130873</v>
          </cell>
          <cell r="E291">
            <v>1.3181876991336707</v>
          </cell>
          <cell r="F291">
            <v>1.2448022959615732</v>
          </cell>
          <cell r="G291">
            <v>1.0577623062182402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0.78968741420559296</v>
          </cell>
        </row>
        <row r="325">
          <cell r="G325">
            <v>1.0328526871777191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</v>
          </cell>
        </row>
        <row r="335">
          <cell r="G335">
            <v>1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1.6524077095210881</v>
          </cell>
        </row>
        <row r="351">
          <cell r="G351">
            <v>1.7511510176601586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43" refreshError="1">
        <row r="290">
          <cell r="C290">
            <v>1.5579690392035603</v>
          </cell>
          <cell r="D290">
            <v>1.3409312634364119</v>
          </cell>
          <cell r="E290">
            <v>1.4847018842113537</v>
          </cell>
          <cell r="F290">
            <v>1.599678799281836</v>
          </cell>
          <cell r="G290">
            <v>1.738278904427242</v>
          </cell>
          <cell r="H290">
            <v>2.8385152234176423</v>
          </cell>
          <cell r="I290">
            <v>2.0521574148966981</v>
          </cell>
          <cell r="J290">
            <v>1.9019121735112261</v>
          </cell>
          <cell r="K290">
            <v>2.0441742995060834</v>
          </cell>
          <cell r="L290">
            <v>2.0815804764671704</v>
          </cell>
          <cell r="M290">
            <v>2.0484848484848484</v>
          </cell>
          <cell r="N290">
            <v>2.0157185628742513</v>
          </cell>
          <cell r="O290">
            <v>1.6562779357984561</v>
          </cell>
        </row>
        <row r="291">
          <cell r="C291">
            <v>1.3837995715439</v>
          </cell>
          <cell r="D291">
            <v>1.3432194236656922</v>
          </cell>
          <cell r="E291">
            <v>1.4537238324345783</v>
          </cell>
          <cell r="F291">
            <v>1.5664032726510138</v>
          </cell>
          <cell r="G291">
            <v>0.98621101562382518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9.5</v>
          </cell>
        </row>
        <row r="297">
          <cell r="G297">
            <v>1.5</v>
          </cell>
        </row>
        <row r="298">
          <cell r="G298">
            <v>1.6637352809658665</v>
          </cell>
        </row>
        <row r="299">
          <cell r="G299">
            <v>1.9533004318322027</v>
          </cell>
        </row>
        <row r="300">
          <cell r="G300">
            <v>1.6833333333333333</v>
          </cell>
        </row>
        <row r="301">
          <cell r="G301">
            <v>1.5676923076923077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1.5333928571428572</v>
          </cell>
        </row>
        <row r="311">
          <cell r="G311">
            <v>0.92696078431372553</v>
          </cell>
        </row>
        <row r="312">
          <cell r="G312">
            <v>2.1633165829145731</v>
          </cell>
        </row>
        <row r="313">
          <cell r="G313">
            <v>1.8994910941475827</v>
          </cell>
        </row>
        <row r="314">
          <cell r="G314">
            <v>2.117843866171004</v>
          </cell>
        </row>
        <row r="315">
          <cell r="G315">
            <v>2.0799848369977258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1.1982954545454547</v>
          </cell>
        </row>
        <row r="321">
          <cell r="G321">
            <v>1.2972727272727271</v>
          </cell>
        </row>
        <row r="322">
          <cell r="G322">
            <v>3.5</v>
          </cell>
        </row>
        <row r="323">
          <cell r="G323">
            <v>3.126570048309179</v>
          </cell>
        </row>
        <row r="324">
          <cell r="G324">
            <v>1.2381615598885796</v>
          </cell>
        </row>
        <row r="325">
          <cell r="G325">
            <v>1.3462532299741601</v>
          </cell>
        </row>
        <row r="326">
          <cell r="G326">
            <v>0.92982905982905972</v>
          </cell>
        </row>
        <row r="327">
          <cell r="G327">
            <v>1.0352975878342947</v>
          </cell>
        </row>
        <row r="328">
          <cell r="G328">
            <v>3.7445005563639477</v>
          </cell>
        </row>
        <row r="329">
          <cell r="G329">
            <v>1.5288788221970553</v>
          </cell>
        </row>
        <row r="330">
          <cell r="G330">
            <v>2.4159661746410683</v>
          </cell>
        </row>
        <row r="331">
          <cell r="G331">
            <v>2.4189753993858161</v>
          </cell>
        </row>
        <row r="332">
          <cell r="G332">
            <v>4</v>
          </cell>
        </row>
        <row r="333">
          <cell r="G333">
            <v>4</v>
          </cell>
        </row>
        <row r="334">
          <cell r="G334">
            <v>1.0526249508067691</v>
          </cell>
        </row>
        <row r="335">
          <cell r="G335">
            <v>1.2987470542026704</v>
          </cell>
        </row>
        <row r="336">
          <cell r="G336">
            <v>1.0232012023295136</v>
          </cell>
        </row>
        <row r="337">
          <cell r="G337">
            <v>1.2862098872506504</v>
          </cell>
        </row>
        <row r="342">
          <cell r="G342">
            <v>1.5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44" refreshError="1">
        <row r="290">
          <cell r="C290">
            <v>2.1316918771358337</v>
          </cell>
          <cell r="D290">
            <v>2.0586889696811319</v>
          </cell>
          <cell r="E290">
            <v>2.2106214708773715</v>
          </cell>
          <cell r="F290">
            <v>2.3977266661059078</v>
          </cell>
          <cell r="G290">
            <v>2.2051550636863793</v>
          </cell>
          <cell r="H290">
            <v>2.0191210513515703</v>
          </cell>
          <cell r="I290">
            <v>2.0464568542562249</v>
          </cell>
          <cell r="J290">
            <v>3.3956152504479991</v>
          </cell>
          <cell r="K290">
            <v>3.2185724755157787</v>
          </cell>
          <cell r="L290">
            <v>3.5687442226445554</v>
          </cell>
          <cell r="M290">
            <v>3.8237044112714371</v>
          </cell>
          <cell r="N290">
            <v>3.1249001803452012</v>
          </cell>
          <cell r="O290">
            <v>2.3841868952326348</v>
          </cell>
        </row>
        <row r="291">
          <cell r="C291">
            <v>1.4124246971901959</v>
          </cell>
          <cell r="D291">
            <v>1.1574563049327031</v>
          </cell>
          <cell r="E291">
            <v>1.4422172665851605</v>
          </cell>
          <cell r="F291">
            <v>1.9557002974679407</v>
          </cell>
          <cell r="G291">
            <v>2.3001080356001018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3</v>
          </cell>
        </row>
        <row r="295">
          <cell r="G295">
            <v>2.85</v>
          </cell>
        </row>
        <row r="296">
          <cell r="G296">
            <v>2.5</v>
          </cell>
        </row>
        <row r="297">
          <cell r="G297">
            <v>2</v>
          </cell>
        </row>
        <row r="298">
          <cell r="G298">
            <v>3.1980684013180318</v>
          </cell>
        </row>
        <row r="299">
          <cell r="G299">
            <v>2.0131617730416052</v>
          </cell>
        </row>
        <row r="300">
          <cell r="G300">
            <v>2.3883495145631066</v>
          </cell>
        </row>
        <row r="301">
          <cell r="G301">
            <v>3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3.1730496453900709</v>
          </cell>
        </row>
        <row r="311">
          <cell r="G311">
            <v>2.9007786429365958</v>
          </cell>
        </row>
        <row r="312">
          <cell r="G312">
            <v>1.8067119944211993</v>
          </cell>
        </row>
        <row r="313">
          <cell r="G313">
            <v>1.8841463414634145</v>
          </cell>
        </row>
        <row r="314">
          <cell r="G314">
            <v>2.925925925925926</v>
          </cell>
        </row>
        <row r="315">
          <cell r="G315">
            <v>2.4156583629893236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1.4876666857437193</v>
          </cell>
        </row>
        <row r="319">
          <cell r="G319">
            <v>1.9313385286477474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4.0131313131313124</v>
          </cell>
        </row>
        <row r="329">
          <cell r="G329">
            <v>3.130444878458416</v>
          </cell>
        </row>
        <row r="330">
          <cell r="G330">
            <v>3.0182018753447326</v>
          </cell>
        </row>
        <row r="331">
          <cell r="G331">
            <v>3.4563070715650883</v>
          </cell>
        </row>
        <row r="332">
          <cell r="G332">
            <v>5</v>
          </cell>
        </row>
        <row r="333">
          <cell r="G333">
            <v>4.2470588235294118</v>
          </cell>
        </row>
        <row r="334">
          <cell r="G334">
            <v>3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3.6809523809523808</v>
          </cell>
        </row>
        <row r="347">
          <cell r="G347">
            <v>3.2870370370370372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45" refreshError="1"/>
      <sheetData sheetId="46" refreshError="1">
        <row r="290">
          <cell r="C290">
            <v>0.9368498969636494</v>
          </cell>
          <cell r="D290">
            <v>0.92230477205253258</v>
          </cell>
          <cell r="E290">
            <v>0.94170512215994651</v>
          </cell>
          <cell r="F290">
            <v>0.92592713298129881</v>
          </cell>
          <cell r="G290">
            <v>0.95919733666893281</v>
          </cell>
          <cell r="H290">
            <v>1.0247609300718321</v>
          </cell>
          <cell r="I290">
            <v>1.0480619577619088</v>
          </cell>
          <cell r="J290">
            <v>1.0181364522576786</v>
          </cell>
          <cell r="K290">
            <v>0.94838028835949728</v>
          </cell>
          <cell r="L290">
            <v>0.99015540123980261</v>
          </cell>
          <cell r="M290">
            <v>1.0925085308136837</v>
          </cell>
          <cell r="N290">
            <v>1.1462828939552534</v>
          </cell>
          <cell r="O290">
            <v>1.2489859076433638</v>
          </cell>
        </row>
        <row r="291">
          <cell r="C291">
            <v>1.0488294992098077</v>
          </cell>
          <cell r="D291">
            <v>1.0643640506765588</v>
          </cell>
          <cell r="E291">
            <v>1.0522565885156485</v>
          </cell>
          <cell r="F291">
            <v>1.0510667153669355</v>
          </cell>
          <cell r="G291">
            <v>1.0256496438364262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1.1182519423789121</v>
          </cell>
        </row>
        <row r="299">
          <cell r="G299">
            <v>1.0853107200326941</v>
          </cell>
        </row>
        <row r="300">
          <cell r="G300">
            <v>1.8806646790728005</v>
          </cell>
        </row>
        <row r="301">
          <cell r="G301">
            <v>2.0781970649895176</v>
          </cell>
        </row>
        <row r="308">
          <cell r="G308">
            <v>1.9337050805452292</v>
          </cell>
        </row>
        <row r="309">
          <cell r="G309">
            <v>1.7761270135589293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1.0988549618320613</v>
          </cell>
        </row>
        <row r="321">
          <cell r="G321">
            <v>1.3293467336683416</v>
          </cell>
        </row>
        <row r="322">
          <cell r="G322">
            <v>1.2950819672131146</v>
          </cell>
        </row>
        <row r="323">
          <cell r="G323">
            <v>1.5</v>
          </cell>
        </row>
        <row r="324">
          <cell r="G324">
            <v>0.84624148519216025</v>
          </cell>
        </row>
        <row r="325">
          <cell r="G325">
            <v>0.91401835977840706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2.0147058823529411</v>
          </cell>
        </row>
        <row r="343">
          <cell r="G343">
            <v>2.8617021276595747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1.5355474452554743</v>
          </cell>
        </row>
        <row r="347">
          <cell r="G347">
            <v>1.4487038883349947</v>
          </cell>
        </row>
        <row r="348">
          <cell r="G348">
            <v>0.40279918864097358</v>
          </cell>
        </row>
        <row r="349">
          <cell r="G349">
            <v>0.40661818181818188</v>
          </cell>
        </row>
        <row r="350">
          <cell r="G350">
            <v>1.5019723985030311</v>
          </cell>
        </row>
        <row r="351">
          <cell r="G351">
            <v>1.5841758052477464</v>
          </cell>
        </row>
        <row r="352">
          <cell r="G352">
            <v>2.0379831932773107</v>
          </cell>
        </row>
        <row r="353">
          <cell r="G353">
            <v>1.9030167597765362</v>
          </cell>
        </row>
      </sheetData>
      <sheetData sheetId="47" refreshError="1">
        <row r="290">
          <cell r="C290">
            <v>1.3112865214595009</v>
          </cell>
          <cell r="D290">
            <v>1.3008243990840231</v>
          </cell>
          <cell r="E290">
            <v>1.2979038067512196</v>
          </cell>
          <cell r="F290">
            <v>1.2957531384796419</v>
          </cell>
          <cell r="G290">
            <v>1.3517552203798173</v>
          </cell>
          <cell r="H290">
            <v>1.2727776003410654</v>
          </cell>
          <cell r="I290">
            <v>1.2004732667877227</v>
          </cell>
          <cell r="J290">
            <v>1.1839782908719196</v>
          </cell>
          <cell r="K290">
            <v>1.1815166930756482</v>
          </cell>
          <cell r="L290">
            <v>1.1475677919471572</v>
          </cell>
          <cell r="M290">
            <v>1.1871974763644337</v>
          </cell>
          <cell r="N290">
            <v>1.1876644963651051</v>
          </cell>
          <cell r="O290">
            <v>1.1810813222444791</v>
          </cell>
        </row>
        <row r="291">
          <cell r="C291">
            <v>1.3501380076832998</v>
          </cell>
          <cell r="D291">
            <v>1.2488142239469899</v>
          </cell>
          <cell r="E291">
            <v>1.4947263574978158</v>
          </cell>
          <cell r="F291">
            <v>1.2736265932666779</v>
          </cell>
          <cell r="G291">
            <v>1.3867338583788253</v>
          </cell>
        </row>
        <row r="292">
          <cell r="G292">
            <v>1.0879625012466341</v>
          </cell>
        </row>
        <row r="293">
          <cell r="G293">
            <v>1.1006637168141591</v>
          </cell>
        </row>
        <row r="294">
          <cell r="G294">
            <v>1.8851985559566788</v>
          </cell>
        </row>
        <row r="295">
          <cell r="G295">
            <v>1.5</v>
          </cell>
        </row>
        <row r="296">
          <cell r="G296">
            <v>0</v>
          </cell>
        </row>
        <row r="297">
          <cell r="G297">
            <v>0.8666666666666667</v>
          </cell>
        </row>
        <row r="298">
          <cell r="G298">
            <v>1.2741847953216372</v>
          </cell>
        </row>
        <row r="299">
          <cell r="G299">
            <v>1.3039565944830285</v>
          </cell>
        </row>
        <row r="300">
          <cell r="G300">
            <v>1.5473806339966965</v>
          </cell>
        </row>
        <row r="301">
          <cell r="G301">
            <v>1.3979177466735788</v>
          </cell>
        </row>
        <row r="308">
          <cell r="G308">
            <v>1.7558400718778076</v>
          </cell>
        </row>
        <row r="309">
          <cell r="G309">
            <v>1.611883894829943</v>
          </cell>
        </row>
        <row r="310">
          <cell r="G310">
            <v>3</v>
          </cell>
        </row>
        <row r="311">
          <cell r="G311">
            <v>2.9</v>
          </cell>
        </row>
        <row r="312">
          <cell r="G312">
            <v>1.4404160475482912</v>
          </cell>
        </row>
        <row r="313">
          <cell r="G313">
            <v>1.2866974833076528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</v>
          </cell>
        </row>
        <row r="319">
          <cell r="G319">
            <v>2.0234042553191487</v>
          </cell>
        </row>
        <row r="320">
          <cell r="G320">
            <v>1.0148936170212766</v>
          </cell>
        </row>
        <row r="321">
          <cell r="G321">
            <v>1.2129575828006973</v>
          </cell>
        </row>
        <row r="322">
          <cell r="G322">
            <v>1.6658651868031393</v>
          </cell>
        </row>
        <row r="323">
          <cell r="G323">
            <v>1.4737490668459226</v>
          </cell>
        </row>
        <row r="324">
          <cell r="G324">
            <v>1.0108110738091762</v>
          </cell>
        </row>
        <row r="325">
          <cell r="G325">
            <v>0.99133362189198271</v>
          </cell>
        </row>
        <row r="326">
          <cell r="G326">
            <v>1.1459972862957937</v>
          </cell>
        </row>
        <row r="327">
          <cell r="G327">
            <v>0.99546099290780155</v>
          </cell>
        </row>
        <row r="328">
          <cell r="G328">
            <v>3.0219141323792491</v>
          </cell>
        </row>
        <row r="329">
          <cell r="G329">
            <v>0</v>
          </cell>
        </row>
        <row r="330">
          <cell r="G330">
            <v>2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1.3452380952380953</v>
          </cell>
        </row>
        <row r="335">
          <cell r="G335">
            <v>1.2010204081632654</v>
          </cell>
        </row>
        <row r="336">
          <cell r="G336">
            <v>1.6197760780401285</v>
          </cell>
        </row>
        <row r="337">
          <cell r="G337">
            <v>1.1888888888888889</v>
          </cell>
        </row>
        <row r="342">
          <cell r="G342">
            <v>1.3373443983402491</v>
          </cell>
        </row>
        <row r="343">
          <cell r="G343">
            <v>2.9894894894894897</v>
          </cell>
        </row>
        <row r="344">
          <cell r="G344">
            <v>2.5889883171762369</v>
          </cell>
        </row>
        <row r="345">
          <cell r="G345">
            <v>2.1597279572504258</v>
          </cell>
        </row>
        <row r="346">
          <cell r="G346">
            <v>0.89387005649717521</v>
          </cell>
        </row>
        <row r="347">
          <cell r="G347">
            <v>1.0538915094339623</v>
          </cell>
        </row>
        <row r="348">
          <cell r="G348">
            <v>0.43624800000000014</v>
          </cell>
        </row>
        <row r="349">
          <cell r="G349">
            <v>0.4403135150514097</v>
          </cell>
        </row>
        <row r="350">
          <cell r="G350">
            <v>1.2999315918761896</v>
          </cell>
        </row>
        <row r="351">
          <cell r="G351">
            <v>1.7600239555914154</v>
          </cell>
        </row>
        <row r="352">
          <cell r="G352">
            <v>2.8086956521739133</v>
          </cell>
        </row>
        <row r="353">
          <cell r="G353">
            <v>1.4631799163179915</v>
          </cell>
        </row>
      </sheetData>
      <sheetData sheetId="48" refreshError="1">
        <row r="290">
          <cell r="C290">
            <v>1.0277220525379251</v>
          </cell>
          <cell r="D290">
            <v>1.0364555881068207</v>
          </cell>
          <cell r="E290">
            <v>1.0750312330579341</v>
          </cell>
          <cell r="F290">
            <v>1.0088260948823971</v>
          </cell>
          <cell r="G290">
            <v>0.98935947651779921</v>
          </cell>
          <cell r="H290">
            <v>0.9927354428324191</v>
          </cell>
          <cell r="I290">
            <v>0.97582440314439911</v>
          </cell>
          <cell r="J290">
            <v>0.9821219077125809</v>
          </cell>
          <cell r="K290">
            <v>0.96114776921304146</v>
          </cell>
          <cell r="L290">
            <v>0.97650179460326081</v>
          </cell>
          <cell r="M290">
            <v>1.0128718722893724</v>
          </cell>
          <cell r="N290">
            <v>1.0232187892286926</v>
          </cell>
          <cell r="O290">
            <v>1.003756269282571</v>
          </cell>
        </row>
        <row r="291">
          <cell r="C291">
            <v>1.040404034136408</v>
          </cell>
          <cell r="D291">
            <v>1.030498160136766</v>
          </cell>
          <cell r="E291">
            <v>1.0395878933823313</v>
          </cell>
          <cell r="F291">
            <v>1.0465967429036254</v>
          </cell>
          <cell r="G291">
            <v>1.0452071785620529</v>
          </cell>
        </row>
        <row r="292">
          <cell r="G292">
            <v>1.0280309739805971</v>
          </cell>
        </row>
        <row r="293">
          <cell r="G293">
            <v>1.2744228868068073</v>
          </cell>
        </row>
        <row r="294">
          <cell r="G294">
            <v>1.0192855422009262</v>
          </cell>
        </row>
        <row r="295">
          <cell r="G295">
            <v>1.1188896179852217</v>
          </cell>
        </row>
        <row r="296">
          <cell r="G296">
            <v>1.4512280701754388</v>
          </cell>
        </row>
        <row r="297">
          <cell r="G297">
            <v>2.1835057185479858</v>
          </cell>
        </row>
        <row r="298">
          <cell r="G298">
            <v>1.2562006858906096</v>
          </cell>
        </row>
        <row r="299">
          <cell r="G299">
            <v>1.2182205866328542</v>
          </cell>
        </row>
        <row r="300">
          <cell r="G300">
            <v>0.76100686883247437</v>
          </cell>
        </row>
        <row r="301">
          <cell r="G301">
            <v>0.83359368804993283</v>
          </cell>
        </row>
        <row r="308">
          <cell r="G308">
            <v>1.2062172789582732</v>
          </cell>
        </row>
        <row r="309">
          <cell r="G309">
            <v>1.1727283668116397</v>
          </cell>
        </row>
        <row r="310">
          <cell r="G310">
            <v>2.8748407643312102</v>
          </cell>
        </row>
        <row r="311">
          <cell r="G311">
            <v>2.8221379310344821</v>
          </cell>
        </row>
        <row r="312">
          <cell r="G312">
            <v>0.99434750552961426</v>
          </cell>
        </row>
        <row r="313">
          <cell r="G313">
            <v>1.475371057513915</v>
          </cell>
        </row>
        <row r="314">
          <cell r="G314">
            <v>0.76270270270270268</v>
          </cell>
        </row>
        <row r="315">
          <cell r="G315">
            <v>1.0204065040650405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1.1849952842321871</v>
          </cell>
        </row>
        <row r="319">
          <cell r="G319">
            <v>1.3200000000000003</v>
          </cell>
        </row>
        <row r="320">
          <cell r="G320">
            <v>0.97526684525036067</v>
          </cell>
        </row>
        <row r="321">
          <cell r="G321">
            <v>1.0925461667599328</v>
          </cell>
        </row>
        <row r="322">
          <cell r="G322">
            <v>1.1740133453269637</v>
          </cell>
        </row>
        <row r="323">
          <cell r="G323">
            <v>1.0755920061159232</v>
          </cell>
        </row>
        <row r="324">
          <cell r="G324">
            <v>0.97963921745455329</v>
          </cell>
        </row>
        <row r="325">
          <cell r="G325">
            <v>1.0028912177326599</v>
          </cell>
        </row>
        <row r="326">
          <cell r="G326">
            <v>1.0339723109691161</v>
          </cell>
        </row>
        <row r="327">
          <cell r="G327">
            <v>1.0285521885521887</v>
          </cell>
        </row>
        <row r="328">
          <cell r="G328">
            <v>3</v>
          </cell>
        </row>
        <row r="329">
          <cell r="G329">
            <v>3.5</v>
          </cell>
        </row>
        <row r="330">
          <cell r="G330">
            <v>0</v>
          </cell>
        </row>
        <row r="331">
          <cell r="G331">
            <v>2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0.9632183908045977</v>
          </cell>
        </row>
        <row r="335">
          <cell r="G335">
            <v>0.97112299465240637</v>
          </cell>
        </row>
        <row r="336">
          <cell r="G336">
            <v>0.94411764705882362</v>
          </cell>
        </row>
        <row r="337">
          <cell r="G337">
            <v>0.97142857142857131</v>
          </cell>
        </row>
        <row r="342">
          <cell r="G342">
            <v>1.1062906083874779</v>
          </cell>
        </row>
        <row r="343">
          <cell r="G343">
            <v>1.158770464416973</v>
          </cell>
        </row>
        <row r="344">
          <cell r="G344">
            <v>1.0331977335464186</v>
          </cell>
        </row>
        <row r="345">
          <cell r="G345">
            <v>1.7120164186762441</v>
          </cell>
        </row>
        <row r="346">
          <cell r="G346">
            <v>0.96561355626805145</v>
          </cell>
        </row>
        <row r="347">
          <cell r="G347">
            <v>0.98835059365029554</v>
          </cell>
        </row>
        <row r="348">
          <cell r="G348">
            <v>0.41150684931506842</v>
          </cell>
        </row>
        <row r="349">
          <cell r="G349">
            <v>0.42217078142695358</v>
          </cell>
        </row>
        <row r="350">
          <cell r="G350">
            <v>1.2798563518033148</v>
          </cell>
        </row>
        <row r="351">
          <cell r="G351">
            <v>1.4011252331275998</v>
          </cell>
        </row>
        <row r="352">
          <cell r="G352">
            <v>1.0250452406804198</v>
          </cell>
        </row>
        <row r="353">
          <cell r="G353">
            <v>1</v>
          </cell>
        </row>
      </sheetData>
      <sheetData sheetId="49" refreshError="1"/>
      <sheetData sheetId="50" refreshError="1"/>
      <sheetData sheetId="51" refreshError="1">
        <row r="290">
          <cell r="C290">
            <v>2.7490066644377866</v>
          </cell>
          <cell r="D290">
            <v>2.0116982956271934</v>
          </cell>
          <cell r="E290">
            <v>2.7415016692961394</v>
          </cell>
          <cell r="F290">
            <v>3.2030137605777584</v>
          </cell>
          <cell r="G290">
            <v>3.2988373293885065</v>
          </cell>
          <cell r="H290">
            <v>2.9689723824472534</v>
          </cell>
          <cell r="I290">
            <v>2.3717795903382717</v>
          </cell>
          <cell r="J290">
            <v>2.3825730394669402</v>
          </cell>
          <cell r="K290">
            <v>2.0067781069622521</v>
          </cell>
          <cell r="L290">
            <v>2.295765951910862</v>
          </cell>
          <cell r="M290">
            <v>2.194578098063098</v>
          </cell>
          <cell r="N290">
            <v>2.2027890013003071</v>
          </cell>
          <cell r="O290">
            <v>2.4092957398374528</v>
          </cell>
        </row>
        <row r="291">
          <cell r="C291">
            <v>2.9783065043351264</v>
          </cell>
          <cell r="D291">
            <v>2.6401236875107581</v>
          </cell>
          <cell r="E291">
            <v>3.2205231973509387</v>
          </cell>
          <cell r="F291">
            <v>3.0614536316731291</v>
          </cell>
          <cell r="G291">
            <v>2.9115867426153308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0.6</v>
          </cell>
        </row>
        <row r="297">
          <cell r="G297">
            <v>0</v>
          </cell>
        </row>
        <row r="298">
          <cell r="G298">
            <v>2.1586804719479895</v>
          </cell>
        </row>
        <row r="299">
          <cell r="G299">
            <v>2.1447518307567131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2.1751824817518246</v>
          </cell>
        </row>
        <row r="309">
          <cell r="G309">
            <v>2.620769230769231</v>
          </cell>
        </row>
        <row r="310">
          <cell r="G310">
            <v>2.2744186046511627</v>
          </cell>
        </row>
        <row r="311">
          <cell r="G311">
            <v>2.2312056737588652</v>
          </cell>
        </row>
        <row r="312">
          <cell r="G312">
            <v>2.5589871504157218</v>
          </cell>
        </row>
        <row r="313">
          <cell r="G313">
            <v>3.013821138211382</v>
          </cell>
        </row>
        <row r="314">
          <cell r="G314">
            <v>1.9524934383202104</v>
          </cell>
        </row>
        <row r="315">
          <cell r="G315">
            <v>2.2327476686038654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1.3240456122954884</v>
          </cell>
        </row>
        <row r="319">
          <cell r="G319">
            <v>1.6518415469690122</v>
          </cell>
        </row>
        <row r="320">
          <cell r="G320">
            <v>4.7250943396226415</v>
          </cell>
        </row>
        <row r="321">
          <cell r="G321">
            <v>4.6616987542468857</v>
          </cell>
        </row>
        <row r="322">
          <cell r="G322">
            <v>4.841893992932861</v>
          </cell>
        </row>
        <row r="323">
          <cell r="G323">
            <v>6.0806076488412089</v>
          </cell>
        </row>
        <row r="324">
          <cell r="G324">
            <v>2.3055303030303027</v>
          </cell>
        </row>
        <row r="325">
          <cell r="G325">
            <v>2.2770787746170682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10.849503999610979</v>
          </cell>
        </row>
        <row r="329">
          <cell r="G329">
            <v>6</v>
          </cell>
        </row>
        <row r="330">
          <cell r="G330">
            <v>2</v>
          </cell>
        </row>
        <row r="331">
          <cell r="G331">
            <v>0</v>
          </cell>
        </row>
        <row r="332">
          <cell r="G332">
            <v>2.9367059891107079</v>
          </cell>
        </row>
        <row r="333">
          <cell r="G333">
            <v>2.7316279069767444</v>
          </cell>
        </row>
        <row r="334">
          <cell r="G334">
            <v>3.6052631578947367</v>
          </cell>
        </row>
        <row r="335">
          <cell r="G335">
            <v>4.4714285714285715</v>
          </cell>
        </row>
        <row r="336">
          <cell r="G336">
            <v>3</v>
          </cell>
        </row>
        <row r="337">
          <cell r="G337">
            <v>3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0.3551111111111111</v>
          </cell>
        </row>
        <row r="349">
          <cell r="G349">
            <v>0.35326086956521741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2" refreshError="1">
        <row r="290">
          <cell r="C290">
            <v>5.7764613649638044</v>
          </cell>
          <cell r="D290">
            <v>3.989368020427623</v>
          </cell>
          <cell r="E290">
            <v>5.8386125246650735</v>
          </cell>
          <cell r="F290">
            <v>8.3224114337844011</v>
          </cell>
          <cell r="G290">
            <v>6.6584572419714441</v>
          </cell>
          <cell r="H290">
            <v>7.1440777422091708</v>
          </cell>
          <cell r="I290">
            <v>8.3402311806692087</v>
          </cell>
          <cell r="J290">
            <v>11.658107378891385</v>
          </cell>
          <cell r="K290">
            <v>15.293040716896583</v>
          </cell>
          <cell r="L290">
            <v>7.9777313365055953</v>
          </cell>
          <cell r="M290">
            <v>7.175484575121521</v>
          </cell>
          <cell r="N290">
            <v>5.6695151786080595</v>
          </cell>
          <cell r="O290">
            <v>5.8085031173167563</v>
          </cell>
        </row>
        <row r="291">
          <cell r="C291">
            <v>8.8383964307918248</v>
          </cell>
          <cell r="D291">
            <v>6.8474210296207243</v>
          </cell>
          <cell r="E291">
            <v>9.6889364144579098</v>
          </cell>
          <cell r="F291">
            <v>9.1106703747072579</v>
          </cell>
          <cell r="G291">
            <v>9.9962425796105876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14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5</v>
          </cell>
        </row>
        <row r="299">
          <cell r="G299">
            <v>10.355994268428592</v>
          </cell>
        </row>
        <row r="300">
          <cell r="G300">
            <v>11.174489054043137</v>
          </cell>
        </row>
        <row r="301">
          <cell r="G301">
            <v>13.679134366925066</v>
          </cell>
        </row>
        <row r="308">
          <cell r="G308">
            <v>0</v>
          </cell>
        </row>
        <row r="309">
          <cell r="G309">
            <v>16.475409836065573</v>
          </cell>
        </row>
        <row r="310">
          <cell r="G310">
            <v>8</v>
          </cell>
        </row>
        <row r="311">
          <cell r="G311">
            <v>7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1.2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6.5191428571428567</v>
          </cell>
        </row>
        <row r="321">
          <cell r="G321">
            <v>6.6616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5.8488230165649515</v>
          </cell>
        </row>
        <row r="325">
          <cell r="G325">
            <v>5.7423387096774192</v>
          </cell>
        </row>
        <row r="326">
          <cell r="G326">
            <v>5.8093032900193506</v>
          </cell>
        </row>
        <row r="327">
          <cell r="G327">
            <v>6.6648044692737436</v>
          </cell>
        </row>
        <row r="328">
          <cell r="G328">
            <v>3.9096193512094506</v>
          </cell>
        </row>
        <row r="329">
          <cell r="G329">
            <v>6.5987927897373373</v>
          </cell>
        </row>
        <row r="330">
          <cell r="G330">
            <v>3</v>
          </cell>
        </row>
        <row r="331">
          <cell r="G331">
            <v>10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6.37236641221374</v>
          </cell>
        </row>
        <row r="335">
          <cell r="G335">
            <v>9.7803930131004364</v>
          </cell>
        </row>
        <row r="336">
          <cell r="G336">
            <v>0</v>
          </cell>
        </row>
        <row r="337">
          <cell r="G337">
            <v>9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1.5846607669616521</v>
          </cell>
        </row>
        <row r="345">
          <cell r="G345">
            <v>2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3" refreshError="1">
        <row r="290">
          <cell r="C290">
            <v>2.6468679128693671</v>
          </cell>
          <cell r="D290">
            <v>2.7747668434492243</v>
          </cell>
          <cell r="E290">
            <v>2.7702116773382452</v>
          </cell>
          <cell r="F290">
            <v>2.5101189194602305</v>
          </cell>
          <cell r="G290">
            <v>2.4272569390695513</v>
          </cell>
          <cell r="H290">
            <v>2.2998058848585616</v>
          </cell>
          <cell r="I290">
            <v>2.2455337547186374</v>
          </cell>
          <cell r="J290">
            <v>2.5738619223793981</v>
          </cell>
          <cell r="K290">
            <v>3.7799402929063546</v>
          </cell>
          <cell r="L290">
            <v>3.2648259960808748</v>
          </cell>
          <cell r="M290">
            <v>2.8006036757307897</v>
          </cell>
          <cell r="N290">
            <v>3.0685547996976568</v>
          </cell>
          <cell r="O290">
            <v>2.3049132336213281</v>
          </cell>
        </row>
        <row r="291">
          <cell r="C291">
            <v>2.2626608234256773</v>
          </cell>
          <cell r="D291">
            <v>2.3562004203009788</v>
          </cell>
          <cell r="E291">
            <v>2.4065956874351384</v>
          </cell>
          <cell r="F291">
            <v>2.3647689826603746</v>
          </cell>
          <cell r="G291">
            <v>1.5594059762498542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2.5876145763469709</v>
          </cell>
        </row>
        <row r="325">
          <cell r="G325">
            <v>2.9110143021535424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2.19</v>
          </cell>
        </row>
        <row r="329">
          <cell r="G329">
            <v>2.2000000000000006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2.8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4" refreshError="1">
        <row r="290">
          <cell r="C290">
            <v>1.370098055342202</v>
          </cell>
          <cell r="D290">
            <v>0.79224247291478411</v>
          </cell>
          <cell r="E290">
            <v>1.0949468368989557</v>
          </cell>
          <cell r="F290">
            <v>1.7884013111743777</v>
          </cell>
          <cell r="G290">
            <v>1.6668250846574504</v>
          </cell>
          <cell r="H290">
            <v>1.6630757388809583</v>
          </cell>
          <cell r="I290">
            <v>1.3909791236055511</v>
          </cell>
          <cell r="J290">
            <v>0.78027044114155397</v>
          </cell>
          <cell r="K290">
            <v>0.747851105740444</v>
          </cell>
          <cell r="L290">
            <v>0.75355518563186896</v>
          </cell>
          <cell r="M290">
            <v>0.6297407247112895</v>
          </cell>
          <cell r="N290">
            <v>0.68312905149826675</v>
          </cell>
          <cell r="O290">
            <v>0.8023230860369317</v>
          </cell>
        </row>
        <row r="291">
          <cell r="C291">
            <v>0.88588519427358814</v>
          </cell>
          <cell r="D291">
            <v>0.70316139175647963</v>
          </cell>
          <cell r="E291">
            <v>0.87474996580701025</v>
          </cell>
          <cell r="F291">
            <v>0.89434806710930115</v>
          </cell>
          <cell r="G291">
            <v>1.0324117326737705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1.51</v>
          </cell>
        </row>
        <row r="295">
          <cell r="G295">
            <v>1.8</v>
          </cell>
        </row>
        <row r="296">
          <cell r="G296">
            <v>1.088170865279299</v>
          </cell>
        </row>
        <row r="297">
          <cell r="G297">
            <v>1.4738396624472576</v>
          </cell>
        </row>
        <row r="298">
          <cell r="G298">
            <v>2.0104166666666665</v>
          </cell>
        </row>
        <row r="299">
          <cell r="G299">
            <v>1.1034816941852119</v>
          </cell>
        </row>
        <row r="300">
          <cell r="G300">
            <v>2.5</v>
          </cell>
        </row>
        <row r="301">
          <cell r="G301">
            <v>2.5</v>
          </cell>
        </row>
        <row r="308">
          <cell r="G308">
            <v>2.0999999999999996</v>
          </cell>
        </row>
        <row r="309">
          <cell r="G309">
            <v>2</v>
          </cell>
        </row>
        <row r="310">
          <cell r="G310">
            <v>1.4656652360515021</v>
          </cell>
        </row>
        <row r="311">
          <cell r="G311">
            <v>1.2201954397394137</v>
          </cell>
        </row>
        <row r="312">
          <cell r="G312">
            <v>2.1563234602726848</v>
          </cell>
        </row>
        <row r="313">
          <cell r="G313">
            <v>1.2125846610333482</v>
          </cell>
        </row>
        <row r="314">
          <cell r="G314">
            <v>0</v>
          </cell>
        </row>
        <row r="315">
          <cell r="G315">
            <v>1.3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1.108582848925773</v>
          </cell>
        </row>
        <row r="319">
          <cell r="G319">
            <v>0.49940712249997421</v>
          </cell>
        </row>
        <row r="320">
          <cell r="G320">
            <v>1.3379212792127921</v>
          </cell>
        </row>
        <row r="321">
          <cell r="G321">
            <v>1.3545631067961164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1.2486036519871107</v>
          </cell>
        </row>
        <row r="325">
          <cell r="G325">
            <v>1.0268303375712406</v>
          </cell>
        </row>
        <row r="326">
          <cell r="G326">
            <v>0</v>
          </cell>
        </row>
        <row r="327">
          <cell r="G327">
            <v>0.6</v>
          </cell>
        </row>
        <row r="328">
          <cell r="G328">
            <v>1.7600918855629373</v>
          </cell>
        </row>
        <row r="329">
          <cell r="G329">
            <v>1.0445046636675954</v>
          </cell>
        </row>
        <row r="330">
          <cell r="G330">
            <v>1.5</v>
          </cell>
        </row>
        <row r="331">
          <cell r="G331">
            <v>0.84113475177304975</v>
          </cell>
        </row>
        <row r="332">
          <cell r="G332">
            <v>2.1709458340235215</v>
          </cell>
        </row>
        <row r="333">
          <cell r="G333">
            <v>0.8470819437827537</v>
          </cell>
        </row>
        <row r="334">
          <cell r="G334">
            <v>1.5556621004566209</v>
          </cell>
        </row>
        <row r="335">
          <cell r="G335">
            <v>1.3525793650793649</v>
          </cell>
        </row>
        <row r="336">
          <cell r="G336">
            <v>1.8144785847299814</v>
          </cell>
        </row>
        <row r="337">
          <cell r="G337">
            <v>1.5829880043620501</v>
          </cell>
        </row>
        <row r="342">
          <cell r="G342">
            <v>1.8015295576684578</v>
          </cell>
        </row>
        <row r="343">
          <cell r="G343">
            <v>1.8237629459148448</v>
          </cell>
        </row>
        <row r="344">
          <cell r="G344">
            <v>1.0104354184633504</v>
          </cell>
        </row>
        <row r="345">
          <cell r="G345">
            <v>1.0726507380584134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5" refreshError="1"/>
      <sheetData sheetId="56" refreshError="1">
        <row r="290">
          <cell r="C290">
            <v>4.1624476282209377</v>
          </cell>
          <cell r="D290">
            <v>4.7931454946591643</v>
          </cell>
          <cell r="E290">
            <v>4.9843821150254444</v>
          </cell>
          <cell r="F290">
            <v>3.6393942688339727</v>
          </cell>
          <cell r="G290">
            <v>3.2836896014010604</v>
          </cell>
          <cell r="H290">
            <v>3.9154087994284557</v>
          </cell>
          <cell r="I290">
            <v>4.8497571022269108</v>
          </cell>
          <cell r="J290">
            <v>5.5196395941379128</v>
          </cell>
          <cell r="K290">
            <v>5.6023619114989414</v>
          </cell>
          <cell r="L290">
            <v>6.8417751363020258</v>
          </cell>
          <cell r="M290">
            <v>5.2096678518858628</v>
          </cell>
          <cell r="N290">
            <v>4.3728433325032734</v>
          </cell>
          <cell r="O290">
            <v>4.7793779172817104</v>
          </cell>
        </row>
        <row r="291">
          <cell r="C291">
            <v>3.8386666773257971</v>
          </cell>
          <cell r="D291">
            <v>3.8456242246919974</v>
          </cell>
          <cell r="E291">
            <v>3.4188089260065846</v>
          </cell>
          <cell r="F291">
            <v>3.337225466525243</v>
          </cell>
          <cell r="G291">
            <v>5.0700881405729143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3.3225806451612905</v>
          </cell>
        </row>
        <row r="297">
          <cell r="G297">
            <v>0</v>
          </cell>
        </row>
        <row r="298">
          <cell r="G298">
            <v>2.399248650307257</v>
          </cell>
        </row>
        <row r="299">
          <cell r="G299">
            <v>5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6.1232142857142859</v>
          </cell>
        </row>
        <row r="311">
          <cell r="G311">
            <v>6.545774647887324</v>
          </cell>
        </row>
        <row r="312">
          <cell r="G312">
            <v>3.9586003372681278</v>
          </cell>
        </row>
        <row r="313">
          <cell r="G313">
            <v>5.08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3.98546011940619</v>
          </cell>
        </row>
        <row r="319">
          <cell r="G319">
            <v>4.8326552722215936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7" refreshError="1">
        <row r="290">
          <cell r="C290">
            <v>1.609539053658481</v>
          </cell>
          <cell r="D290">
            <v>2.1579201410927022</v>
          </cell>
          <cell r="E290">
            <v>1.7585048454899495</v>
          </cell>
          <cell r="F290">
            <v>1.6106694207893855</v>
          </cell>
          <cell r="G290">
            <v>1.4047915471438499</v>
          </cell>
          <cell r="H290">
            <v>1.628762222090762</v>
          </cell>
          <cell r="I290">
            <v>2.589920090109727</v>
          </cell>
          <cell r="J290">
            <v>2.4088142989946988</v>
          </cell>
          <cell r="K290">
            <v>2.0015063978301524</v>
          </cell>
          <cell r="L290">
            <v>1.9806815241596338</v>
          </cell>
          <cell r="M290">
            <v>1.1806708104824879</v>
          </cell>
          <cell r="N290">
            <v>1.2585297021862345</v>
          </cell>
          <cell r="O290">
            <v>1.8463239772096738</v>
          </cell>
        </row>
        <row r="291">
          <cell r="C291">
            <v>1.7215923233185415</v>
          </cell>
          <cell r="D291">
            <v>1.9964076302748059</v>
          </cell>
          <cell r="E291">
            <v>1.9344902660757306</v>
          </cell>
          <cell r="F291">
            <v>1.7831965882939129</v>
          </cell>
          <cell r="G291">
            <v>1.4835420524891445</v>
          </cell>
        </row>
        <row r="292">
          <cell r="G292">
            <v>1.1104411551661262</v>
          </cell>
        </row>
        <row r="293">
          <cell r="G293">
            <v>0.8</v>
          </cell>
        </row>
        <row r="294">
          <cell r="G294">
            <v>1.5029999999999999</v>
          </cell>
        </row>
        <row r="295">
          <cell r="G295">
            <v>0</v>
          </cell>
        </row>
        <row r="296">
          <cell r="G296">
            <v>2.1164245585874801</v>
          </cell>
        </row>
        <row r="297">
          <cell r="G297">
            <v>2.1684446939921393</v>
          </cell>
        </row>
        <row r="298">
          <cell r="G298">
            <v>1.8340370507204304</v>
          </cell>
        </row>
        <row r="299">
          <cell r="G299">
            <v>2</v>
          </cell>
        </row>
        <row r="300">
          <cell r="G300">
            <v>2.534607608748408</v>
          </cell>
        </row>
        <row r="301">
          <cell r="G301">
            <v>2.5889125308509979</v>
          </cell>
        </row>
        <row r="308">
          <cell r="G308">
            <v>2.7652203654842178</v>
          </cell>
        </row>
        <row r="309">
          <cell r="G309">
            <v>2.5580358310448541</v>
          </cell>
        </row>
        <row r="310">
          <cell r="G310">
            <v>1.7538345401324913</v>
          </cell>
        </row>
        <row r="311">
          <cell r="G311">
            <v>1.7562983679411537</v>
          </cell>
        </row>
        <row r="312">
          <cell r="G312">
            <v>1.660547667342799</v>
          </cell>
        </row>
        <row r="313">
          <cell r="G313">
            <v>1.6214574898785425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1.75</v>
          </cell>
        </row>
        <row r="320">
          <cell r="G320">
            <v>2.3924157386785452</v>
          </cell>
        </row>
        <row r="321">
          <cell r="G321">
            <v>2.4300503543453931</v>
          </cell>
        </row>
        <row r="322">
          <cell r="G322">
            <v>0.74725248123940935</v>
          </cell>
        </row>
        <row r="323">
          <cell r="G323">
            <v>0.65043820777941896</v>
          </cell>
        </row>
        <row r="324">
          <cell r="G324">
            <v>1.0293340728309619</v>
          </cell>
        </row>
        <row r="325">
          <cell r="G325">
            <v>1.1857283641755925</v>
          </cell>
        </row>
        <row r="326">
          <cell r="G326">
            <v>1.4203995066333746</v>
          </cell>
        </row>
        <row r="327">
          <cell r="G327">
            <v>1.5253253307870687</v>
          </cell>
        </row>
        <row r="328">
          <cell r="G328">
            <v>2.6045275857394601</v>
          </cell>
        </row>
        <row r="329">
          <cell r="G329">
            <v>3.0768025078369905</v>
          </cell>
        </row>
        <row r="330">
          <cell r="G330">
            <v>2.5</v>
          </cell>
        </row>
        <row r="331">
          <cell r="G331">
            <v>1.5</v>
          </cell>
        </row>
        <row r="332">
          <cell r="G332">
            <v>3.4454347826086957</v>
          </cell>
        </row>
        <row r="333">
          <cell r="G333">
            <v>3.2925925925925927</v>
          </cell>
        </row>
        <row r="334">
          <cell r="G334">
            <v>1.2639248004120527</v>
          </cell>
        </row>
        <row r="335">
          <cell r="G335">
            <v>1.3138100102145043</v>
          </cell>
        </row>
        <row r="336">
          <cell r="G336">
            <v>1.1844222078760491</v>
          </cell>
        </row>
        <row r="337">
          <cell r="G337">
            <v>0.974300598109203</v>
          </cell>
        </row>
        <row r="342">
          <cell r="G342">
            <v>1.8932236205227493</v>
          </cell>
        </row>
        <row r="343">
          <cell r="G343">
            <v>1.8678571428571429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0.47484848484848485</v>
          </cell>
        </row>
        <row r="349">
          <cell r="G349">
            <v>0.48418181818181816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8" refreshError="1">
        <row r="290">
          <cell r="C290">
            <v>12.253534215515145</v>
          </cell>
          <cell r="D290">
            <v>14.50975175809906</v>
          </cell>
          <cell r="E290">
            <v>8.8590469315664588</v>
          </cell>
          <cell r="F290">
            <v>13.299207284617141</v>
          </cell>
          <cell r="G290">
            <v>12.684991660650716</v>
          </cell>
          <cell r="H290">
            <v>9.9765746965535147</v>
          </cell>
          <cell r="I290">
            <v>10.866680724507374</v>
          </cell>
          <cell r="J290">
            <v>10.304857667709875</v>
          </cell>
          <cell r="K290">
            <v>8.6720254346219896</v>
          </cell>
          <cell r="L290">
            <v>11.230112087705869</v>
          </cell>
          <cell r="M290">
            <v>8.5681952363454705</v>
          </cell>
          <cell r="N290">
            <v>7.8888674586127792</v>
          </cell>
          <cell r="O290">
            <v>10.01583831771034</v>
          </cell>
        </row>
        <row r="291">
          <cell r="C291">
            <v>6.6217736030573784</v>
          </cell>
          <cell r="D291">
            <v>7.7361995595932518</v>
          </cell>
          <cell r="E291">
            <v>5.9150193999705012</v>
          </cell>
          <cell r="F291">
            <v>6.3276661652946551</v>
          </cell>
          <cell r="G291">
            <v>6.9434674426231204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2.5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10.291666666666666</v>
          </cell>
        </row>
        <row r="299">
          <cell r="G299">
            <v>12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9.8510000000000009</v>
          </cell>
        </row>
        <row r="311">
          <cell r="G311">
            <v>9.446308724832214</v>
          </cell>
        </row>
        <row r="312">
          <cell r="G312">
            <v>14.969880508925547</v>
          </cell>
        </row>
        <row r="313">
          <cell r="G313">
            <v>6.9221579164944194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11.578317259727303</v>
          </cell>
        </row>
        <row r="319">
          <cell r="G319">
            <v>5.728013029315961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9.2262861263449523</v>
          </cell>
        </row>
        <row r="329">
          <cell r="G329">
            <v>6.9237271420336555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3.5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59" refreshError="1">
        <row r="290">
          <cell r="C290">
            <v>1.0466135458167332</v>
          </cell>
          <cell r="D290">
            <v>0.89921874999999996</v>
          </cell>
          <cell r="E290">
            <v>1.2</v>
          </cell>
          <cell r="F290">
            <v>1.2</v>
          </cell>
          <cell r="G290">
            <v>1.2</v>
          </cell>
          <cell r="H290">
            <v>1.2</v>
          </cell>
          <cell r="I290">
            <v>1.7196850393700787</v>
          </cell>
          <cell r="J290">
            <v>1.8092297854199233</v>
          </cell>
          <cell r="K290">
            <v>1.2</v>
          </cell>
          <cell r="L290">
            <v>1.1351351351351351</v>
          </cell>
          <cell r="M290">
            <v>1.2906249999999999</v>
          </cell>
          <cell r="N290">
            <v>1.096774193548387</v>
          </cell>
          <cell r="O290">
            <v>1.41</v>
          </cell>
        </row>
        <row r="291">
          <cell r="C291">
            <v>1.2365979381443299</v>
          </cell>
          <cell r="D291">
            <v>1.0831683168316832</v>
          </cell>
          <cell r="E291">
            <v>1.4</v>
          </cell>
          <cell r="F291">
            <v>1.4</v>
          </cell>
          <cell r="G291">
            <v>1.42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1.2</v>
          </cell>
        </row>
        <row r="295">
          <cell r="G295">
            <v>1.42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0" refreshError="1">
        <row r="290">
          <cell r="C290">
            <v>1.789069493941249</v>
          </cell>
          <cell r="D290">
            <v>1.9378742206848014</v>
          </cell>
          <cell r="E290">
            <v>1.9102224524703506</v>
          </cell>
          <cell r="F290">
            <v>1.739754864769558</v>
          </cell>
          <cell r="G290">
            <v>1.6010494014100398</v>
          </cell>
          <cell r="H290">
            <v>2.0267802886675104</v>
          </cell>
          <cell r="I290">
            <v>1.7713158636235558</v>
          </cell>
          <cell r="J290">
            <v>1.5972346983707617</v>
          </cell>
          <cell r="K290">
            <v>1.4534242129178838</v>
          </cell>
          <cell r="L290">
            <v>2.3371113223769915</v>
          </cell>
          <cell r="M290">
            <v>2.1648065396326821</v>
          </cell>
          <cell r="N290">
            <v>1.9410052572426033</v>
          </cell>
          <cell r="O290">
            <v>1.0282782123770429</v>
          </cell>
        </row>
        <row r="291">
          <cell r="C291">
            <v>1.8096059439251893</v>
          </cell>
          <cell r="D291">
            <v>1.6962369558342996</v>
          </cell>
          <cell r="E291">
            <v>1.7435596877747288</v>
          </cell>
          <cell r="F291">
            <v>1.8826179855911702</v>
          </cell>
          <cell r="G291">
            <v>1.8874971100938644</v>
          </cell>
        </row>
        <row r="292">
          <cell r="G292">
            <v>2</v>
          </cell>
        </row>
        <row r="293">
          <cell r="G293">
            <v>0</v>
          </cell>
        </row>
        <row r="294">
          <cell r="G294">
            <v>1.2</v>
          </cell>
        </row>
        <row r="295">
          <cell r="G295">
            <v>1.27</v>
          </cell>
        </row>
        <row r="296">
          <cell r="G296">
            <v>1.5</v>
          </cell>
        </row>
        <row r="297">
          <cell r="G297">
            <v>2</v>
          </cell>
        </row>
        <row r="298">
          <cell r="G298">
            <v>1.569767441860465</v>
          </cell>
        </row>
        <row r="299">
          <cell r="G299">
            <v>1.65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1.746747317963935</v>
          </cell>
        </row>
        <row r="313">
          <cell r="G313">
            <v>3.2843059349391601</v>
          </cell>
        </row>
        <row r="314">
          <cell r="G314">
            <v>2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2.2000000000000002</v>
          </cell>
        </row>
        <row r="333">
          <cell r="G333">
            <v>1.3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1" refreshError="1"/>
      <sheetData sheetId="62" refreshError="1">
        <row r="290">
          <cell r="C290">
            <v>1.306793044726829</v>
          </cell>
          <cell r="D290">
            <v>1.0646098382527547</v>
          </cell>
          <cell r="E290">
            <v>1.2319622128217182</v>
          </cell>
          <cell r="F290">
            <v>1.4810052169149062</v>
          </cell>
          <cell r="G290">
            <v>1.5982830118916096</v>
          </cell>
          <cell r="H290">
            <v>1.6965161932535491</v>
          </cell>
          <cell r="I290">
            <v>1.8281151889656242</v>
          </cell>
          <cell r="J290">
            <v>1.5224937261575038</v>
          </cell>
          <cell r="K290">
            <v>1.2538478398726205</v>
          </cell>
          <cell r="L290">
            <v>1.2452437316457086</v>
          </cell>
          <cell r="M290">
            <v>1.3335948931190538</v>
          </cell>
          <cell r="N290">
            <v>1.4350154110096434</v>
          </cell>
          <cell r="O290">
            <v>1.3914142141263215</v>
          </cell>
        </row>
        <row r="291">
          <cell r="C291">
            <v>1.4796627053870692</v>
          </cell>
          <cell r="D291">
            <v>1.366091135447751</v>
          </cell>
          <cell r="E291">
            <v>1.5133972321080249</v>
          </cell>
          <cell r="F291">
            <v>1.6795501965317505</v>
          </cell>
          <cell r="G291">
            <v>1.4379694687945146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1.5049999999999999</v>
          </cell>
        </row>
        <row r="295">
          <cell r="G295">
            <v>0</v>
          </cell>
        </row>
        <row r="296">
          <cell r="G296">
            <v>0.77742857142857147</v>
          </cell>
        </row>
        <row r="297">
          <cell r="G297">
            <v>1</v>
          </cell>
        </row>
        <row r="298">
          <cell r="G298">
            <v>1.8950354609929079</v>
          </cell>
        </row>
        <row r="299">
          <cell r="G299">
            <v>2</v>
          </cell>
        </row>
        <row r="300">
          <cell r="G300">
            <v>2.5616014942459482</v>
          </cell>
        </row>
        <row r="301">
          <cell r="G301">
            <v>2.5</v>
          </cell>
        </row>
        <row r="308">
          <cell r="G308">
            <v>1.1790833333333335</v>
          </cell>
        </row>
        <row r="309">
          <cell r="G309">
            <v>1</v>
          </cell>
        </row>
        <row r="310">
          <cell r="G310">
            <v>2.1703604806408547</v>
          </cell>
        </row>
        <row r="311">
          <cell r="G311">
            <v>1.2793303571428571</v>
          </cell>
        </row>
        <row r="312">
          <cell r="G312">
            <v>2.0686635944700464</v>
          </cell>
        </row>
        <row r="313">
          <cell r="G313">
            <v>1.7654105513685046</v>
          </cell>
        </row>
        <row r="314">
          <cell r="G314">
            <v>1.5212921576594878</v>
          </cell>
        </row>
        <row r="315">
          <cell r="G315">
            <v>1.2287501663782776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1.5</v>
          </cell>
        </row>
        <row r="319">
          <cell r="G319">
            <v>1.3209112876992426</v>
          </cell>
        </row>
        <row r="320">
          <cell r="G320">
            <v>1.7764912280701752</v>
          </cell>
        </row>
        <row r="321">
          <cell r="G321">
            <v>1.2369375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1.3000000000000003</v>
          </cell>
        </row>
        <row r="325">
          <cell r="G325">
            <v>1.2</v>
          </cell>
        </row>
        <row r="326">
          <cell r="G326">
            <v>2</v>
          </cell>
        </row>
        <row r="327">
          <cell r="G327">
            <v>1.4526315789473685</v>
          </cell>
        </row>
        <row r="328">
          <cell r="G328">
            <v>1.5</v>
          </cell>
        </row>
        <row r="329">
          <cell r="G329">
            <v>0.88401244670464352</v>
          </cell>
        </row>
        <row r="330">
          <cell r="G330">
            <v>2</v>
          </cell>
        </row>
        <row r="331">
          <cell r="G331">
            <v>0</v>
          </cell>
        </row>
        <row r="332">
          <cell r="G332">
            <v>1.4318858560794043</v>
          </cell>
        </row>
        <row r="333">
          <cell r="G333">
            <v>1.6417950435365036</v>
          </cell>
        </row>
        <row r="334">
          <cell r="G334">
            <v>1.4755813953488373</v>
          </cell>
        </row>
        <row r="335">
          <cell r="G335">
            <v>1.679642857142857</v>
          </cell>
        </row>
        <row r="336">
          <cell r="G336">
            <v>1.5196078431372548</v>
          </cell>
        </row>
        <row r="337">
          <cell r="G337">
            <v>1.5727272727272728</v>
          </cell>
        </row>
        <row r="342">
          <cell r="G342">
            <v>4</v>
          </cell>
        </row>
        <row r="343">
          <cell r="G343">
            <v>4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2.0515853044791141</v>
          </cell>
        </row>
        <row r="347">
          <cell r="G347">
            <v>1.8009456264775412</v>
          </cell>
        </row>
        <row r="348">
          <cell r="G348">
            <v>0.38538461538461538</v>
          </cell>
        </row>
        <row r="349">
          <cell r="G349">
            <v>0.38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3" refreshError="1">
        <row r="290">
          <cell r="C290">
            <v>0.8745400944869044</v>
          </cell>
          <cell r="D290">
            <v>0.80494571476963706</v>
          </cell>
          <cell r="E290">
            <v>0.88439609807540198</v>
          </cell>
          <cell r="F290">
            <v>0.89027873513775813</v>
          </cell>
          <cell r="G290">
            <v>0.91354196563931511</v>
          </cell>
          <cell r="H290">
            <v>0.94221726957903529</v>
          </cell>
          <cell r="I290">
            <v>1.0644989483768839</v>
          </cell>
          <cell r="J290">
            <v>0.93822843254196897</v>
          </cell>
          <cell r="K290">
            <v>0.76740991894463872</v>
          </cell>
          <cell r="L290">
            <v>0.63222170043798864</v>
          </cell>
          <cell r="M290">
            <v>0.57099415462371927</v>
          </cell>
          <cell r="N290">
            <v>0.65802271389770506</v>
          </cell>
          <cell r="O290">
            <v>0.679215522496046</v>
          </cell>
        </row>
        <row r="291">
          <cell r="C291">
            <v>0.80793267595916862</v>
          </cell>
          <cell r="D291">
            <v>0.69572637342720045</v>
          </cell>
          <cell r="E291">
            <v>0.74107417674217224</v>
          </cell>
          <cell r="F291">
            <v>0.78116029237716711</v>
          </cell>
          <cell r="G291">
            <v>0.94260844612913275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2</v>
          </cell>
        </row>
        <row r="295">
          <cell r="G295">
            <v>2</v>
          </cell>
        </row>
        <row r="296">
          <cell r="G296">
            <v>0.9</v>
          </cell>
        </row>
        <row r="297">
          <cell r="G297">
            <v>0</v>
          </cell>
        </row>
        <row r="298">
          <cell r="G298">
            <v>0.66184538653366587</v>
          </cell>
        </row>
        <row r="299">
          <cell r="G299">
            <v>1.0306748466257669</v>
          </cell>
        </row>
        <row r="300">
          <cell r="G300">
            <v>1.1532697133725709</v>
          </cell>
        </row>
        <row r="301">
          <cell r="G301">
            <v>1.2360842844600528</v>
          </cell>
        </row>
        <row r="308">
          <cell r="G308">
            <v>1.6658072916666664</v>
          </cell>
        </row>
        <row r="309">
          <cell r="G309">
            <v>1.6350020024028835</v>
          </cell>
        </row>
        <row r="310">
          <cell r="G310">
            <v>0.68776737967914425</v>
          </cell>
        </row>
        <row r="311">
          <cell r="G311">
            <v>0.73727015558698727</v>
          </cell>
        </row>
        <row r="312">
          <cell r="G312">
            <v>0.34315068493150686</v>
          </cell>
        </row>
        <row r="313">
          <cell r="G313">
            <v>0.8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0.55374202127659577</v>
          </cell>
        </row>
        <row r="321">
          <cell r="G321">
            <v>0.95505522682445765</v>
          </cell>
        </row>
        <row r="322">
          <cell r="G322">
            <v>0.71104661147940784</v>
          </cell>
        </row>
        <row r="323">
          <cell r="G323">
            <v>0.79999999999999993</v>
          </cell>
        </row>
        <row r="324">
          <cell r="G324">
            <v>0.62486532619657598</v>
          </cell>
        </row>
        <row r="325">
          <cell r="G325">
            <v>0.65661521148812285</v>
          </cell>
        </row>
        <row r="326">
          <cell r="G326">
            <v>0.5</v>
          </cell>
        </row>
        <row r="327">
          <cell r="G327">
            <v>0.65</v>
          </cell>
        </row>
        <row r="328">
          <cell r="G328">
            <v>0.93685605789883508</v>
          </cell>
        </row>
        <row r="329">
          <cell r="G329">
            <v>0.80549452538731059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1.15873786407767</v>
          </cell>
        </row>
        <row r="335">
          <cell r="G335">
            <v>1.2406741573033708</v>
          </cell>
        </row>
        <row r="336">
          <cell r="G336">
            <v>1.4688971499380423</v>
          </cell>
        </row>
        <row r="337">
          <cell r="G337">
            <v>1.4667518818349665</v>
          </cell>
        </row>
        <row r="342">
          <cell r="G342">
            <v>2.1658659924146648</v>
          </cell>
        </row>
        <row r="343">
          <cell r="G343">
            <v>2.1272178180445449</v>
          </cell>
        </row>
        <row r="344">
          <cell r="G344">
            <v>1.3262681159420291</v>
          </cell>
        </row>
        <row r="345">
          <cell r="G345">
            <v>1.5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4" refreshError="1">
        <row r="290">
          <cell r="C290">
            <v>0.90241871804897611</v>
          </cell>
          <cell r="D290">
            <v>0.96702045701750416</v>
          </cell>
          <cell r="E290">
            <v>0.84575914891865989</v>
          </cell>
          <cell r="F290">
            <v>0.84528424756015985</v>
          </cell>
          <cell r="G290">
            <v>0.94324362080954094</v>
          </cell>
          <cell r="H290">
            <v>0.99340175573108247</v>
          </cell>
          <cell r="I290">
            <v>0.85710576643013703</v>
          </cell>
          <cell r="J290">
            <v>0.91062382525845798</v>
          </cell>
          <cell r="K290">
            <v>0.94223663152896675</v>
          </cell>
          <cell r="L290">
            <v>1.1519306696778082</v>
          </cell>
          <cell r="M290">
            <v>0.98802519971670577</v>
          </cell>
          <cell r="N290">
            <v>0.84825182436692403</v>
          </cell>
          <cell r="O290">
            <v>0.7767360985146784</v>
          </cell>
        </row>
        <row r="291">
          <cell r="C291">
            <v>0.88140107661735523</v>
          </cell>
          <cell r="D291">
            <v>0.7851757632361025</v>
          </cell>
          <cell r="E291">
            <v>0.86831003174720645</v>
          </cell>
          <cell r="F291">
            <v>0.95635457722637329</v>
          </cell>
          <cell r="G291">
            <v>0.88011869948909782</v>
          </cell>
        </row>
        <row r="292">
          <cell r="G292">
            <v>1</v>
          </cell>
        </row>
        <row r="293">
          <cell r="G293">
            <v>0</v>
          </cell>
        </row>
        <row r="294">
          <cell r="G294">
            <v>1.5545454545454547</v>
          </cell>
        </row>
        <row r="295">
          <cell r="G295">
            <v>2</v>
          </cell>
        </row>
        <row r="296">
          <cell r="G296">
            <v>0.84830508474576272</v>
          </cell>
        </row>
        <row r="297">
          <cell r="G297">
            <v>1</v>
          </cell>
        </row>
        <row r="298">
          <cell r="G298">
            <v>0.66956521739130448</v>
          </cell>
        </row>
        <row r="299">
          <cell r="G299">
            <v>0.80446559297218156</v>
          </cell>
        </row>
        <row r="300">
          <cell r="G300">
            <v>0.79374458784129209</v>
          </cell>
        </row>
        <row r="301">
          <cell r="G301">
            <v>1.0009644956212567</v>
          </cell>
        </row>
        <row r="308">
          <cell r="G308">
            <v>1.6354370287629154</v>
          </cell>
        </row>
        <row r="309">
          <cell r="G309">
            <v>1.5921605226318245</v>
          </cell>
        </row>
        <row r="310">
          <cell r="G310">
            <v>0.94825693996126525</v>
          </cell>
        </row>
        <row r="311">
          <cell r="G311">
            <v>0.87411940298507473</v>
          </cell>
        </row>
        <row r="312">
          <cell r="G312">
            <v>1.0388171312032632</v>
          </cell>
        </row>
        <row r="313">
          <cell r="G313">
            <v>1.3179288025889966</v>
          </cell>
        </row>
        <row r="314">
          <cell r="G314">
            <v>0</v>
          </cell>
        </row>
        <row r="315">
          <cell r="G315">
            <v>0.6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0.98030621029591325</v>
          </cell>
        </row>
        <row r="319">
          <cell r="G319">
            <v>0.7</v>
          </cell>
        </row>
        <row r="320">
          <cell r="G320">
            <v>0.86887825182101974</v>
          </cell>
        </row>
        <row r="321">
          <cell r="G321">
            <v>0.69139989536100444</v>
          </cell>
        </row>
        <row r="322">
          <cell r="G322">
            <v>0.94604822186944526</v>
          </cell>
        </row>
        <row r="323">
          <cell r="G323">
            <v>0.95588262954951575</v>
          </cell>
        </row>
        <row r="324">
          <cell r="G324">
            <v>0.88828297715548987</v>
          </cell>
        </row>
        <row r="325">
          <cell r="G325">
            <v>0.90461298825784808</v>
          </cell>
        </row>
        <row r="326">
          <cell r="G326">
            <v>0.9919881305637982</v>
          </cell>
        </row>
        <row r="327">
          <cell r="G327">
            <v>1.0817050641164965</v>
          </cell>
        </row>
        <row r="328">
          <cell r="G328">
            <v>0.9012809824175233</v>
          </cell>
        </row>
        <row r="329">
          <cell r="G329">
            <v>1.2619078501584349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2.4</v>
          </cell>
        </row>
        <row r="333">
          <cell r="G333">
            <v>1.9713467048710602</v>
          </cell>
        </row>
        <row r="334">
          <cell r="G334">
            <v>1.1379844961240311</v>
          </cell>
        </row>
        <row r="335">
          <cell r="G335">
            <v>1.0690140845070422</v>
          </cell>
        </row>
        <row r="336">
          <cell r="G336">
            <v>0.83281250000000007</v>
          </cell>
        </row>
        <row r="337">
          <cell r="G337">
            <v>0.84126984126984128</v>
          </cell>
        </row>
        <row r="342">
          <cell r="G342">
            <v>2.5330097087378642</v>
          </cell>
        </row>
        <row r="343">
          <cell r="G343">
            <v>2</v>
          </cell>
        </row>
        <row r="344">
          <cell r="G344">
            <v>0.66904692509472452</v>
          </cell>
        </row>
        <row r="345">
          <cell r="G345">
            <v>0.52600404507367815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0.48849999999999999</v>
          </cell>
        </row>
        <row r="349">
          <cell r="G349">
            <v>0.49189189189189186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5" refreshError="1">
        <row r="290">
          <cell r="C290">
            <v>3.2873471872724394</v>
          </cell>
          <cell r="D290">
            <v>0</v>
          </cell>
          <cell r="E290">
            <v>2.8053900709219857</v>
          </cell>
          <cell r="F290">
            <v>4.0988047808764936</v>
          </cell>
          <cell r="G290">
            <v>3.2068456737820279</v>
          </cell>
          <cell r="H290">
            <v>3.5992551531315997</v>
          </cell>
          <cell r="I290">
            <v>3.4029854291231652</v>
          </cell>
          <cell r="J290">
            <v>3.5787426979166486</v>
          </cell>
          <cell r="K290">
            <v>3.7252764195170367</v>
          </cell>
          <cell r="L290">
            <v>4.1549196244450828</v>
          </cell>
          <cell r="M290">
            <v>4.3320829340534885</v>
          </cell>
          <cell r="N290">
            <v>4.5946702487217266</v>
          </cell>
          <cell r="O290">
            <v>4.694649681528662</v>
          </cell>
        </row>
        <row r="291">
          <cell r="C291">
            <v>3.3650524620873283</v>
          </cell>
          <cell r="D291">
            <v>3.0871313672922254</v>
          </cell>
          <cell r="E291">
            <v>6</v>
          </cell>
          <cell r="F291">
            <v>3.9032731722239213</v>
          </cell>
          <cell r="G291">
            <v>3.2516939602156008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3.1</v>
          </cell>
        </row>
        <row r="296">
          <cell r="G296">
            <v>0</v>
          </cell>
        </row>
        <row r="297">
          <cell r="G297">
            <v>5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3.8643603120631802</v>
          </cell>
        </row>
        <row r="301">
          <cell r="G301">
            <v>4.3443167305236274</v>
          </cell>
        </row>
        <row r="308">
          <cell r="G308">
            <v>4.1106382978723399</v>
          </cell>
        </row>
        <row r="309">
          <cell r="G309">
            <v>4.5179104477611949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1.4888888888888889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3.6</v>
          </cell>
        </row>
        <row r="321">
          <cell r="G321">
            <v>3.5528930817610069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4</v>
          </cell>
        </row>
        <row r="325">
          <cell r="G325">
            <v>0</v>
          </cell>
        </row>
        <row r="326">
          <cell r="G326">
            <v>3.5668604651162799</v>
          </cell>
        </row>
        <row r="327">
          <cell r="G327">
            <v>3.3057692307692315</v>
          </cell>
        </row>
        <row r="328">
          <cell r="G328">
            <v>4</v>
          </cell>
        </row>
        <row r="329">
          <cell r="G329">
            <v>4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3.2259336332958379</v>
          </cell>
        </row>
        <row r="335">
          <cell r="G335">
            <v>3.2887072808320954</v>
          </cell>
        </row>
        <row r="336">
          <cell r="G336">
            <v>3.6170212765957448</v>
          </cell>
        </row>
        <row r="337">
          <cell r="G337">
            <v>2.5</v>
          </cell>
        </row>
        <row r="342">
          <cell r="G342">
            <v>3.2003367003366994</v>
          </cell>
        </row>
        <row r="343">
          <cell r="G343">
            <v>2.5000000000000004</v>
          </cell>
        </row>
        <row r="344">
          <cell r="G344">
            <v>2.5015814549385427</v>
          </cell>
        </row>
        <row r="345">
          <cell r="G345">
            <v>2.7771554991089165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6" refreshError="1"/>
      <sheetData sheetId="67" refreshError="1"/>
      <sheetData sheetId="68" refreshError="1">
        <row r="290">
          <cell r="C290">
            <v>4.4118788630058052</v>
          </cell>
          <cell r="D290">
            <v>5.2863983155033134</v>
          </cell>
          <cell r="E290">
            <v>4.373475512709744</v>
          </cell>
          <cell r="F290">
            <v>4.6066841296451528</v>
          </cell>
          <cell r="G290">
            <v>4.0358976551732644</v>
          </cell>
          <cell r="H290">
            <v>4.5618476422606564</v>
          </cell>
          <cell r="I290">
            <v>4.619702573422324</v>
          </cell>
          <cell r="J290">
            <v>4.6523299313445738</v>
          </cell>
          <cell r="K290">
            <v>5.0192901777948915</v>
          </cell>
          <cell r="L290">
            <v>5.1700512528772995</v>
          </cell>
          <cell r="M290">
            <v>5.0959977543171266</v>
          </cell>
          <cell r="N290">
            <v>4.9126842638774715</v>
          </cell>
          <cell r="O290">
            <v>5.8240546756518663</v>
          </cell>
        </row>
        <row r="291">
          <cell r="C291">
            <v>4.5546132210243737</v>
          </cell>
          <cell r="D291">
            <v>5.0742754215998982</v>
          </cell>
          <cell r="E291">
            <v>4.5925906461465464</v>
          </cell>
          <cell r="F291">
            <v>4.6865755118248851</v>
          </cell>
          <cell r="G291">
            <v>4.2303523095727789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3.1066350710900474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5.8368421052631572</v>
          </cell>
        </row>
        <row r="299">
          <cell r="G299">
            <v>5</v>
          </cell>
        </row>
        <row r="300">
          <cell r="G300">
            <v>3.6234057249863088</v>
          </cell>
        </row>
        <row r="301">
          <cell r="G301">
            <v>3.6189646188668299</v>
          </cell>
        </row>
        <row r="308">
          <cell r="G308">
            <v>4.6887581149876238</v>
          </cell>
        </row>
        <row r="309">
          <cell r="G309">
            <v>4.7167440452159859</v>
          </cell>
        </row>
        <row r="310">
          <cell r="G310">
            <v>5.8024691358024691</v>
          </cell>
        </row>
        <row r="311">
          <cell r="G311">
            <v>6</v>
          </cell>
        </row>
        <row r="312">
          <cell r="G312">
            <v>6.3177774536969515</v>
          </cell>
        </row>
        <row r="313">
          <cell r="G313">
            <v>4.16</v>
          </cell>
        </row>
        <row r="314">
          <cell r="G314">
            <v>7.5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5.1571223021582737</v>
          </cell>
        </row>
        <row r="321">
          <cell r="G321">
            <v>5.7742857142857158</v>
          </cell>
        </row>
        <row r="322">
          <cell r="G322">
            <v>2.5</v>
          </cell>
        </row>
        <row r="323">
          <cell r="G323">
            <v>2.9999999999999996</v>
          </cell>
        </row>
        <row r="324">
          <cell r="G324">
            <v>3.4833421052631581</v>
          </cell>
        </row>
        <row r="325">
          <cell r="G325">
            <v>3.5979102507699077</v>
          </cell>
        </row>
        <row r="326">
          <cell r="G326">
            <v>4.2982520373213653</v>
          </cell>
        </row>
        <row r="327">
          <cell r="G327">
            <v>4.9259094088842259</v>
          </cell>
        </row>
        <row r="328">
          <cell r="G328">
            <v>5.8391608391608392</v>
          </cell>
        </row>
        <row r="329">
          <cell r="G329">
            <v>6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3.2498051948051949</v>
          </cell>
        </row>
        <row r="335">
          <cell r="G335">
            <v>3.1761413043478264</v>
          </cell>
        </row>
        <row r="336">
          <cell r="G336">
            <v>4.4189799870884441</v>
          </cell>
        </row>
        <row r="337">
          <cell r="G337">
            <v>4.5804597701149428</v>
          </cell>
        </row>
        <row r="342">
          <cell r="G342">
            <v>2.854607508532423</v>
          </cell>
        </row>
        <row r="343">
          <cell r="G343">
            <v>0</v>
          </cell>
        </row>
        <row r="344">
          <cell r="G344">
            <v>2.9250851305334846</v>
          </cell>
        </row>
        <row r="345">
          <cell r="G345">
            <v>3.3334620831723965</v>
          </cell>
        </row>
        <row r="346">
          <cell r="G346">
            <v>6.1028350799779378</v>
          </cell>
        </row>
        <row r="347">
          <cell r="G347">
            <v>6.6347460658083017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69" refreshError="1"/>
      <sheetData sheetId="70" refreshError="1">
        <row r="290">
          <cell r="C290">
            <v>2.7088042344567023</v>
          </cell>
          <cell r="D290">
            <v>4.5</v>
          </cell>
          <cell r="E290">
            <v>3.1183361629881157</v>
          </cell>
          <cell r="F290">
            <v>3.5002955432084168</v>
          </cell>
          <cell r="G290">
            <v>2.6933405558909818</v>
          </cell>
          <cell r="H290">
            <v>3.1100944344245587</v>
          </cell>
          <cell r="I290">
            <v>3.2510749896157587</v>
          </cell>
          <cell r="J290">
            <v>3.4652577076895925</v>
          </cell>
          <cell r="K290">
            <v>3.624906216429475</v>
          </cell>
          <cell r="L290">
            <v>4.2239929366311522</v>
          </cell>
          <cell r="M290">
            <v>4.1371986222732486</v>
          </cell>
          <cell r="N290">
            <v>2.6599494310998737</v>
          </cell>
          <cell r="O290">
            <v>3.3442622950819674</v>
          </cell>
        </row>
        <row r="291">
          <cell r="C291">
            <v>3.3008083478343551</v>
          </cell>
          <cell r="D291">
            <v>3</v>
          </cell>
          <cell r="E291">
            <v>3.3543254146122816</v>
          </cell>
          <cell r="F291">
            <v>3.9601204819277109</v>
          </cell>
          <cell r="G291">
            <v>3.2951726227746656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3</v>
          </cell>
        </row>
        <row r="295">
          <cell r="G295">
            <v>3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3.5779870899749708</v>
          </cell>
        </row>
        <row r="301">
          <cell r="G301">
            <v>3.9429614873837986</v>
          </cell>
        </row>
        <row r="308">
          <cell r="G308">
            <v>4.0281250000000002</v>
          </cell>
        </row>
        <row r="309">
          <cell r="G309">
            <v>4.0532646048109973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1.2994845360824743</v>
          </cell>
        </row>
        <row r="313">
          <cell r="G313">
            <v>2.5918367346938775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4</v>
          </cell>
        </row>
        <row r="325">
          <cell r="G325">
            <v>0</v>
          </cell>
        </row>
        <row r="326">
          <cell r="G326">
            <v>2.9841260224174482</v>
          </cell>
        </row>
        <row r="327">
          <cell r="G327">
            <v>2.9386997019374075</v>
          </cell>
        </row>
        <row r="328">
          <cell r="G328">
            <v>4.0158903833652273</v>
          </cell>
        </row>
        <row r="329">
          <cell r="G329">
            <v>4.1934740145377694</v>
          </cell>
        </row>
        <row r="330">
          <cell r="G330">
            <v>3.1266882766072395</v>
          </cell>
        </row>
        <row r="331">
          <cell r="G331">
            <v>2.793174767321613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3.0461276223776226</v>
          </cell>
        </row>
        <row r="335">
          <cell r="G335">
            <v>2.7544804655029087</v>
          </cell>
        </row>
        <row r="336">
          <cell r="G336">
            <v>3.3132530120481927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2.604295074248836</v>
          </cell>
        </row>
        <row r="345">
          <cell r="G345">
            <v>3.341547270017581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71" refreshError="1"/>
      <sheetData sheetId="72" refreshError="1">
        <row r="290">
          <cell r="C290">
            <v>4.8057602973056675</v>
          </cell>
          <cell r="D290">
            <v>4.8061336254107339</v>
          </cell>
          <cell r="E290">
            <v>4.8535564853556483</v>
          </cell>
          <cell r="F290">
            <v>5</v>
          </cell>
          <cell r="G290">
            <v>4.4857142857142867</v>
          </cell>
          <cell r="H290">
            <v>4.8389261744966445</v>
          </cell>
          <cell r="I290">
            <v>5</v>
          </cell>
          <cell r="J290">
            <v>3.7587006960556844</v>
          </cell>
          <cell r="K290">
            <v>4.7251782005949376</v>
          </cell>
          <cell r="L290">
            <v>4.582347907082303</v>
          </cell>
          <cell r="M290">
            <v>2.8450759271158388</v>
          </cell>
          <cell r="N290">
            <v>5.5838170996395817</v>
          </cell>
          <cell r="O290">
            <v>4.7514969113860044</v>
          </cell>
        </row>
        <row r="291">
          <cell r="C291">
            <v>4.960725469728601</v>
          </cell>
          <cell r="D291">
            <v>4.4722361809045221</v>
          </cell>
          <cell r="E291">
            <v>5.670157068062827</v>
          </cell>
          <cell r="F291">
            <v>5.9999999999999991</v>
          </cell>
          <cell r="G291">
            <v>5.7671388101983014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5</v>
          </cell>
        </row>
        <row r="319">
          <cell r="G319">
            <v>5.7531531531531543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4.1675000000000004</v>
          </cell>
        </row>
        <row r="335">
          <cell r="G335">
            <v>6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73" refreshError="1">
        <row r="290">
          <cell r="C290">
            <v>2.9547171251695623</v>
          </cell>
          <cell r="D290">
            <v>2.7787128952219984</v>
          </cell>
          <cell r="E290">
            <v>2.6170443935983263</v>
          </cell>
          <cell r="F290">
            <v>2.9773530607465717</v>
          </cell>
          <cell r="G290">
            <v>3.3261276458869502</v>
          </cell>
          <cell r="H290">
            <v>3.3006645644228629</v>
          </cell>
          <cell r="I290">
            <v>3.0861140637367983</v>
          </cell>
          <cell r="J290">
            <v>2.9015132426019905</v>
          </cell>
          <cell r="K290">
            <v>2.7875895719294816</v>
          </cell>
          <cell r="L290">
            <v>2.8603732058755607</v>
          </cell>
          <cell r="M290">
            <v>2.5634190909167454</v>
          </cell>
          <cell r="N290">
            <v>2.4924557303090404</v>
          </cell>
          <cell r="O290">
            <v>3.0712925803581936</v>
          </cell>
        </row>
        <row r="291">
          <cell r="C291">
            <v>3.3374747648871446</v>
          </cell>
          <cell r="D291">
            <v>3.6766656520050081</v>
          </cell>
          <cell r="E291">
            <v>3.4763077928589188</v>
          </cell>
          <cell r="F291">
            <v>3.0078850881787225</v>
          </cell>
          <cell r="G291">
            <v>3.4562228181393886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3</v>
          </cell>
        </row>
        <row r="295">
          <cell r="G295">
            <v>4.4666666666666668</v>
          </cell>
        </row>
        <row r="296">
          <cell r="G296">
            <v>2</v>
          </cell>
        </row>
        <row r="297">
          <cell r="G297">
            <v>2.9444444444444446</v>
          </cell>
        </row>
        <row r="298">
          <cell r="G298">
            <v>4.1175074183976257</v>
          </cell>
        </row>
        <row r="299">
          <cell r="G299">
            <v>5</v>
          </cell>
        </row>
        <row r="300">
          <cell r="G300">
            <v>4.2449709553406612</v>
          </cell>
        </row>
        <row r="301">
          <cell r="G301">
            <v>4.2901815820366158</v>
          </cell>
        </row>
        <row r="308">
          <cell r="G308">
            <v>5.4647546745395745</v>
          </cell>
        </row>
        <row r="309">
          <cell r="G309">
            <v>5.016523437500001</v>
          </cell>
        </row>
        <row r="310">
          <cell r="G310">
            <v>3.1808654327163581</v>
          </cell>
        </row>
        <row r="311">
          <cell r="G311">
            <v>3.4697165371566157</v>
          </cell>
        </row>
        <row r="312">
          <cell r="G312">
            <v>2.5014508928571431</v>
          </cell>
        </row>
        <row r="313">
          <cell r="G313">
            <v>3.3519637462235647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2.4999999999999996</v>
          </cell>
        </row>
        <row r="319">
          <cell r="G319">
            <v>2.8</v>
          </cell>
        </row>
        <row r="320">
          <cell r="G320">
            <v>4.6634296448087431</v>
          </cell>
        </row>
        <row r="321">
          <cell r="G321">
            <v>3.2288306112925804</v>
          </cell>
        </row>
        <row r="322">
          <cell r="G322">
            <v>2.7280701754385963</v>
          </cell>
        </row>
        <row r="323">
          <cell r="G323">
            <v>3.0880710659898476</v>
          </cell>
        </row>
        <row r="324">
          <cell r="G324">
            <v>3.2881935148585022</v>
          </cell>
        </row>
        <row r="325">
          <cell r="G325">
            <v>3.6438352212335636</v>
          </cell>
        </row>
        <row r="326">
          <cell r="G326">
            <v>2.6068939752888443</v>
          </cell>
        </row>
        <row r="327">
          <cell r="G327">
            <v>3.1443567646142667</v>
          </cell>
        </row>
        <row r="328">
          <cell r="G328">
            <v>4.4100199439780461</v>
          </cell>
        </row>
        <row r="329">
          <cell r="G329">
            <v>3.3091189591808661</v>
          </cell>
        </row>
        <row r="330">
          <cell r="G330">
            <v>3.5</v>
          </cell>
        </row>
        <row r="331">
          <cell r="G331">
            <v>5</v>
          </cell>
        </row>
        <row r="332">
          <cell r="G332">
            <v>6.25</v>
          </cell>
        </row>
        <row r="333">
          <cell r="G333">
            <v>0</v>
          </cell>
        </row>
        <row r="334">
          <cell r="G334">
            <v>2.9353959484346226</v>
          </cell>
        </row>
        <row r="335">
          <cell r="G335">
            <v>2.868279569892473</v>
          </cell>
        </row>
        <row r="336">
          <cell r="G336">
            <v>3.2315556243980956</v>
          </cell>
        </row>
        <row r="337">
          <cell r="G337">
            <v>3.0028222013170272</v>
          </cell>
        </row>
        <row r="342">
          <cell r="G342">
            <v>3.8126422336197807</v>
          </cell>
        </row>
        <row r="343">
          <cell r="G343">
            <v>3.4227163139566033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74" refreshError="1">
        <row r="290">
          <cell r="C290">
            <v>1.1990327436977479</v>
          </cell>
          <cell r="D290">
            <v>1.3545613339870546</v>
          </cell>
          <cell r="E290">
            <v>1.3272994056244303</v>
          </cell>
          <cell r="F290">
            <v>1.1717262486502231</v>
          </cell>
          <cell r="G290">
            <v>1.0728357919564337</v>
          </cell>
          <cell r="H290">
            <v>1.2331735270264761</v>
          </cell>
          <cell r="I290">
            <v>1.4658766023661109</v>
          </cell>
          <cell r="J290">
            <v>2.0749312221883898</v>
          </cell>
          <cell r="K290">
            <v>2.4689806989358636</v>
          </cell>
          <cell r="L290">
            <v>2.0810085881883178</v>
          </cell>
          <cell r="M290">
            <v>1.7239287972596129</v>
          </cell>
          <cell r="N290">
            <v>1.6342801178320621</v>
          </cell>
          <cell r="O290">
            <v>1.4412289269467489</v>
          </cell>
        </row>
        <row r="291">
          <cell r="C291">
            <v>1.2887432873243476</v>
          </cell>
          <cell r="D291">
            <v>1.4763885163958232</v>
          </cell>
          <cell r="E291">
            <v>1.3194195624667995</v>
          </cell>
          <cell r="F291">
            <v>1.1901722513435571</v>
          </cell>
          <cell r="G291">
            <v>1.2624212380084627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>
        <row r="290">
          <cell r="C290">
            <v>2.6718726868985936</v>
          </cell>
          <cell r="D290">
            <v>2.3629807692307692</v>
          </cell>
          <cell r="E290">
            <v>3.2285714285714286</v>
          </cell>
          <cell r="F290">
            <v>2.9894736842105263</v>
          </cell>
          <cell r="G290">
            <v>2.7095343680709534</v>
          </cell>
          <cell r="H290">
            <v>2.7741025641025638</v>
          </cell>
          <cell r="I290">
            <v>2.5524789522918621</v>
          </cell>
          <cell r="J290">
            <v>2.501655172413793</v>
          </cell>
          <cell r="K290">
            <v>2.4928071403570176</v>
          </cell>
          <cell r="L290">
            <v>2.4716257600639118</v>
          </cell>
          <cell r="M290">
            <v>2.0069087097388985</v>
          </cell>
          <cell r="N290">
            <v>2.5374560908292567</v>
          </cell>
          <cell r="O290">
            <v>2.5112290978233367</v>
          </cell>
        </row>
        <row r="291">
          <cell r="C291">
            <v>2.3753976763013367</v>
          </cell>
          <cell r="D291">
            <v>2.0221563892553962</v>
          </cell>
          <cell r="E291">
            <v>2.488131749460043</v>
          </cell>
          <cell r="F291">
            <v>2.5221238938053099</v>
          </cell>
          <cell r="G291">
            <v>2.569230769230769</v>
          </cell>
        </row>
      </sheetData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>
        <row r="290">
          <cell r="C290">
            <v>0.55682031617839722</v>
          </cell>
          <cell r="D290">
            <v>0.50652453540033915</v>
          </cell>
          <cell r="E290">
            <v>0.3828827041897982</v>
          </cell>
          <cell r="F290">
            <v>0.53907603844121299</v>
          </cell>
          <cell r="G290">
            <v>0.5579957389941913</v>
          </cell>
          <cell r="H290">
            <v>0.59260272891673471</v>
          </cell>
          <cell r="I290">
            <v>0.43423569557500075</v>
          </cell>
          <cell r="J290">
            <v>0.33174729214381893</v>
          </cell>
          <cell r="K290">
            <v>0.38075743480079405</v>
          </cell>
          <cell r="L290">
            <v>0.31061557493931891</v>
          </cell>
          <cell r="M290">
            <v>0.4018013118988546</v>
          </cell>
          <cell r="N290">
            <v>0.37892925792565724</v>
          </cell>
          <cell r="O290">
            <v>0.3704538934855181</v>
          </cell>
        </row>
        <row r="291">
          <cell r="C291">
            <v>0.5213356528554739</v>
          </cell>
          <cell r="D291">
            <v>0.35537060803289638</v>
          </cell>
          <cell r="E291">
            <v>0.35821853770373396</v>
          </cell>
          <cell r="F291">
            <v>0.35851676704631352</v>
          </cell>
          <cell r="G291">
            <v>0.52555233237792509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0.39999999999999997</v>
          </cell>
        </row>
        <row r="299">
          <cell r="G299">
            <v>0.4</v>
          </cell>
        </row>
        <row r="300">
          <cell r="G300">
            <v>0.30870445344129555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0.20347640502727057</v>
          </cell>
        </row>
        <row r="321">
          <cell r="G321">
            <v>0.22349419953596289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0.29750483860897786</v>
          </cell>
        </row>
        <row r="325">
          <cell r="G325">
            <v>0.29987470045303755</v>
          </cell>
        </row>
        <row r="326">
          <cell r="G326">
            <v>0.27832454065854101</v>
          </cell>
        </row>
        <row r="327">
          <cell r="G327">
            <v>0.2884687967723043</v>
          </cell>
        </row>
        <row r="328">
          <cell r="G328">
            <v>0.13615112555866402</v>
          </cell>
        </row>
        <row r="329">
          <cell r="G329">
            <v>0.17156006488343248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0.24483576313894895</v>
          </cell>
        </row>
        <row r="335">
          <cell r="G335">
            <v>0.38993351978359536</v>
          </cell>
        </row>
        <row r="336">
          <cell r="G336">
            <v>0.4117152961980548</v>
          </cell>
        </row>
        <row r="337">
          <cell r="G337">
            <v>0.46458333333333329</v>
          </cell>
        </row>
        <row r="342">
          <cell r="G342">
            <v>0.78744377446917946</v>
          </cell>
        </row>
        <row r="343">
          <cell r="G343">
            <v>0.25808834010405535</v>
          </cell>
        </row>
        <row r="344">
          <cell r="G344">
            <v>0.55170774682440948</v>
          </cell>
        </row>
        <row r="345">
          <cell r="G345">
            <v>0.56114496293758831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58" refreshError="1">
        <row r="290">
          <cell r="C290">
            <v>0.38442864955322448</v>
          </cell>
          <cell r="D290">
            <v>0.66255923172903142</v>
          </cell>
          <cell r="E290">
            <v>0.59426344899712513</v>
          </cell>
          <cell r="F290">
            <v>0.55971204889668058</v>
          </cell>
          <cell r="G290">
            <v>0.36578481191722806</v>
          </cell>
          <cell r="H290">
            <v>0.31297640795029041</v>
          </cell>
          <cell r="I290">
            <v>0.28306742534957496</v>
          </cell>
          <cell r="J290">
            <v>0.41503917499296572</v>
          </cell>
          <cell r="K290">
            <v>0.56702617246146947</v>
          </cell>
          <cell r="L290">
            <v>0.67120272620584887</v>
          </cell>
          <cell r="M290">
            <v>0.36236770422061026</v>
          </cell>
          <cell r="N290">
            <v>0.27372148714998601</v>
          </cell>
          <cell r="O290">
            <v>0.27806895741237936</v>
          </cell>
        </row>
        <row r="291">
          <cell r="C291">
            <v>0.45783566167360329</v>
          </cell>
          <cell r="D291">
            <v>0.26880210128446747</v>
          </cell>
          <cell r="E291">
            <v>0.36522133732161782</v>
          </cell>
          <cell r="F291">
            <v>0.36954715990354525</v>
          </cell>
          <cell r="G291">
            <v>0.46250759788748669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0.4</v>
          </cell>
        </row>
        <row r="323">
          <cell r="G323">
            <v>0</v>
          </cell>
        </row>
        <row r="324">
          <cell r="G324">
            <v>0.27934685741088178</v>
          </cell>
        </row>
        <row r="325">
          <cell r="G325">
            <v>0.28858211827083419</v>
          </cell>
        </row>
        <row r="326">
          <cell r="G326">
            <v>0.3</v>
          </cell>
        </row>
        <row r="327">
          <cell r="G327">
            <v>0</v>
          </cell>
        </row>
        <row r="328">
          <cell r="G328">
            <v>0.13683595189057224</v>
          </cell>
        </row>
        <row r="329">
          <cell r="G329">
            <v>0.12871135797739897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0.49010738691832084</v>
          </cell>
        </row>
        <row r="337">
          <cell r="G337">
            <v>0.5</v>
          </cell>
        </row>
        <row r="342">
          <cell r="G342">
            <v>0.86065509693558473</v>
          </cell>
        </row>
        <row r="343">
          <cell r="G343">
            <v>0.75784390656123624</v>
          </cell>
        </row>
        <row r="344">
          <cell r="G344">
            <v>0.35268546122908628</v>
          </cell>
        </row>
        <row r="345">
          <cell r="G345">
            <v>0.45349708360433244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59" refreshError="1">
        <row r="290">
          <cell r="C290">
            <v>0.23214481360941847</v>
          </cell>
          <cell r="D290">
            <v>0.24916335730340955</v>
          </cell>
          <cell r="E290">
            <v>0.23432045376806365</v>
          </cell>
          <cell r="F290">
            <v>0.2218762994744421</v>
          </cell>
          <cell r="G290">
            <v>0.22273777905185999</v>
          </cell>
          <cell r="H290">
            <v>0.21173076277871342</v>
          </cell>
          <cell r="I290">
            <v>0.20920841406654764</v>
          </cell>
          <cell r="J290">
            <v>0.23608961799342609</v>
          </cell>
          <cell r="K290">
            <v>0.23203533612944724</v>
          </cell>
          <cell r="L290">
            <v>0.22618398446648183</v>
          </cell>
          <cell r="M290">
            <v>0.25614837470071966</v>
          </cell>
          <cell r="N290">
            <v>0.23731479862946256</v>
          </cell>
          <cell r="O290">
            <v>0.22686375181529236</v>
          </cell>
        </row>
        <row r="291">
          <cell r="C291">
            <v>0.2291223353742266</v>
          </cell>
          <cell r="D291">
            <v>0.22461110671227097</v>
          </cell>
          <cell r="E291">
            <v>0.23372938607109775</v>
          </cell>
          <cell r="F291">
            <v>0.22261323851577414</v>
          </cell>
          <cell r="G291">
            <v>0.23647933289429177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0.269919443427316</v>
          </cell>
        </row>
        <row r="297">
          <cell r="G297">
            <v>0.3</v>
          </cell>
        </row>
        <row r="298">
          <cell r="G298">
            <v>0.16785597304758784</v>
          </cell>
        </row>
        <row r="299">
          <cell r="G299">
            <v>0.16088840003384383</v>
          </cell>
        </row>
        <row r="300">
          <cell r="G300">
            <v>1.7647761194029852</v>
          </cell>
        </row>
        <row r="301">
          <cell r="G301">
            <v>1.8963910461397899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0.7</v>
          </cell>
        </row>
        <row r="311">
          <cell r="G311">
            <v>0.7473142857142856</v>
          </cell>
        </row>
        <row r="312">
          <cell r="G312">
            <v>0.23428444695830788</v>
          </cell>
        </row>
        <row r="313">
          <cell r="G313">
            <v>0.24409604511154304</v>
          </cell>
        </row>
        <row r="314">
          <cell r="G314">
            <v>0.18944014084507041</v>
          </cell>
        </row>
        <row r="315">
          <cell r="G315">
            <v>0.2044967611302709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0.24861979166666667</v>
          </cell>
        </row>
        <row r="321">
          <cell r="G321">
            <v>0.25323651452282159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0.17730396780561847</v>
          </cell>
        </row>
        <row r="329">
          <cell r="G329">
            <v>0.14919878809934434</v>
          </cell>
        </row>
        <row r="330">
          <cell r="G330">
            <v>6.0000000000000005E-2</v>
          </cell>
        </row>
        <row r="331">
          <cell r="G331">
            <v>0.38038461538461543</v>
          </cell>
        </row>
        <row r="332">
          <cell r="G332">
            <v>0.6830071321943938</v>
          </cell>
        </row>
        <row r="333">
          <cell r="G333">
            <v>0.61762496388327071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60" refreshError="1"/>
      <sheetData sheetId="161" refreshError="1">
        <row r="290">
          <cell r="C290">
            <v>8.5424673244879141</v>
          </cell>
          <cell r="D290">
            <v>8.4024955914847244</v>
          </cell>
          <cell r="E290">
            <v>8.3740410889672763</v>
          </cell>
          <cell r="F290">
            <v>8.4495823067202362</v>
          </cell>
          <cell r="G290">
            <v>12.058430359100953</v>
          </cell>
          <cell r="H290">
            <v>12.61501444363291</v>
          </cell>
          <cell r="I290">
            <v>10.543153605126063</v>
          </cell>
          <cell r="J290">
            <v>10.765074761498273</v>
          </cell>
          <cell r="K290">
            <v>10.273733560089328</v>
          </cell>
          <cell r="L290">
            <v>9.2427608764968348</v>
          </cell>
          <cell r="M290">
            <v>9.1576335282457251</v>
          </cell>
          <cell r="N290">
            <v>9.1415736118643949</v>
          </cell>
          <cell r="O290">
            <v>9.1053028651198442</v>
          </cell>
        </row>
        <row r="291">
          <cell r="C291">
            <v>9.0032761501405005</v>
          </cell>
          <cell r="D291">
            <v>8.7879424033324742</v>
          </cell>
          <cell r="E291">
            <v>9.4835431812025526</v>
          </cell>
          <cell r="F291">
            <v>9.4139745857735999</v>
          </cell>
          <cell r="G291">
            <v>7.865694999937114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6.5</v>
          </cell>
        </row>
        <row r="298">
          <cell r="G298">
            <v>11.996175908221797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13.257851239669421</v>
          </cell>
        </row>
        <row r="311">
          <cell r="G311">
            <v>11.056666666666667</v>
          </cell>
        </row>
        <row r="312">
          <cell r="G312">
            <v>10</v>
          </cell>
        </row>
        <row r="313">
          <cell r="G313">
            <v>14.023412443874278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13</v>
          </cell>
        </row>
        <row r="319">
          <cell r="G319">
            <v>12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</sheetData>
      <sheetData sheetId="1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C.52"/>
      <sheetName val="C.53"/>
      <sheetName val="C.50"/>
      <sheetName val="C.51"/>
      <sheetName val="C.52_"/>
      <sheetName val="C.53_"/>
      <sheetName val="C.54"/>
      <sheetName val="C.55"/>
      <sheetName val="C. 56"/>
      <sheetName val="C.57"/>
      <sheetName val="C.58"/>
      <sheetName val="C.59"/>
      <sheetName val="C.60"/>
      <sheetName val="C.61"/>
      <sheetName val="C.62"/>
      <sheetName val="C.63"/>
      <sheetName val="C.64"/>
      <sheetName val="C.65"/>
      <sheetName val="C.66"/>
      <sheetName val="C.67"/>
      <sheetName val="C.68"/>
      <sheetName val="C.69"/>
    </sheetNames>
    <sheetDataSet>
      <sheetData sheetId="0">
        <row r="1">
          <cell r="N1" t="str">
            <v>ABRIL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zoomScale="200" zoomScaleNormal="200" workbookViewId="0">
      <selection activeCell="D23" sqref="D23"/>
    </sheetView>
  </sheetViews>
  <sheetFormatPr baseColWidth="10" defaultColWidth="11.33203125" defaultRowHeight="15" x14ac:dyDescent="0.25"/>
  <cols>
    <col min="1" max="1" width="6.33203125" style="2" customWidth="1"/>
    <col min="2" max="8" width="11.6640625" style="2" customWidth="1"/>
    <col min="9" max="9" width="12" style="2" customWidth="1"/>
    <col min="10" max="16384" width="11.33203125" style="2"/>
  </cols>
  <sheetData>
    <row r="1" spans="1:13" ht="16.5" x14ac:dyDescent="0.3">
      <c r="A1" s="1" t="s">
        <v>38</v>
      </c>
      <c r="B1" s="1"/>
      <c r="C1" s="1"/>
      <c r="D1" s="1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4" t="s">
        <v>39</v>
      </c>
      <c r="B7" s="354" t="s">
        <v>40</v>
      </c>
      <c r="C7" s="355"/>
      <c r="D7" s="355"/>
      <c r="E7" s="355"/>
      <c r="F7" s="355"/>
      <c r="G7" s="355"/>
      <c r="H7" s="355"/>
      <c r="I7" s="16"/>
    </row>
    <row r="8" spans="1:13" x14ac:dyDescent="0.25">
      <c r="A8" s="11"/>
      <c r="B8" s="12"/>
      <c r="C8" s="13"/>
      <c r="D8" s="13"/>
      <c r="E8" s="13"/>
      <c r="F8" s="13"/>
      <c r="G8" s="13"/>
      <c r="H8" s="13"/>
      <c r="I8" s="17"/>
    </row>
    <row r="9" spans="1:13" x14ac:dyDescent="0.25">
      <c r="A9" s="5" t="s">
        <v>93</v>
      </c>
      <c r="B9" s="6" t="s">
        <v>360</v>
      </c>
      <c r="C9" s="15"/>
      <c r="D9" s="15"/>
      <c r="E9" s="15"/>
      <c r="F9" s="15"/>
      <c r="G9" s="15"/>
      <c r="H9" s="15"/>
      <c r="I9" s="18"/>
      <c r="J9" s="15"/>
      <c r="K9" s="15"/>
      <c r="L9" s="15"/>
    </row>
    <row r="10" spans="1:13" x14ac:dyDescent="0.25">
      <c r="A10" s="5" t="s">
        <v>94</v>
      </c>
      <c r="B10" s="6" t="s">
        <v>361</v>
      </c>
      <c r="C10" s="14"/>
      <c r="D10" s="14"/>
      <c r="E10" s="14"/>
      <c r="F10" s="14"/>
      <c r="G10" s="14"/>
      <c r="H10" s="14"/>
      <c r="I10" s="11"/>
      <c r="J10" s="14"/>
      <c r="K10" s="14"/>
      <c r="L10" s="14"/>
      <c r="M10" s="14"/>
    </row>
    <row r="11" spans="1:13" ht="15" customHeight="1" x14ac:dyDescent="0.25">
      <c r="A11" s="5" t="s">
        <v>77</v>
      </c>
      <c r="B11" s="7" t="s">
        <v>362</v>
      </c>
      <c r="C11" s="6"/>
      <c r="D11" s="6"/>
      <c r="E11" s="6"/>
      <c r="F11" s="6"/>
      <c r="G11" s="6"/>
      <c r="H11" s="6"/>
      <c r="I11" s="19"/>
    </row>
    <row r="12" spans="1:13" ht="15" customHeight="1" x14ac:dyDescent="0.25">
      <c r="A12" s="5" t="s">
        <v>78</v>
      </c>
      <c r="B12" s="7" t="s">
        <v>363</v>
      </c>
      <c r="C12" s="6"/>
      <c r="D12" s="6"/>
      <c r="E12" s="6"/>
      <c r="F12" s="6"/>
      <c r="G12" s="6"/>
      <c r="H12" s="6"/>
      <c r="I12" s="19"/>
    </row>
    <row r="13" spans="1:13" ht="15" customHeight="1" x14ac:dyDescent="0.25">
      <c r="A13" s="5" t="s">
        <v>15</v>
      </c>
      <c r="B13" s="7" t="s">
        <v>364</v>
      </c>
      <c r="C13" s="6"/>
      <c r="D13" s="6"/>
      <c r="E13" s="6"/>
      <c r="F13" s="6"/>
      <c r="G13" s="6"/>
      <c r="H13" s="6"/>
      <c r="I13" s="19"/>
    </row>
    <row r="14" spans="1:13" ht="15" customHeight="1" x14ac:dyDescent="0.25">
      <c r="A14" s="5" t="s">
        <v>16</v>
      </c>
      <c r="B14" s="7" t="s">
        <v>365</v>
      </c>
      <c r="C14" s="6"/>
      <c r="D14" s="6"/>
      <c r="E14" s="6"/>
      <c r="F14" s="6"/>
      <c r="G14" s="6"/>
      <c r="H14" s="6"/>
      <c r="I14" s="19"/>
    </row>
    <row r="15" spans="1:13" ht="15" customHeight="1" x14ac:dyDescent="0.25">
      <c r="A15" s="5" t="s">
        <v>85</v>
      </c>
      <c r="B15" s="7" t="s">
        <v>366</v>
      </c>
      <c r="C15" s="6"/>
      <c r="D15" s="6"/>
      <c r="E15" s="6"/>
      <c r="F15" s="6"/>
      <c r="G15" s="6"/>
      <c r="H15" s="6"/>
      <c r="I15" s="19"/>
    </row>
    <row r="16" spans="1:13" ht="15" customHeight="1" x14ac:dyDescent="0.25">
      <c r="A16" s="5" t="s">
        <v>86</v>
      </c>
      <c r="B16" s="7" t="s">
        <v>367</v>
      </c>
      <c r="C16" s="6"/>
      <c r="D16" s="6"/>
      <c r="E16" s="6"/>
      <c r="F16" s="6"/>
      <c r="G16" s="6"/>
      <c r="H16" s="6"/>
      <c r="I16" s="19"/>
    </row>
    <row r="17" spans="1:9" ht="15" customHeight="1" x14ac:dyDescent="0.25">
      <c r="A17" s="5" t="s">
        <v>87</v>
      </c>
      <c r="B17" s="7" t="s">
        <v>368</v>
      </c>
      <c r="C17" s="6"/>
      <c r="D17" s="6"/>
      <c r="E17" s="6"/>
      <c r="F17" s="6"/>
      <c r="G17" s="6"/>
      <c r="H17" s="6"/>
      <c r="I17" s="19"/>
    </row>
    <row r="18" spans="1:9" ht="15" customHeight="1" x14ac:dyDescent="0.25">
      <c r="A18" s="5" t="s">
        <v>88</v>
      </c>
      <c r="B18" s="7" t="s">
        <v>369</v>
      </c>
      <c r="C18" s="6"/>
      <c r="D18" s="6"/>
      <c r="E18" s="6"/>
      <c r="F18" s="6"/>
      <c r="G18" s="6"/>
      <c r="H18" s="6"/>
      <c r="I18" s="19"/>
    </row>
    <row r="19" spans="1:9" ht="15" customHeight="1" x14ac:dyDescent="0.25">
      <c r="A19" s="8" t="s">
        <v>89</v>
      </c>
      <c r="B19" s="7" t="s">
        <v>370</v>
      </c>
      <c r="C19" s="6"/>
      <c r="D19" s="6"/>
      <c r="E19" s="6"/>
      <c r="F19" s="6"/>
      <c r="G19" s="6"/>
      <c r="H19" s="6"/>
      <c r="I19" s="19"/>
    </row>
    <row r="20" spans="1:9" ht="15" customHeight="1" x14ac:dyDescent="0.25">
      <c r="A20" s="8" t="s">
        <v>90</v>
      </c>
      <c r="B20" s="7" t="s">
        <v>371</v>
      </c>
      <c r="C20" s="6"/>
      <c r="D20" s="6"/>
      <c r="E20" s="6"/>
      <c r="F20" s="6"/>
      <c r="G20" s="6"/>
      <c r="H20" s="6"/>
      <c r="I20" s="19"/>
    </row>
    <row r="21" spans="1:9" ht="15" customHeight="1" x14ac:dyDescent="0.25">
      <c r="A21" s="5" t="s">
        <v>91</v>
      </c>
      <c r="B21" s="7" t="s">
        <v>372</v>
      </c>
      <c r="C21" s="6"/>
      <c r="D21" s="6"/>
      <c r="E21" s="6"/>
      <c r="F21" s="6"/>
      <c r="G21" s="6"/>
      <c r="H21" s="6"/>
      <c r="I21" s="19"/>
    </row>
    <row r="22" spans="1:9" ht="15" customHeight="1" x14ac:dyDescent="0.25">
      <c r="A22" s="5" t="s">
        <v>92</v>
      </c>
      <c r="B22" s="9" t="s">
        <v>373</v>
      </c>
      <c r="C22" s="10"/>
      <c r="D22" s="10"/>
      <c r="E22" s="10"/>
      <c r="F22" s="10"/>
      <c r="G22" s="10"/>
      <c r="H22" s="10"/>
      <c r="I22" s="19"/>
    </row>
    <row r="23" spans="1:9" ht="15" customHeight="1" x14ac:dyDescent="0.25">
      <c r="A23" s="8" t="s">
        <v>82</v>
      </c>
      <c r="B23" s="7" t="s">
        <v>374</v>
      </c>
      <c r="C23" s="6"/>
      <c r="D23" s="6"/>
      <c r="E23" s="6"/>
      <c r="F23" s="6"/>
      <c r="G23" s="6"/>
      <c r="H23" s="6"/>
      <c r="I23" s="19"/>
    </row>
    <row r="24" spans="1:9" ht="15" customHeight="1" x14ac:dyDescent="0.25">
      <c r="A24" s="8"/>
      <c r="B24" s="7" t="s">
        <v>101</v>
      </c>
      <c r="C24" s="6"/>
      <c r="D24" s="6"/>
      <c r="E24" s="6"/>
      <c r="F24" s="6"/>
      <c r="G24" s="6"/>
      <c r="H24" s="6"/>
      <c r="I24" s="19"/>
    </row>
    <row r="25" spans="1:9" ht="15" customHeight="1" x14ac:dyDescent="0.25">
      <c r="A25" s="8" t="s">
        <v>83</v>
      </c>
      <c r="B25" s="7" t="s">
        <v>290</v>
      </c>
      <c r="C25" s="6"/>
      <c r="D25" s="6"/>
      <c r="E25" s="6"/>
      <c r="F25" s="6"/>
      <c r="G25" s="6"/>
      <c r="H25" s="6"/>
      <c r="I25" s="19"/>
    </row>
    <row r="26" spans="1:9" ht="15" customHeight="1" x14ac:dyDescent="0.25">
      <c r="A26" s="8"/>
      <c r="B26" s="7" t="s">
        <v>375</v>
      </c>
      <c r="C26" s="6"/>
      <c r="D26" s="6"/>
      <c r="E26" s="6"/>
      <c r="F26" s="6"/>
      <c r="G26" s="6"/>
      <c r="H26" s="6"/>
      <c r="I26" s="19"/>
    </row>
    <row r="27" spans="1:9" ht="15" customHeight="1" x14ac:dyDescent="0.25">
      <c r="A27" s="8" t="s">
        <v>95</v>
      </c>
      <c r="B27" s="7" t="s">
        <v>84</v>
      </c>
      <c r="C27" s="6"/>
      <c r="D27" s="6"/>
      <c r="E27" s="6"/>
      <c r="F27" s="6"/>
      <c r="G27" s="6"/>
      <c r="H27" s="6"/>
      <c r="I27" s="19"/>
    </row>
    <row r="28" spans="1:9" ht="15" customHeight="1" x14ac:dyDescent="0.25">
      <c r="A28" s="8"/>
      <c r="B28" s="7" t="s">
        <v>376</v>
      </c>
      <c r="C28" s="6"/>
      <c r="D28" s="6"/>
      <c r="E28" s="6"/>
      <c r="F28" s="6"/>
      <c r="G28" s="6"/>
      <c r="H28" s="6"/>
      <c r="I28" s="19"/>
    </row>
    <row r="29" spans="1:9" ht="15" customHeight="1" x14ac:dyDescent="0.25">
      <c r="A29" s="8" t="s">
        <v>96</v>
      </c>
      <c r="B29" s="7" t="s">
        <v>291</v>
      </c>
      <c r="C29" s="6"/>
      <c r="D29" s="6"/>
      <c r="E29" s="6"/>
      <c r="F29" s="6"/>
      <c r="G29" s="6"/>
      <c r="H29" s="6"/>
      <c r="I29" s="19"/>
    </row>
    <row r="30" spans="1:9" ht="15" customHeight="1" x14ac:dyDescent="0.25">
      <c r="A30" s="8"/>
      <c r="B30" s="7" t="s">
        <v>377</v>
      </c>
      <c r="C30" s="6"/>
      <c r="D30" s="6"/>
      <c r="E30" s="6"/>
      <c r="F30" s="6"/>
      <c r="G30" s="6"/>
      <c r="H30" s="6"/>
      <c r="I30" s="19"/>
    </row>
    <row r="31" spans="1:9" ht="15" customHeight="1" x14ac:dyDescent="0.25">
      <c r="A31" s="8" t="s">
        <v>97</v>
      </c>
      <c r="B31" s="7" t="s">
        <v>292</v>
      </c>
      <c r="C31" s="6"/>
      <c r="D31" s="6"/>
      <c r="E31" s="6"/>
      <c r="F31" s="6"/>
      <c r="G31" s="6"/>
      <c r="H31" s="6"/>
      <c r="I31" s="19"/>
    </row>
    <row r="32" spans="1:9" ht="15" customHeight="1" x14ac:dyDescent="0.25">
      <c r="A32" s="8"/>
      <c r="B32" s="7" t="s">
        <v>359</v>
      </c>
      <c r="C32" s="6"/>
      <c r="D32" s="6"/>
      <c r="E32" s="6"/>
      <c r="F32" s="6"/>
      <c r="G32" s="6"/>
      <c r="H32" s="6"/>
      <c r="I32" s="19"/>
    </row>
    <row r="33" spans="1:9" ht="15" customHeight="1" x14ac:dyDescent="0.25">
      <c r="A33" s="8" t="s">
        <v>98</v>
      </c>
      <c r="B33" s="7" t="s">
        <v>293</v>
      </c>
      <c r="C33" s="6"/>
      <c r="D33" s="6"/>
      <c r="E33" s="6"/>
      <c r="F33" s="6"/>
      <c r="G33" s="6"/>
      <c r="H33" s="6"/>
      <c r="I33" s="19"/>
    </row>
    <row r="34" spans="1:9" ht="15" customHeight="1" x14ac:dyDescent="0.25">
      <c r="A34" s="8"/>
      <c r="B34" s="7" t="s">
        <v>377</v>
      </c>
      <c r="C34" s="6"/>
      <c r="D34" s="6"/>
      <c r="E34" s="6"/>
      <c r="F34" s="6"/>
      <c r="G34" s="6"/>
      <c r="H34" s="6"/>
      <c r="I34" s="19"/>
    </row>
    <row r="35" spans="1:9" ht="15" customHeight="1" x14ac:dyDescent="0.25">
      <c r="A35" s="8" t="s">
        <v>99</v>
      </c>
      <c r="B35" s="7" t="s">
        <v>294</v>
      </c>
      <c r="C35" s="6"/>
      <c r="D35" s="6"/>
      <c r="E35" s="6"/>
      <c r="F35" s="6"/>
      <c r="G35" s="6"/>
      <c r="H35" s="6"/>
      <c r="I35" s="19"/>
    </row>
    <row r="36" spans="1:9" ht="15" customHeight="1" x14ac:dyDescent="0.25">
      <c r="A36" s="8"/>
      <c r="B36" s="7" t="s">
        <v>378</v>
      </c>
      <c r="C36" s="6"/>
      <c r="D36" s="6"/>
      <c r="E36" s="6"/>
      <c r="F36" s="6"/>
      <c r="G36" s="6"/>
      <c r="H36" s="6"/>
      <c r="I36" s="19"/>
    </row>
    <row r="37" spans="1:9" ht="15" customHeight="1" x14ac:dyDescent="0.25">
      <c r="A37" s="8" t="s">
        <v>100</v>
      </c>
      <c r="B37" s="7" t="s">
        <v>295</v>
      </c>
      <c r="C37" s="6"/>
      <c r="D37" s="6"/>
      <c r="E37" s="6"/>
      <c r="F37" s="6"/>
      <c r="G37" s="6"/>
      <c r="H37" s="6"/>
      <c r="I37" s="19"/>
    </row>
    <row r="38" spans="1:9" ht="15" customHeight="1" x14ac:dyDescent="0.25">
      <c r="A38" s="8"/>
      <c r="B38" s="7" t="s">
        <v>378</v>
      </c>
      <c r="C38" s="6"/>
      <c r="D38" s="6"/>
      <c r="E38" s="6"/>
      <c r="F38" s="6"/>
      <c r="G38" s="6"/>
      <c r="H38" s="6"/>
      <c r="I38" s="20"/>
    </row>
    <row r="39" spans="1:9" ht="15" customHeight="1" x14ac:dyDescent="0.3">
      <c r="A39" s="1"/>
      <c r="B39" s="1"/>
      <c r="C39" s="1"/>
      <c r="D39" s="1"/>
      <c r="E39" s="1"/>
      <c r="F39" s="1"/>
      <c r="G39" s="1"/>
      <c r="H39" s="1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2"/>
  <sheetViews>
    <sheetView showGridLines="0" zoomScaleNormal="100" workbookViewId="0">
      <selection activeCell="A63" sqref="A63"/>
    </sheetView>
  </sheetViews>
  <sheetFormatPr baseColWidth="10" defaultColWidth="7.66406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5" width="12.33203125" style="39" customWidth="1"/>
    <col min="16" max="16384" width="7.6640625" style="39"/>
  </cols>
  <sheetData>
    <row r="1" spans="1:14" ht="17.25" customHeight="1" x14ac:dyDescent="0.3">
      <c r="A1" s="22" t="s">
        <v>383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3">
        <v>3.7474569353937999</v>
      </c>
      <c r="D5" s="233">
        <v>3.8275326338400002</v>
      </c>
      <c r="E5" s="233">
        <v>3.8566132271892002</v>
      </c>
      <c r="F5" s="233">
        <v>3.93332769993</v>
      </c>
      <c r="G5" s="233">
        <v>3.963887111999</v>
      </c>
      <c r="H5" s="233">
        <v>3.886558451195</v>
      </c>
      <c r="I5" s="233">
        <v>3.8843946849800002</v>
      </c>
      <c r="J5" s="233">
        <v>3.8785925656634932</v>
      </c>
      <c r="K5" s="233">
        <v>3.8794655861258001</v>
      </c>
      <c r="L5" s="233">
        <v>3.8572491983389998</v>
      </c>
      <c r="M5" s="233">
        <v>3.8383138494383968</v>
      </c>
      <c r="N5" s="233">
        <v>3.8295223287388729</v>
      </c>
    </row>
    <row r="6" spans="1:14" ht="12.95" customHeight="1" x14ac:dyDescent="0.2">
      <c r="A6" s="365"/>
      <c r="B6" s="234" t="s">
        <v>296</v>
      </c>
      <c r="C6" s="235">
        <v>3.8759783967220001</v>
      </c>
      <c r="D6" s="235">
        <v>3.9315251817300001</v>
      </c>
      <c r="E6" s="235">
        <v>3.9139233299753866</v>
      </c>
      <c r="F6" s="235">
        <v>3.9404471718555807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12" customHeight="1" x14ac:dyDescent="0.2">
      <c r="A8" s="25"/>
      <c r="B8" s="26">
        <v>2025</v>
      </c>
      <c r="C8" s="27">
        <v>0</v>
      </c>
      <c r="D8" s="27">
        <v>0</v>
      </c>
      <c r="E8" s="27">
        <v>0</v>
      </c>
      <c r="F8" s="27">
        <v>0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ht="12" customHeight="1" x14ac:dyDescent="0.2">
      <c r="A10" s="25"/>
      <c r="B10" s="26">
        <v>2025</v>
      </c>
      <c r="C10" s="27">
        <v>0</v>
      </c>
      <c r="D10" s="27">
        <v>0</v>
      </c>
      <c r="E10" s="27">
        <v>0</v>
      </c>
      <c r="F10" s="27">
        <v>0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3.4136691345989001</v>
      </c>
      <c r="D11" s="27">
        <v>3.448512293672628</v>
      </c>
      <c r="E11" s="27">
        <v>3.468473389117785</v>
      </c>
      <c r="F11" s="27">
        <v>3.4785213324303728</v>
      </c>
      <c r="G11" s="27">
        <v>3.4896529886354002</v>
      </c>
      <c r="H11" s="27">
        <v>3.4849565578549</v>
      </c>
      <c r="I11" s="27">
        <v>3.4882256524427948</v>
      </c>
      <c r="J11" s="27">
        <v>3.4878654633199999</v>
      </c>
      <c r="K11" s="27">
        <v>3.4951745978100002</v>
      </c>
      <c r="L11" s="27">
        <v>3.495583195359</v>
      </c>
      <c r="M11" s="27">
        <v>3.4972478983382</v>
      </c>
      <c r="N11" s="27">
        <v>3.4996947414892565</v>
      </c>
    </row>
    <row r="12" spans="1:14" ht="12" customHeight="1" x14ac:dyDescent="0.2">
      <c r="A12" s="28"/>
      <c r="B12" s="26">
        <v>2025</v>
      </c>
      <c r="C12" s="27">
        <v>3.5133471748730001</v>
      </c>
      <c r="D12" s="27">
        <v>3.5245358643500002</v>
      </c>
      <c r="E12" s="27">
        <v>3.5577916879578</v>
      </c>
      <c r="F12" s="27">
        <v>3.4565707500276157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3.62</v>
      </c>
      <c r="D13" s="27">
        <v>3.6520000000000001</v>
      </c>
      <c r="E13" s="27">
        <v>3.6729999999999996</v>
      </c>
      <c r="F13" s="27">
        <v>3.6749999999999998</v>
      </c>
      <c r="G13" s="27">
        <v>3.6789999999999998</v>
      </c>
      <c r="H13" s="27">
        <v>3.6819999999999986</v>
      </c>
      <c r="I13" s="27">
        <v>3.6854999999999989</v>
      </c>
      <c r="J13" s="27">
        <v>3.6890000000000005</v>
      </c>
      <c r="K13" s="27">
        <v>3.6920000000000002</v>
      </c>
      <c r="L13" s="27">
        <v>3.6949999999999998</v>
      </c>
      <c r="M13" s="27">
        <v>3.6979999999999995</v>
      </c>
      <c r="N13" s="27">
        <v>3.71</v>
      </c>
    </row>
    <row r="14" spans="1:14" ht="12" customHeight="1" x14ac:dyDescent="0.2">
      <c r="A14" s="25"/>
      <c r="B14" s="26">
        <v>2025</v>
      </c>
      <c r="C14" s="27">
        <v>3.6995000000000005</v>
      </c>
      <c r="D14" s="27">
        <v>3.7120000000000002</v>
      </c>
      <c r="E14" s="27">
        <v>3.7239999999999993</v>
      </c>
      <c r="F14" s="27">
        <v>3.7010000000000001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3.665</v>
      </c>
      <c r="D15" s="27">
        <v>3.75</v>
      </c>
      <c r="E15" s="27">
        <v>3.7170000000000001</v>
      </c>
      <c r="F15" s="27">
        <v>3.7140000000000004</v>
      </c>
      <c r="G15" s="27">
        <v>3.718</v>
      </c>
      <c r="H15" s="27">
        <v>3.7191000000000001</v>
      </c>
      <c r="I15" s="27">
        <v>3.7216500000000008</v>
      </c>
      <c r="J15" s="27">
        <v>3.7240000000000002</v>
      </c>
      <c r="K15" s="27">
        <v>3.726</v>
      </c>
      <c r="L15" s="27">
        <v>3.7280000000000002</v>
      </c>
      <c r="M15" s="27">
        <v>3.7300000000000013</v>
      </c>
      <c r="N15" s="27">
        <v>3.7320000000000007</v>
      </c>
    </row>
    <row r="16" spans="1:14" ht="12" customHeight="1" x14ac:dyDescent="0.2">
      <c r="A16" s="25"/>
      <c r="B16" s="26">
        <v>2025</v>
      </c>
      <c r="C16" s="27">
        <v>3.8310000000000004</v>
      </c>
      <c r="D16" s="27">
        <v>3.83</v>
      </c>
      <c r="E16" s="27">
        <v>3.8289999999999997</v>
      </c>
      <c r="F16" s="27">
        <v>3.7999999999999994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12" customHeight="1" x14ac:dyDescent="0.2">
      <c r="A18" s="28"/>
      <c r="B18" s="26">
        <v>2025</v>
      </c>
      <c r="C18" s="27">
        <v>0</v>
      </c>
      <c r="D18" s="27">
        <v>0</v>
      </c>
      <c r="E18" s="27">
        <v>0</v>
      </c>
      <c r="F18" s="27">
        <v>0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3.9610000000000007</v>
      </c>
      <c r="D21" s="27">
        <v>4.21</v>
      </c>
      <c r="E21" s="27">
        <v>4.41</v>
      </c>
      <c r="F21" s="27">
        <v>4.0439999999999996</v>
      </c>
      <c r="G21" s="27">
        <v>4.47</v>
      </c>
      <c r="H21" s="27">
        <v>4.5</v>
      </c>
      <c r="I21" s="27">
        <v>4.53</v>
      </c>
      <c r="J21" s="27">
        <v>4.5599999999999996</v>
      </c>
      <c r="K21" s="27">
        <v>4.59</v>
      </c>
      <c r="L21" s="27">
        <v>4.62</v>
      </c>
      <c r="M21" s="27">
        <v>4.6500000000000004</v>
      </c>
      <c r="N21" s="27">
        <v>4.68</v>
      </c>
    </row>
    <row r="22" spans="1:14" ht="12" customHeight="1" x14ac:dyDescent="0.2">
      <c r="A22" s="25"/>
      <c r="B22" s="26">
        <v>2025</v>
      </c>
      <c r="C22" s="27">
        <v>4.665</v>
      </c>
      <c r="D22" s="27">
        <v>4.72</v>
      </c>
      <c r="E22" s="27">
        <v>4.7699999999999996</v>
      </c>
      <c r="F22" s="27">
        <v>4.0800999999999998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3.2550000000000003</v>
      </c>
      <c r="D23" s="27">
        <v>3.35</v>
      </c>
      <c r="E23" s="27">
        <v>3.3159999999999998</v>
      </c>
      <c r="F23" s="27">
        <v>3.3240000000000003</v>
      </c>
      <c r="G23" s="27">
        <v>3.327</v>
      </c>
      <c r="H23" s="27">
        <v>3.331</v>
      </c>
      <c r="I23" s="27">
        <v>3.3345000000000011</v>
      </c>
      <c r="J23" s="27">
        <v>3.3380000000000001</v>
      </c>
      <c r="K23" s="27">
        <v>3.3420000000000001</v>
      </c>
      <c r="L23" s="27">
        <v>3.3450000000000006</v>
      </c>
      <c r="M23" s="27">
        <v>3.3450000000000002</v>
      </c>
      <c r="N23" s="27">
        <v>3.347</v>
      </c>
    </row>
    <row r="24" spans="1:14" ht="12" customHeight="1" x14ac:dyDescent="0.2">
      <c r="A24" s="25"/>
      <c r="B24" s="26">
        <v>2025</v>
      </c>
      <c r="C24" s="27">
        <v>3.5459999999999998</v>
      </c>
      <c r="D24" s="27">
        <v>3.5310000000000001</v>
      </c>
      <c r="E24" s="27">
        <v>3.54</v>
      </c>
      <c r="F24" s="27">
        <v>3.5139999999999993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</row>
    <row r="26" spans="1:14" ht="12" customHeight="1" x14ac:dyDescent="0.2">
      <c r="A26" s="25"/>
      <c r="B26" s="26">
        <v>2025</v>
      </c>
      <c r="C26" s="27">
        <v>0</v>
      </c>
      <c r="D26" s="27">
        <v>0</v>
      </c>
      <c r="E26" s="27">
        <v>0</v>
      </c>
      <c r="F26" s="27">
        <v>0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</row>
    <row r="28" spans="1:14" ht="12" customHeight="1" x14ac:dyDescent="0.2">
      <c r="A28" s="25"/>
      <c r="B28" s="26">
        <v>2025</v>
      </c>
      <c r="C28" s="27">
        <v>0</v>
      </c>
      <c r="D28" s="27">
        <v>0</v>
      </c>
      <c r="E28" s="27">
        <v>0</v>
      </c>
      <c r="F28" s="27">
        <v>0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3.42</v>
      </c>
      <c r="D29" s="27">
        <v>3.47</v>
      </c>
      <c r="E29" s="27">
        <v>3.4830000000000005</v>
      </c>
      <c r="F29" s="27">
        <v>3.4939999999999998</v>
      </c>
      <c r="G29" s="27">
        <v>3.4979999999999998</v>
      </c>
      <c r="H29" s="27">
        <v>3.552</v>
      </c>
      <c r="I29" s="27">
        <v>3.5179999999999998</v>
      </c>
      <c r="J29" s="27">
        <v>3.516</v>
      </c>
      <c r="K29" s="27">
        <v>3.5219999999999998</v>
      </c>
      <c r="L29" s="27">
        <v>3.524</v>
      </c>
      <c r="M29" s="27">
        <v>3.5260000000000002</v>
      </c>
      <c r="N29" s="27">
        <v>3.528</v>
      </c>
    </row>
    <row r="30" spans="1:14" ht="12" customHeight="1" x14ac:dyDescent="0.2">
      <c r="A30" s="25"/>
      <c r="B30" s="26">
        <v>2025</v>
      </c>
      <c r="C30" s="27">
        <v>3.5270000000000001</v>
      </c>
      <c r="D30" s="27">
        <v>3.5310000000000001</v>
      </c>
      <c r="E30" s="27">
        <v>3.5350000000000006</v>
      </c>
      <c r="F30" s="27">
        <v>3.5219999999999998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</row>
    <row r="32" spans="1:14" ht="12" customHeight="1" x14ac:dyDescent="0.2">
      <c r="A32" s="25"/>
      <c r="B32" s="26">
        <v>2025</v>
      </c>
      <c r="C32" s="27">
        <v>0</v>
      </c>
      <c r="D32" s="27">
        <v>0</v>
      </c>
      <c r="E32" s="27">
        <v>0</v>
      </c>
      <c r="F32" s="27">
        <v>0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</row>
    <row r="34" spans="1:14" ht="12" customHeight="1" x14ac:dyDescent="0.2">
      <c r="A34" s="25"/>
      <c r="B34" s="26">
        <v>2025</v>
      </c>
      <c r="C34" s="27">
        <v>0</v>
      </c>
      <c r="D34" s="27">
        <v>0</v>
      </c>
      <c r="E34" s="27">
        <v>0</v>
      </c>
      <c r="F34" s="27">
        <v>0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3.2840000000000003</v>
      </c>
      <c r="D35" s="27">
        <v>3.3439999999999994</v>
      </c>
      <c r="E35" s="27">
        <v>3.3639999999999999</v>
      </c>
      <c r="F35" s="27">
        <v>3.3660000000000005</v>
      </c>
      <c r="G35" s="27">
        <v>3.371</v>
      </c>
      <c r="H35" s="27">
        <v>3.3739999999999997</v>
      </c>
      <c r="I35" s="27">
        <v>3.3780000000000001</v>
      </c>
      <c r="J35" s="27">
        <v>3.3750000000000004</v>
      </c>
      <c r="K35" s="27">
        <v>3.3760000000000003</v>
      </c>
      <c r="L35" s="27">
        <v>3.3780999999999999</v>
      </c>
      <c r="M35" s="27">
        <v>3.3799999999999994</v>
      </c>
      <c r="N35" s="27">
        <v>3.3818999999999999</v>
      </c>
    </row>
    <row r="36" spans="1:14" ht="12" customHeight="1" x14ac:dyDescent="0.2">
      <c r="A36" s="25"/>
      <c r="B36" s="26">
        <v>2025</v>
      </c>
      <c r="C36" s="27">
        <v>3.4895</v>
      </c>
      <c r="D36" s="27">
        <v>3.4929999999999994</v>
      </c>
      <c r="E36" s="27">
        <v>3.55</v>
      </c>
      <c r="F36" s="27">
        <v>3.48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</row>
    <row r="38" spans="1:14" ht="12" customHeight="1" x14ac:dyDescent="0.2">
      <c r="A38" s="25"/>
      <c r="B38" s="26">
        <v>2025</v>
      </c>
      <c r="C38" s="27">
        <v>0</v>
      </c>
      <c r="D38" s="27">
        <v>0</v>
      </c>
      <c r="E38" s="27">
        <v>0</v>
      </c>
      <c r="F38" s="27">
        <v>0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</row>
    <row r="40" spans="1:14" ht="12" customHeight="1" x14ac:dyDescent="0.2">
      <c r="A40" s="25"/>
      <c r="B40" s="26">
        <v>2025</v>
      </c>
      <c r="C40" s="27">
        <v>0</v>
      </c>
      <c r="D40" s="27">
        <v>0</v>
      </c>
      <c r="E40" s="27">
        <v>0</v>
      </c>
      <c r="F40" s="27">
        <v>0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</row>
    <row r="42" spans="1:14" ht="12" customHeight="1" x14ac:dyDescent="0.2">
      <c r="A42" s="25"/>
      <c r="B42" s="26">
        <v>2025</v>
      </c>
      <c r="C42" s="27">
        <v>0</v>
      </c>
      <c r="D42" s="27">
        <v>0</v>
      </c>
      <c r="E42" s="27">
        <v>0</v>
      </c>
      <c r="F42" s="27">
        <v>0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3.36</v>
      </c>
      <c r="D43" s="27">
        <v>3.4220000000000002</v>
      </c>
      <c r="E43" s="27">
        <v>3.4329999999999998</v>
      </c>
      <c r="F43" s="27">
        <v>3.4409999999999998</v>
      </c>
      <c r="G43" s="27">
        <v>3.4429999999999996</v>
      </c>
      <c r="H43" s="27">
        <v>3.4449999999999998</v>
      </c>
      <c r="I43" s="27">
        <v>3.4469999999999996</v>
      </c>
      <c r="J43" s="27">
        <v>3.4449999999999994</v>
      </c>
      <c r="K43" s="27">
        <v>3.4460000000000002</v>
      </c>
      <c r="L43" s="27">
        <v>3.448</v>
      </c>
      <c r="M43" s="27">
        <v>3.4499999999999993</v>
      </c>
      <c r="N43" s="27">
        <v>3.4519999999999995</v>
      </c>
    </row>
    <row r="44" spans="1:14" ht="12" customHeight="1" x14ac:dyDescent="0.2">
      <c r="A44" s="25"/>
      <c r="B44" s="26">
        <v>2025</v>
      </c>
      <c r="C44" s="27">
        <v>3.4509999999999996</v>
      </c>
      <c r="D44" s="27">
        <v>3.4620000000000006</v>
      </c>
      <c r="E44" s="27">
        <v>3.4730000000000003</v>
      </c>
      <c r="F44" s="27">
        <v>3.4760000000000004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3.38</v>
      </c>
      <c r="D45" s="27">
        <v>3.4210000000000003</v>
      </c>
      <c r="E45" s="27">
        <v>3.431</v>
      </c>
      <c r="F45" s="27">
        <v>3.4410000000000007</v>
      </c>
      <c r="G45" s="27">
        <v>3.4430000000000001</v>
      </c>
      <c r="H45" s="27">
        <v>3.4449999999999998</v>
      </c>
      <c r="I45" s="27">
        <v>3.4469999999999992</v>
      </c>
      <c r="J45" s="27">
        <v>3.4489999999999998</v>
      </c>
      <c r="K45" s="27">
        <v>3.451000000000001</v>
      </c>
      <c r="L45" s="27">
        <v>3.4530000000000007</v>
      </c>
      <c r="M45" s="27">
        <v>3.4499999999999997</v>
      </c>
      <c r="N45" s="27">
        <v>3.47</v>
      </c>
    </row>
    <row r="46" spans="1:14" ht="12" customHeight="1" x14ac:dyDescent="0.2">
      <c r="A46" s="25"/>
      <c r="B46" s="26">
        <v>2025</v>
      </c>
      <c r="C46" s="27">
        <v>3.46</v>
      </c>
      <c r="D46" s="27">
        <v>3.4630000000000001</v>
      </c>
      <c r="E46" s="27">
        <v>3.4660000000000006</v>
      </c>
      <c r="F46" s="27">
        <v>3.4680000000000004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</row>
    <row r="48" spans="1:14" ht="12" customHeight="1" x14ac:dyDescent="0.2">
      <c r="A48" s="25"/>
      <c r="B48" s="26">
        <v>2025</v>
      </c>
      <c r="C48" s="27">
        <v>0</v>
      </c>
      <c r="D48" s="27">
        <v>0</v>
      </c>
      <c r="E48" s="27">
        <v>0</v>
      </c>
      <c r="F48" s="27">
        <v>0</v>
      </c>
      <c r="G48" s="27"/>
      <c r="H48" s="27"/>
      <c r="I48" s="27"/>
      <c r="J48" s="27"/>
      <c r="K48" s="27"/>
      <c r="L48" s="27"/>
      <c r="M48" s="27"/>
      <c r="N48" s="27"/>
    </row>
    <row r="49" spans="1:14" ht="12" customHeight="1" x14ac:dyDescent="0.2">
      <c r="A49" s="25" t="s">
        <v>26</v>
      </c>
      <c r="B49" s="26">
        <v>2024</v>
      </c>
      <c r="C49" s="27">
        <v>4.5199999999999996</v>
      </c>
      <c r="D49" s="27">
        <v>4.12</v>
      </c>
      <c r="E49" s="27">
        <v>4.1210000000000004</v>
      </c>
      <c r="F49" s="27">
        <v>4.1239999999999997</v>
      </c>
      <c r="G49" s="27">
        <v>4.1349999999999998</v>
      </c>
      <c r="H49" s="27">
        <v>4.1379999999999999</v>
      </c>
      <c r="I49" s="27">
        <v>4.1449999999999987</v>
      </c>
      <c r="J49" s="27">
        <v>4.1430000000000007</v>
      </c>
      <c r="K49" s="27">
        <v>4.1459999999999999</v>
      </c>
      <c r="L49" s="27">
        <v>4.1464999999999996</v>
      </c>
      <c r="M49" s="27">
        <v>4.1469999999999994</v>
      </c>
      <c r="N49" s="27">
        <v>4.149</v>
      </c>
    </row>
    <row r="50" spans="1:14" ht="12" customHeight="1" x14ac:dyDescent="0.2">
      <c r="A50" s="25"/>
      <c r="B50" s="26">
        <v>2025</v>
      </c>
      <c r="C50" s="27">
        <v>4.1479999999999997</v>
      </c>
      <c r="D50" s="27">
        <v>4.1520000000000001</v>
      </c>
      <c r="E50" s="27">
        <v>4.1560000000000006</v>
      </c>
      <c r="F50" s="27">
        <v>4.16</v>
      </c>
      <c r="G50" s="27"/>
      <c r="H50" s="27"/>
      <c r="I50" s="27"/>
      <c r="J50" s="27"/>
      <c r="K50" s="27"/>
      <c r="L50" s="27"/>
      <c r="M50" s="27"/>
      <c r="N50" s="27"/>
    </row>
    <row r="51" spans="1:14" ht="12" customHeight="1" x14ac:dyDescent="0.2">
      <c r="A51" s="25" t="s">
        <v>74</v>
      </c>
      <c r="B51" s="26">
        <v>2024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</row>
    <row r="52" spans="1:14" ht="12" customHeight="1" x14ac:dyDescent="0.2">
      <c r="A52" s="25"/>
      <c r="B52" s="26">
        <v>2025</v>
      </c>
      <c r="C52" s="27">
        <v>0</v>
      </c>
      <c r="D52" s="27">
        <v>0</v>
      </c>
      <c r="E52" s="27">
        <v>0</v>
      </c>
      <c r="F52" s="27">
        <v>0</v>
      </c>
      <c r="G52" s="27"/>
      <c r="H52" s="27"/>
      <c r="I52" s="27"/>
      <c r="J52" s="27"/>
      <c r="K52" s="27"/>
      <c r="L52" s="27"/>
      <c r="M52" s="27"/>
      <c r="N52" s="27"/>
    </row>
    <row r="53" spans="1:14" ht="12" customHeight="1" x14ac:dyDescent="0.2">
      <c r="A53" s="25" t="s">
        <v>18</v>
      </c>
      <c r="B53" s="26">
        <v>2024</v>
      </c>
      <c r="C53" s="27">
        <v>3.6999999999999997</v>
      </c>
      <c r="D53" s="27">
        <v>3.7539999999999996</v>
      </c>
      <c r="E53" s="27">
        <v>3.774</v>
      </c>
      <c r="F53" s="27">
        <v>3.7910000000000004</v>
      </c>
      <c r="G53" s="27">
        <v>3.7929999999999997</v>
      </c>
      <c r="H53" s="27">
        <v>3.7949999999999995</v>
      </c>
      <c r="I53" s="27">
        <v>3.7969999999999997</v>
      </c>
      <c r="J53" s="27">
        <v>3.7989999999999986</v>
      </c>
      <c r="K53" s="27">
        <v>3.81</v>
      </c>
      <c r="L53" s="27">
        <v>3.83</v>
      </c>
      <c r="M53" s="27">
        <v>3.85</v>
      </c>
      <c r="N53" s="27">
        <v>3.88</v>
      </c>
    </row>
    <row r="54" spans="1:14" ht="12" customHeight="1" x14ac:dyDescent="0.2">
      <c r="A54" s="25"/>
      <c r="B54" s="26">
        <v>2025</v>
      </c>
      <c r="C54" s="27">
        <v>3.8650000000000002</v>
      </c>
      <c r="D54" s="27">
        <v>3.8199999999999994</v>
      </c>
      <c r="E54" s="27">
        <v>3.8340000000000005</v>
      </c>
      <c r="F54" s="27">
        <v>3.8060000000000005</v>
      </c>
      <c r="G54" s="27"/>
      <c r="H54" s="27"/>
      <c r="I54" s="27"/>
      <c r="J54" s="27"/>
      <c r="K54" s="27"/>
      <c r="L54" s="27"/>
      <c r="M54" s="27"/>
      <c r="N54" s="27"/>
    </row>
    <row r="55" spans="1:14" ht="12" customHeight="1" x14ac:dyDescent="0.2">
      <c r="A55" s="30" t="s">
        <v>37</v>
      </c>
      <c r="B55" s="26">
        <v>2024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</row>
    <row r="56" spans="1:14" ht="12" customHeight="1" x14ac:dyDescent="0.2">
      <c r="A56" s="30"/>
      <c r="B56" s="26">
        <v>2025</v>
      </c>
      <c r="C56" s="27">
        <v>0</v>
      </c>
      <c r="D56" s="27">
        <v>0</v>
      </c>
      <c r="E56" s="27">
        <v>0</v>
      </c>
      <c r="F56" s="27">
        <v>0</v>
      </c>
      <c r="G56" s="27"/>
      <c r="H56" s="27"/>
      <c r="I56" s="27"/>
      <c r="J56" s="27"/>
      <c r="K56" s="27"/>
      <c r="L56" s="27"/>
      <c r="M56" s="27"/>
      <c r="N56" s="27"/>
    </row>
    <row r="57" spans="1:14" ht="12" customHeight="1" x14ac:dyDescent="0.2">
      <c r="A57" s="25" t="s">
        <v>46</v>
      </c>
      <c r="B57" s="26">
        <v>2024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</row>
    <row r="58" spans="1:14" ht="12" customHeight="1" x14ac:dyDescent="0.2">
      <c r="A58" s="31"/>
      <c r="B58" s="32">
        <v>2025</v>
      </c>
      <c r="C58" s="33">
        <v>0</v>
      </c>
      <c r="D58" s="33">
        <v>0</v>
      </c>
      <c r="E58" s="33">
        <v>0</v>
      </c>
      <c r="F58" s="33">
        <v>0</v>
      </c>
      <c r="G58" s="33"/>
      <c r="H58" s="33"/>
      <c r="I58" s="33"/>
      <c r="J58" s="33"/>
      <c r="K58" s="33"/>
      <c r="L58" s="33"/>
      <c r="M58" s="33"/>
      <c r="N58" s="33"/>
    </row>
    <row r="59" spans="1:14" ht="9" customHeight="1" x14ac:dyDescent="0.15">
      <c r="A59" s="56" t="s">
        <v>75</v>
      </c>
      <c r="B59" s="34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9" customHeight="1" x14ac:dyDescent="0.15">
      <c r="A60" s="75" t="s">
        <v>164</v>
      </c>
    </row>
    <row r="61" spans="1:14" ht="9" customHeight="1" x14ac:dyDescent="0.15">
      <c r="A61" s="71" t="s">
        <v>316</v>
      </c>
    </row>
    <row r="62" spans="1:14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2"/>
  <sheetViews>
    <sheetView showGridLines="0" zoomScaleNormal="100" workbookViewId="0">
      <selection activeCell="F1" sqref="F1"/>
    </sheetView>
  </sheetViews>
  <sheetFormatPr baseColWidth="10" defaultColWidth="7.33203125" defaultRowHeight="12.6" customHeight="1" x14ac:dyDescent="0.2"/>
  <cols>
    <col min="1" max="1" width="15.1640625" style="39" customWidth="1"/>
    <col min="2" max="2" width="6.1640625" style="39" customWidth="1"/>
    <col min="3" max="14" width="7" style="39" customWidth="1"/>
    <col min="15" max="15" width="6" style="39" customWidth="1"/>
    <col min="16" max="16384" width="7.33203125" style="39"/>
  </cols>
  <sheetData>
    <row r="1" spans="1:26" ht="17.25" customHeight="1" x14ac:dyDescent="0.3">
      <c r="A1" s="22" t="s">
        <v>382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26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26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26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26" ht="12.95" customHeight="1" x14ac:dyDescent="0.2">
      <c r="A5" s="366" t="s">
        <v>76</v>
      </c>
      <c r="B5" s="232">
        <v>2024</v>
      </c>
      <c r="C5" s="233">
        <v>5.1876763263110002</v>
      </c>
      <c r="D5" s="233">
        <v>5.2145462426379998</v>
      </c>
      <c r="E5" s="233">
        <v>5.22934859193</v>
      </c>
      <c r="F5" s="233">
        <v>5.2286922645780001</v>
      </c>
      <c r="G5" s="233">
        <v>5.2314226324100002</v>
      </c>
      <c r="H5" s="233">
        <v>5.2367839668378</v>
      </c>
      <c r="I5" s="233">
        <v>5.2481543466199998</v>
      </c>
      <c r="J5" s="233">
        <v>5.246595571836</v>
      </c>
      <c r="K5" s="233">
        <v>5.2498956316459156</v>
      </c>
      <c r="L5" s="233">
        <v>5.2548663643109998</v>
      </c>
      <c r="M5" s="233">
        <v>5.2656567538812</v>
      </c>
      <c r="N5" s="233">
        <v>5.2646534679748997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2.95" customHeight="1" x14ac:dyDescent="0.2">
      <c r="A6" s="365"/>
      <c r="B6" s="234" t="s">
        <v>296</v>
      </c>
      <c r="C6" s="235">
        <v>5.2594815922890001</v>
      </c>
      <c r="D6" s="235">
        <v>5.2699741545469996</v>
      </c>
      <c r="E6" s="235">
        <v>5.2825263193790004</v>
      </c>
      <c r="F6" s="235">
        <v>5.2852368344570468</v>
      </c>
      <c r="G6" s="235"/>
      <c r="H6" s="235"/>
      <c r="I6" s="235"/>
      <c r="J6" s="235"/>
      <c r="K6" s="235"/>
      <c r="L6" s="235"/>
      <c r="M6" s="235"/>
      <c r="N6" s="235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2" customHeight="1" x14ac:dyDescent="0.2">
      <c r="A7" s="25" t="s">
        <v>28</v>
      </c>
      <c r="B7" s="26">
        <v>2024</v>
      </c>
      <c r="C7" s="27">
        <v>4.99</v>
      </c>
      <c r="D7" s="27">
        <v>5.24</v>
      </c>
      <c r="E7" s="27">
        <v>5.26</v>
      </c>
      <c r="F7" s="27">
        <v>5.26</v>
      </c>
      <c r="G7" s="27">
        <v>5.2729999999999997</v>
      </c>
      <c r="H7" s="27">
        <v>5.2800000000000011</v>
      </c>
      <c r="I7" s="27">
        <v>5.2729999999999988</v>
      </c>
      <c r="J7" s="27">
        <v>5.2764999999999995</v>
      </c>
      <c r="K7" s="27">
        <v>5.2750000000000004</v>
      </c>
      <c r="L7" s="27">
        <v>5.2729999999999988</v>
      </c>
      <c r="M7" s="27">
        <v>5.2599999999999989</v>
      </c>
      <c r="N7" s="27">
        <v>5.2670000000000003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2" customHeight="1" x14ac:dyDescent="0.2">
      <c r="A8" s="25"/>
      <c r="B8" s="26">
        <v>2025</v>
      </c>
      <c r="C8" s="27">
        <v>5.2449999999999992</v>
      </c>
      <c r="D8" s="27">
        <v>5.2530000000000001</v>
      </c>
      <c r="E8" s="27">
        <v>5.261000000000001</v>
      </c>
      <c r="F8" s="27">
        <v>5.2649999999999997</v>
      </c>
      <c r="G8" s="27"/>
      <c r="H8" s="27"/>
      <c r="I8" s="27"/>
      <c r="J8" s="27"/>
      <c r="K8" s="27"/>
      <c r="L8" s="27"/>
      <c r="M8" s="27"/>
      <c r="N8" s="27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2" customHeight="1" x14ac:dyDescent="0.2">
      <c r="A9" s="25" t="s">
        <v>29</v>
      </c>
      <c r="B9" s="26">
        <v>2024</v>
      </c>
      <c r="C9" s="27">
        <v>5.65</v>
      </c>
      <c r="D9" s="27">
        <v>5.2229999999999999</v>
      </c>
      <c r="E9" s="27">
        <v>5.33</v>
      </c>
      <c r="F9" s="27">
        <v>5.0434000000000001</v>
      </c>
      <c r="G9" s="27">
        <v>5.46</v>
      </c>
      <c r="H9" s="27">
        <v>5.52</v>
      </c>
      <c r="I9" s="27">
        <v>5.5629999999999997</v>
      </c>
      <c r="J9" s="27">
        <v>5.61</v>
      </c>
      <c r="K9" s="27">
        <v>5.63</v>
      </c>
      <c r="L9" s="27">
        <v>5.66</v>
      </c>
      <c r="M9" s="27">
        <v>5.68</v>
      </c>
      <c r="N9" s="27">
        <v>5.7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2" customHeight="1" x14ac:dyDescent="0.2">
      <c r="A10" s="25"/>
      <c r="B10" s="26">
        <v>2025</v>
      </c>
      <c r="C10" s="27">
        <v>5.69</v>
      </c>
      <c r="D10" s="27">
        <v>5.72</v>
      </c>
      <c r="E10" s="27">
        <v>5.75</v>
      </c>
      <c r="F10" s="27">
        <v>5.0780000000000012</v>
      </c>
      <c r="G10" s="27"/>
      <c r="H10" s="27"/>
      <c r="I10" s="27"/>
      <c r="J10" s="27"/>
      <c r="K10" s="27"/>
      <c r="L10" s="27"/>
      <c r="M10" s="27"/>
      <c r="N10" s="27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2" customHeight="1" x14ac:dyDescent="0.2">
      <c r="A11" s="28" t="s">
        <v>35</v>
      </c>
      <c r="B11" s="26">
        <v>2024</v>
      </c>
      <c r="C11" s="27">
        <v>5.3987561380000004</v>
      </c>
      <c r="D11" s="27">
        <v>5.1946815967177002</v>
      </c>
      <c r="E11" s="27">
        <v>5.313641118824</v>
      </c>
      <c r="F11" s="27">
        <v>5.0396486198227475</v>
      </c>
      <c r="G11" s="27">
        <v>5.4284258218890002</v>
      </c>
      <c r="H11" s="27">
        <v>5.4866823265770002</v>
      </c>
      <c r="I11" s="27">
        <v>5.54429511789</v>
      </c>
      <c r="J11" s="27">
        <v>5.5481668474386998</v>
      </c>
      <c r="K11" s="27">
        <v>5.6853896897140004</v>
      </c>
      <c r="L11" s="27">
        <v>5.5918327634583003</v>
      </c>
      <c r="M11" s="27">
        <v>5.5997648736099999</v>
      </c>
      <c r="N11" s="27">
        <v>5.6234545613369997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2" customHeight="1" x14ac:dyDescent="0.2">
      <c r="A12" s="28"/>
      <c r="B12" s="26">
        <v>2025</v>
      </c>
      <c r="C12" s="27">
        <v>5.5917927481799996</v>
      </c>
      <c r="D12" s="27">
        <v>5.7553334563799998</v>
      </c>
      <c r="E12" s="27">
        <v>5.84316549413</v>
      </c>
      <c r="F12" s="27">
        <v>5.089723781493217</v>
      </c>
      <c r="G12" s="27"/>
      <c r="H12" s="27"/>
      <c r="I12" s="27"/>
      <c r="J12" s="27"/>
      <c r="K12" s="27"/>
      <c r="L12" s="27"/>
      <c r="M12" s="27"/>
      <c r="N12" s="27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12" customHeight="1" x14ac:dyDescent="0.2">
      <c r="A13" s="25" t="s">
        <v>34</v>
      </c>
      <c r="B13" s="26">
        <v>2024</v>
      </c>
      <c r="C13" s="27">
        <v>5.2149999999999999</v>
      </c>
      <c r="D13" s="27">
        <v>5.2339999999999991</v>
      </c>
      <c r="E13" s="27">
        <v>5.2440000000000007</v>
      </c>
      <c r="F13" s="27">
        <v>5.2520000000000007</v>
      </c>
      <c r="G13" s="27">
        <v>5.2569999999999997</v>
      </c>
      <c r="H13" s="27">
        <v>5.2629999999999999</v>
      </c>
      <c r="I13" s="27">
        <v>5.2684999999999995</v>
      </c>
      <c r="J13" s="27">
        <v>5.2709999999999999</v>
      </c>
      <c r="K13" s="27">
        <v>5.2760000000000007</v>
      </c>
      <c r="L13" s="27">
        <v>5.2800000000000011</v>
      </c>
      <c r="M13" s="27">
        <v>5.2840000000000007</v>
      </c>
      <c r="N13" s="27">
        <v>5.2880000000000011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12" customHeight="1" x14ac:dyDescent="0.2">
      <c r="A14" s="25"/>
      <c r="B14" s="26">
        <v>2025</v>
      </c>
      <c r="C14" s="27">
        <v>5.2860000000000014</v>
      </c>
      <c r="D14" s="27">
        <v>5.31</v>
      </c>
      <c r="E14" s="27">
        <v>5.3129999999999988</v>
      </c>
      <c r="F14" s="27">
        <v>5.3249999999999975</v>
      </c>
      <c r="G14" s="27"/>
      <c r="H14" s="27"/>
      <c r="I14" s="27"/>
      <c r="J14" s="27"/>
      <c r="K14" s="27"/>
      <c r="L14" s="27"/>
      <c r="M14" s="27"/>
      <c r="N14" s="27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12" customHeight="1" x14ac:dyDescent="0.2">
      <c r="A15" s="25" t="s">
        <v>36</v>
      </c>
      <c r="B15" s="26">
        <v>2024</v>
      </c>
      <c r="C15" s="27">
        <v>5.15</v>
      </c>
      <c r="D15" s="27">
        <v>5.1740000000000004</v>
      </c>
      <c r="E15" s="27">
        <v>5.1840000000000002</v>
      </c>
      <c r="F15" s="27">
        <v>5.1910000000000007</v>
      </c>
      <c r="G15" s="27">
        <v>5.194</v>
      </c>
      <c r="H15" s="27">
        <v>5.1990000000000007</v>
      </c>
      <c r="I15" s="27">
        <v>5.23</v>
      </c>
      <c r="J15" s="27">
        <v>5.25</v>
      </c>
      <c r="K15" s="27">
        <v>5.27</v>
      </c>
      <c r="L15" s="27">
        <v>5.29</v>
      </c>
      <c r="M15" s="27">
        <v>5.2109999999999994</v>
      </c>
      <c r="N15" s="27">
        <v>5.2130000000000001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2" customHeight="1" x14ac:dyDescent="0.2">
      <c r="A16" s="25"/>
      <c r="B16" s="26">
        <v>2025</v>
      </c>
      <c r="C16" s="27">
        <v>5.2120000000000006</v>
      </c>
      <c r="D16" s="27">
        <v>5.2300000000000013</v>
      </c>
      <c r="E16" s="27">
        <v>5.2410000000000005</v>
      </c>
      <c r="F16" s="27">
        <v>5.2459999999999996</v>
      </c>
      <c r="G16" s="27"/>
      <c r="H16" s="27"/>
      <c r="I16" s="27"/>
      <c r="J16" s="27"/>
      <c r="K16" s="27"/>
      <c r="L16" s="27"/>
      <c r="M16" s="27"/>
      <c r="N16" s="27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12" customHeight="1" x14ac:dyDescent="0.2">
      <c r="A17" s="28" t="s">
        <v>68</v>
      </c>
      <c r="B17" s="26">
        <v>2024</v>
      </c>
      <c r="C17" s="27">
        <v>5.5334885878640003</v>
      </c>
      <c r="D17" s="27">
        <v>5.7269638479199996</v>
      </c>
      <c r="E17" s="27">
        <v>5.818712349648</v>
      </c>
      <c r="F17" s="27">
        <v>5.0866810671698381</v>
      </c>
      <c r="G17" s="27">
        <v>5.8736488769764996</v>
      </c>
      <c r="H17" s="27">
        <v>5.9412372794000001</v>
      </c>
      <c r="I17" s="27">
        <v>5.9854189573000003</v>
      </c>
      <c r="J17" s="27">
        <v>5.1355184816512001</v>
      </c>
      <c r="K17" s="27">
        <v>5.1828679126260004</v>
      </c>
      <c r="L17" s="27">
        <v>5.1125978842129998</v>
      </c>
      <c r="M17" s="27">
        <v>5.1157273345369996</v>
      </c>
      <c r="N17" s="27">
        <v>5.1194284193339001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12" customHeight="1" x14ac:dyDescent="0.2">
      <c r="A18" s="28"/>
      <c r="B18" s="26">
        <v>2025</v>
      </c>
      <c r="C18" s="27">
        <v>5.1265158846867749</v>
      </c>
      <c r="D18" s="27">
        <v>5.1391316659799999</v>
      </c>
      <c r="E18" s="27">
        <v>5.1364156432688999</v>
      </c>
      <c r="F18" s="27">
        <v>5.1366302588483119</v>
      </c>
      <c r="G18" s="27"/>
      <c r="H18" s="27"/>
      <c r="I18" s="27"/>
      <c r="J18" s="27"/>
      <c r="K18" s="27"/>
      <c r="L18" s="27"/>
      <c r="M18" s="27"/>
      <c r="N18" s="27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12" customHeight="1" x14ac:dyDescent="0.2">
      <c r="A19" s="29" t="s">
        <v>69</v>
      </c>
      <c r="B19" s="26">
        <v>2024</v>
      </c>
      <c r="C19" s="27">
        <v>5.0999999999999996</v>
      </c>
      <c r="D19" s="27">
        <v>5.1210000000000004</v>
      </c>
      <c r="E19" s="27">
        <v>5.1310000000000002</v>
      </c>
      <c r="F19" s="27">
        <v>5.14</v>
      </c>
      <c r="G19" s="27">
        <v>5.1450000000000005</v>
      </c>
      <c r="H19" s="27">
        <v>5.1519999999999992</v>
      </c>
      <c r="I19" s="27">
        <v>5.1579999999999995</v>
      </c>
      <c r="J19" s="27">
        <v>5.1609999999999996</v>
      </c>
      <c r="K19" s="27">
        <v>5.1640000000000006</v>
      </c>
      <c r="L19" s="27">
        <v>5.1669999999999998</v>
      </c>
      <c r="M19" s="27">
        <v>5.169999999999999</v>
      </c>
      <c r="N19" s="27">
        <v>5.173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2" customHeight="1" x14ac:dyDescent="0.2">
      <c r="A20" s="28"/>
      <c r="B20" s="26">
        <v>2025</v>
      </c>
      <c r="C20" s="27">
        <v>5.1715</v>
      </c>
      <c r="D20" s="27">
        <v>5.21</v>
      </c>
      <c r="E20" s="27">
        <v>5.2350000000000003</v>
      </c>
      <c r="F20" s="27">
        <v>5.242</v>
      </c>
      <c r="G20" s="27"/>
      <c r="H20" s="27"/>
      <c r="I20" s="27"/>
      <c r="J20" s="27"/>
      <c r="K20" s="27"/>
      <c r="L20" s="27"/>
      <c r="M20" s="27"/>
      <c r="N20" s="27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2" customHeight="1" x14ac:dyDescent="0.2">
      <c r="A21" s="25" t="s">
        <v>24</v>
      </c>
      <c r="B21" s="26">
        <v>2024</v>
      </c>
      <c r="C21" s="27">
        <v>5.15</v>
      </c>
      <c r="D21" s="27">
        <v>5.173</v>
      </c>
      <c r="E21" s="27">
        <v>5.1830000000000007</v>
      </c>
      <c r="F21" s="27">
        <v>5.1900000000000013</v>
      </c>
      <c r="G21" s="27">
        <v>5.1929999999999996</v>
      </c>
      <c r="H21" s="27">
        <v>5.1979999999999995</v>
      </c>
      <c r="I21" s="27">
        <v>5.22</v>
      </c>
      <c r="J21" s="27">
        <v>5.24</v>
      </c>
      <c r="K21" s="27">
        <v>5.28</v>
      </c>
      <c r="L21" s="27">
        <v>5.2110000000000003</v>
      </c>
      <c r="M21" s="27">
        <v>5.2140000000000004</v>
      </c>
      <c r="N21" s="27">
        <v>5.2170000000000005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2" customHeight="1" x14ac:dyDescent="0.2">
      <c r="A22" s="25"/>
      <c r="B22" s="26">
        <v>2025</v>
      </c>
      <c r="C22" s="27">
        <v>5.2155000000000005</v>
      </c>
      <c r="D22" s="27">
        <v>5.222999999999999</v>
      </c>
      <c r="E22" s="27">
        <v>5.2350000000000003</v>
      </c>
      <c r="F22" s="27">
        <v>5.2329999999999997</v>
      </c>
      <c r="G22" s="27"/>
      <c r="H22" s="27"/>
      <c r="I22" s="27"/>
      <c r="J22" s="27"/>
      <c r="K22" s="27"/>
      <c r="L22" s="27"/>
      <c r="M22" s="27"/>
      <c r="N22" s="27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12" customHeight="1" x14ac:dyDescent="0.2">
      <c r="A23" s="25" t="s">
        <v>33</v>
      </c>
      <c r="B23" s="26">
        <v>2024</v>
      </c>
      <c r="C23" s="27">
        <v>5.1154999999999999</v>
      </c>
      <c r="D23" s="27">
        <v>5.1244999999999994</v>
      </c>
      <c r="E23" s="27">
        <v>5.1320000000000006</v>
      </c>
      <c r="F23" s="27">
        <v>5.1391999999999998</v>
      </c>
      <c r="G23" s="27">
        <v>5.141</v>
      </c>
      <c r="H23" s="27">
        <v>5.1460000000000008</v>
      </c>
      <c r="I23" s="27">
        <v>5.1494</v>
      </c>
      <c r="J23" s="27">
        <v>5.1513</v>
      </c>
      <c r="K23" s="27">
        <v>5.1529999999999996</v>
      </c>
      <c r="L23" s="27">
        <v>5.1550000000000011</v>
      </c>
      <c r="M23" s="27">
        <v>5.157</v>
      </c>
      <c r="N23" s="27">
        <v>5.1590000000000016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12" customHeight="1" x14ac:dyDescent="0.2">
      <c r="A24" s="25"/>
      <c r="B24" s="26">
        <v>2025</v>
      </c>
      <c r="C24" s="27">
        <v>5.1580000000000013</v>
      </c>
      <c r="D24" s="27">
        <v>5.1630000000000011</v>
      </c>
      <c r="E24" s="27">
        <v>5.1679999999999993</v>
      </c>
      <c r="F24" s="27">
        <v>5.1710000000000003</v>
      </c>
      <c r="G24" s="27"/>
      <c r="H24" s="27"/>
      <c r="I24" s="27"/>
      <c r="J24" s="27"/>
      <c r="K24" s="27"/>
      <c r="L24" s="27"/>
      <c r="M24" s="27"/>
      <c r="N24" s="27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12" customHeight="1" x14ac:dyDescent="0.2">
      <c r="A25" s="25" t="s">
        <v>32</v>
      </c>
      <c r="B25" s="26">
        <v>2024</v>
      </c>
      <c r="C25" s="27">
        <v>5.1400000000000006</v>
      </c>
      <c r="D25" s="27">
        <v>5.1609999999999996</v>
      </c>
      <c r="E25" s="27">
        <v>5.1719999999999997</v>
      </c>
      <c r="F25" s="27">
        <v>5.181</v>
      </c>
      <c r="G25" s="27">
        <v>5.1839999999999993</v>
      </c>
      <c r="H25" s="27">
        <v>5.19</v>
      </c>
      <c r="I25" s="27">
        <v>5.1945000000000014</v>
      </c>
      <c r="J25" s="27">
        <v>5.1959999999999988</v>
      </c>
      <c r="K25" s="27">
        <v>5.1980000000000004</v>
      </c>
      <c r="L25" s="27">
        <v>5.2000000000000011</v>
      </c>
      <c r="M25" s="27">
        <v>5.22</v>
      </c>
      <c r="N25" s="27">
        <v>5.24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12" customHeight="1" x14ac:dyDescent="0.2">
      <c r="A26" s="25"/>
      <c r="B26" s="26">
        <v>2025</v>
      </c>
      <c r="C26" s="27">
        <v>5.23</v>
      </c>
      <c r="D26" s="27">
        <v>5.2110000000000003</v>
      </c>
      <c r="E26" s="27">
        <v>5.2190000000000003</v>
      </c>
      <c r="F26" s="27">
        <v>5.222999999999999</v>
      </c>
      <c r="G26" s="27"/>
      <c r="H26" s="27"/>
      <c r="I26" s="27"/>
      <c r="J26" s="27"/>
      <c r="K26" s="27"/>
      <c r="L26" s="27"/>
      <c r="M26" s="27"/>
      <c r="N26" s="27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12" customHeight="1" x14ac:dyDescent="0.2">
      <c r="A27" s="25" t="s">
        <v>17</v>
      </c>
      <c r="B27" s="26">
        <v>2024</v>
      </c>
      <c r="C27" s="27">
        <v>5.1149999999999993</v>
      </c>
      <c r="D27" s="27">
        <v>5.1429999999999989</v>
      </c>
      <c r="E27" s="27">
        <v>5.1539999999999999</v>
      </c>
      <c r="F27" s="27">
        <v>5.1630000000000003</v>
      </c>
      <c r="G27" s="27">
        <v>5.1639999999999997</v>
      </c>
      <c r="H27" s="27">
        <v>5.1689999999999987</v>
      </c>
      <c r="I27" s="27">
        <v>5.1719999999999997</v>
      </c>
      <c r="J27" s="27">
        <v>5.174999999999998</v>
      </c>
      <c r="K27" s="27">
        <v>5.1789999999999994</v>
      </c>
      <c r="L27" s="27">
        <v>5.1829999999999989</v>
      </c>
      <c r="M27" s="27">
        <v>5.1860000000000008</v>
      </c>
      <c r="N27" s="27">
        <v>5.1890000000000001</v>
      </c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12" customHeight="1" x14ac:dyDescent="0.2">
      <c r="A28" s="25"/>
      <c r="B28" s="26">
        <v>2025</v>
      </c>
      <c r="C28" s="27">
        <v>5.1875</v>
      </c>
      <c r="D28" s="27">
        <v>5.1950000000000003</v>
      </c>
      <c r="E28" s="27">
        <v>5.2249999999999996</v>
      </c>
      <c r="F28" s="27">
        <v>5.21</v>
      </c>
      <c r="G28" s="27"/>
      <c r="H28" s="27"/>
      <c r="I28" s="27"/>
      <c r="J28" s="27"/>
      <c r="K28" s="27"/>
      <c r="L28" s="27"/>
      <c r="M28" s="27"/>
      <c r="N28" s="27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12" customHeight="1" x14ac:dyDescent="0.2">
      <c r="A29" s="25" t="s">
        <v>22</v>
      </c>
      <c r="B29" s="26">
        <v>2024</v>
      </c>
      <c r="C29" s="27">
        <v>5.27</v>
      </c>
      <c r="D29" s="27">
        <v>5.2800000000000011</v>
      </c>
      <c r="E29" s="27">
        <v>5.2910000000000004</v>
      </c>
      <c r="F29" s="27">
        <v>5.2999999999999989</v>
      </c>
      <c r="G29" s="27">
        <v>5.34</v>
      </c>
      <c r="H29" s="27">
        <v>5.3100000000000005</v>
      </c>
      <c r="I29" s="27">
        <v>5.3150000000000022</v>
      </c>
      <c r="J29" s="27">
        <v>5.3179999999999996</v>
      </c>
      <c r="K29" s="27">
        <v>5.3220000000000001</v>
      </c>
      <c r="L29" s="27">
        <v>5.3259999999999987</v>
      </c>
      <c r="M29" s="27">
        <v>5.3250000000000011</v>
      </c>
      <c r="N29" s="27">
        <v>5.3239999999999998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ht="12" customHeight="1" x14ac:dyDescent="0.2">
      <c r="A30" s="25"/>
      <c r="B30" s="26">
        <v>2025</v>
      </c>
      <c r="C30" s="27">
        <v>5.3245000000000005</v>
      </c>
      <c r="D30" s="27">
        <v>5.3310000000000004</v>
      </c>
      <c r="E30" s="27">
        <v>5.3375000000000004</v>
      </c>
      <c r="F30" s="27">
        <v>5.3380000000000001</v>
      </c>
      <c r="G30" s="27"/>
      <c r="H30" s="27"/>
      <c r="I30" s="27"/>
      <c r="J30" s="27"/>
      <c r="K30" s="27"/>
      <c r="L30" s="27"/>
      <c r="M30" s="27"/>
      <c r="N30" s="27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12" customHeight="1" x14ac:dyDescent="0.2">
      <c r="A31" s="25" t="s">
        <v>70</v>
      </c>
      <c r="B31" s="26">
        <v>2024</v>
      </c>
      <c r="C31" s="27">
        <v>5.31</v>
      </c>
      <c r="D31" s="27">
        <v>5.330000000000001</v>
      </c>
      <c r="E31" s="27">
        <v>5.3420000000000005</v>
      </c>
      <c r="F31" s="27">
        <v>5.3520000000000003</v>
      </c>
      <c r="G31" s="27">
        <v>5.3570000000000002</v>
      </c>
      <c r="H31" s="27">
        <v>5.3650000000000011</v>
      </c>
      <c r="I31" s="27">
        <v>5.3715000000000002</v>
      </c>
      <c r="J31" s="27">
        <v>5.3744999999999994</v>
      </c>
      <c r="K31" s="27">
        <v>5.379999999999999</v>
      </c>
      <c r="L31" s="27">
        <v>5.3840000000000003</v>
      </c>
      <c r="M31" s="27">
        <v>5.3880000000000008</v>
      </c>
      <c r="N31" s="27">
        <v>5.3920000000000021</v>
      </c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12" customHeight="1" x14ac:dyDescent="0.2">
      <c r="A32" s="25"/>
      <c r="B32" s="26">
        <v>2025</v>
      </c>
      <c r="C32" s="27">
        <v>5.3900000000000006</v>
      </c>
      <c r="D32" s="27">
        <v>5.41</v>
      </c>
      <c r="E32" s="27">
        <v>5.4140000000000006</v>
      </c>
      <c r="F32" s="27">
        <v>5.419999999999999</v>
      </c>
      <c r="G32" s="27"/>
      <c r="H32" s="27"/>
      <c r="I32" s="27"/>
      <c r="J32" s="27"/>
      <c r="K32" s="27"/>
      <c r="L32" s="27"/>
      <c r="M32" s="27"/>
      <c r="N32" s="27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12" customHeight="1" x14ac:dyDescent="0.2">
      <c r="A33" s="25" t="s">
        <v>71</v>
      </c>
      <c r="B33" s="26">
        <v>2024</v>
      </c>
      <c r="C33" s="27">
        <v>5.26</v>
      </c>
      <c r="D33" s="27">
        <v>5.2750000000000004</v>
      </c>
      <c r="E33" s="27">
        <v>5.2859999999999996</v>
      </c>
      <c r="F33" s="27">
        <v>5.2969999999999988</v>
      </c>
      <c r="G33" s="27">
        <v>5.35</v>
      </c>
      <c r="H33" s="27">
        <v>5.3149999999999995</v>
      </c>
      <c r="I33" s="27">
        <v>5.3239999999999998</v>
      </c>
      <c r="J33" s="27">
        <v>5.3269999999999991</v>
      </c>
      <c r="K33" s="27">
        <v>5.3319999999999999</v>
      </c>
      <c r="L33" s="27">
        <v>5.3360000000000003</v>
      </c>
      <c r="M33" s="27">
        <v>5.34</v>
      </c>
      <c r="N33" s="27">
        <v>5.3440000000000003</v>
      </c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12" customHeight="1" x14ac:dyDescent="0.2">
      <c r="A34" s="25"/>
      <c r="B34" s="26">
        <v>2025</v>
      </c>
      <c r="C34" s="27">
        <v>5.3420000000000014</v>
      </c>
      <c r="D34" s="27">
        <v>5.3520000000000003</v>
      </c>
      <c r="E34" s="27">
        <v>5.3619999999999992</v>
      </c>
      <c r="F34" s="27">
        <v>5.37</v>
      </c>
      <c r="G34" s="27"/>
      <c r="H34" s="27"/>
      <c r="I34" s="27"/>
      <c r="J34" s="27"/>
      <c r="K34" s="27"/>
      <c r="L34" s="27"/>
      <c r="M34" s="27"/>
      <c r="N34" s="27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12" customHeight="1" x14ac:dyDescent="0.2">
      <c r="A35" s="25" t="s">
        <v>21</v>
      </c>
      <c r="B35" s="26">
        <v>2024</v>
      </c>
      <c r="C35" s="27">
        <v>5.2000000000000011</v>
      </c>
      <c r="D35" s="27">
        <v>5.22</v>
      </c>
      <c r="E35" s="27">
        <v>5.23</v>
      </c>
      <c r="F35" s="27">
        <v>5.2379999999999995</v>
      </c>
      <c r="G35" s="27">
        <v>5.242</v>
      </c>
      <c r="H35" s="27">
        <v>5.2480000000000002</v>
      </c>
      <c r="I35" s="27">
        <v>5.2530000000000001</v>
      </c>
      <c r="J35" s="27">
        <v>5.2549999999999999</v>
      </c>
      <c r="K35" s="27">
        <v>5.2590000000000003</v>
      </c>
      <c r="L35" s="27">
        <v>5.2619999999999996</v>
      </c>
      <c r="M35" s="27">
        <v>5.2649999999999979</v>
      </c>
      <c r="N35" s="27">
        <v>5.267999999999998</v>
      </c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12" customHeight="1" x14ac:dyDescent="0.2">
      <c r="A36" s="25"/>
      <c r="B36" s="26">
        <v>2025</v>
      </c>
      <c r="C36" s="27">
        <v>5.2664999999999997</v>
      </c>
      <c r="D36" s="27">
        <v>5.28</v>
      </c>
      <c r="E36" s="27">
        <v>5.2935000000000016</v>
      </c>
      <c r="F36" s="27">
        <v>5.301000000000001</v>
      </c>
      <c r="G36" s="27"/>
      <c r="H36" s="27"/>
      <c r="I36" s="27"/>
      <c r="J36" s="27"/>
      <c r="K36" s="27"/>
      <c r="L36" s="27"/>
      <c r="M36" s="27"/>
      <c r="N36" s="27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12" customHeight="1" x14ac:dyDescent="0.2">
      <c r="A37" s="25" t="s">
        <v>81</v>
      </c>
      <c r="B37" s="26">
        <v>2024</v>
      </c>
      <c r="C37" s="27">
        <v>5.18</v>
      </c>
      <c r="D37" s="27">
        <v>5.22</v>
      </c>
      <c r="E37" s="27">
        <v>5.2140000000000004</v>
      </c>
      <c r="F37" s="27">
        <v>5.2240000000000002</v>
      </c>
      <c r="G37" s="27">
        <v>5.2270000000000003</v>
      </c>
      <c r="H37" s="27">
        <v>5.2329999999999997</v>
      </c>
      <c r="I37" s="27">
        <v>5.2374999999999998</v>
      </c>
      <c r="J37" s="27">
        <v>5.2400000000000011</v>
      </c>
      <c r="K37" s="27">
        <v>5.2439999999999998</v>
      </c>
      <c r="L37" s="27">
        <v>5.2470000000000008</v>
      </c>
      <c r="M37" s="27">
        <v>5.25</v>
      </c>
      <c r="N37" s="27">
        <v>5.2530000000000001</v>
      </c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ht="12" customHeight="1" x14ac:dyDescent="0.2">
      <c r="A38" s="25"/>
      <c r="B38" s="26">
        <v>2025</v>
      </c>
      <c r="C38" s="27">
        <v>5.2515000000000001</v>
      </c>
      <c r="D38" s="27">
        <v>5.2640000000000002</v>
      </c>
      <c r="E38" s="27">
        <v>5.2745000000000006</v>
      </c>
      <c r="F38" s="27">
        <v>5.2649999999999988</v>
      </c>
      <c r="G38" s="27"/>
      <c r="H38" s="27"/>
      <c r="I38" s="27"/>
      <c r="J38" s="27"/>
      <c r="K38" s="27"/>
      <c r="L38" s="27"/>
      <c r="M38" s="27"/>
      <c r="N38" s="27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12" customHeight="1" x14ac:dyDescent="0.2">
      <c r="A39" s="25" t="s">
        <v>47</v>
      </c>
      <c r="B39" s="26">
        <v>2024</v>
      </c>
      <c r="C39" s="27">
        <v>5.3710000000000004</v>
      </c>
      <c r="D39" s="27">
        <v>5.3810000000000011</v>
      </c>
      <c r="E39" s="27">
        <v>5.4269999999999996</v>
      </c>
      <c r="F39" s="27">
        <v>5.44</v>
      </c>
      <c r="G39" s="27">
        <v>5.4429999999999996</v>
      </c>
      <c r="H39" s="27">
        <v>5.4509999999999996</v>
      </c>
      <c r="I39" s="27">
        <v>5.4564999999999992</v>
      </c>
      <c r="J39" s="27">
        <v>5.4600000000000009</v>
      </c>
      <c r="K39" s="27">
        <v>5.4640000000000013</v>
      </c>
      <c r="L39" s="27">
        <v>5.4680000000000009</v>
      </c>
      <c r="M39" s="27">
        <v>5.4719999999999995</v>
      </c>
      <c r="N39" s="27">
        <v>5.4759999999999991</v>
      </c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ht="12" customHeight="1" x14ac:dyDescent="0.2">
      <c r="A40" s="25"/>
      <c r="B40" s="26">
        <v>2025</v>
      </c>
      <c r="C40" s="27">
        <v>5.4739999999999984</v>
      </c>
      <c r="D40" s="27">
        <v>5.48</v>
      </c>
      <c r="E40" s="27">
        <v>5.4860000000000015</v>
      </c>
      <c r="F40" s="27">
        <v>5.4920000000000027</v>
      </c>
      <c r="G40" s="27"/>
      <c r="H40" s="27"/>
      <c r="I40" s="27"/>
      <c r="J40" s="27"/>
      <c r="K40" s="27"/>
      <c r="L40" s="27"/>
      <c r="M40" s="27"/>
      <c r="N40" s="27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ht="12" customHeight="1" x14ac:dyDescent="0.2">
      <c r="A41" s="25" t="s">
        <v>72</v>
      </c>
      <c r="B41" s="26">
        <v>2024</v>
      </c>
      <c r="C41" s="27">
        <v>5.25</v>
      </c>
      <c r="D41" s="27">
        <v>5.27</v>
      </c>
      <c r="E41" s="27">
        <v>5.2830000000000013</v>
      </c>
      <c r="F41" s="27">
        <v>5.2940000000000005</v>
      </c>
      <c r="G41" s="27">
        <v>5.298</v>
      </c>
      <c r="H41" s="27">
        <v>5.35</v>
      </c>
      <c r="I41" s="27">
        <v>5.3150000000000004</v>
      </c>
      <c r="J41" s="27">
        <v>5.3140000000000001</v>
      </c>
      <c r="K41" s="27">
        <v>5.3189999999999991</v>
      </c>
      <c r="L41" s="27">
        <v>5.3230000000000004</v>
      </c>
      <c r="M41" s="27">
        <v>5.3270000000000008</v>
      </c>
      <c r="N41" s="27">
        <v>5.3310000000000013</v>
      </c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ht="12" customHeight="1" x14ac:dyDescent="0.2">
      <c r="A42" s="25"/>
      <c r="B42" s="26">
        <v>2025</v>
      </c>
      <c r="C42" s="27">
        <v>5.3290000000000006</v>
      </c>
      <c r="D42" s="27">
        <v>5.3520000000000003</v>
      </c>
      <c r="E42" s="27">
        <v>5.373330000000001</v>
      </c>
      <c r="F42" s="27">
        <v>5.3845999999999998</v>
      </c>
      <c r="G42" s="27"/>
      <c r="H42" s="27"/>
      <c r="I42" s="27"/>
      <c r="J42" s="27"/>
      <c r="K42" s="27"/>
      <c r="L42" s="27"/>
      <c r="M42" s="27"/>
      <c r="N42" s="27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ht="12" customHeight="1" x14ac:dyDescent="0.2">
      <c r="A43" s="25" t="s">
        <v>73</v>
      </c>
      <c r="B43" s="26">
        <v>2024</v>
      </c>
      <c r="C43" s="27">
        <v>5.1430000000000007</v>
      </c>
      <c r="D43" s="27">
        <v>5.1559999999999997</v>
      </c>
      <c r="E43" s="27">
        <v>5.1710000000000003</v>
      </c>
      <c r="F43" s="27">
        <v>5.1829999999999998</v>
      </c>
      <c r="G43" s="27">
        <v>5.1869999999999994</v>
      </c>
      <c r="H43" s="27">
        <v>5.1950000000000012</v>
      </c>
      <c r="I43" s="27">
        <v>5.21</v>
      </c>
      <c r="J43" s="27">
        <v>5.23</v>
      </c>
      <c r="K43" s="27">
        <v>5.26</v>
      </c>
      <c r="L43" s="27">
        <v>5.29</v>
      </c>
      <c r="M43" s="27">
        <v>5.2119999999999989</v>
      </c>
      <c r="N43" s="27">
        <v>5.2149999999999981</v>
      </c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ht="12" customHeight="1" x14ac:dyDescent="0.2">
      <c r="A44" s="25"/>
      <c r="B44" s="26">
        <v>2025</v>
      </c>
      <c r="C44" s="27">
        <v>5.2134999999999989</v>
      </c>
      <c r="D44" s="27">
        <v>5.2240000000000002</v>
      </c>
      <c r="E44" s="27">
        <v>5.2345000000000024</v>
      </c>
      <c r="F44" s="27">
        <v>5.2359999999999998</v>
      </c>
      <c r="G44" s="27"/>
      <c r="H44" s="27"/>
      <c r="I44" s="27"/>
      <c r="J44" s="27"/>
      <c r="K44" s="27"/>
      <c r="L44" s="27"/>
      <c r="M44" s="27"/>
      <c r="N44" s="27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ht="12" customHeight="1" x14ac:dyDescent="0.2">
      <c r="A45" s="25" t="s">
        <v>23</v>
      </c>
      <c r="B45" s="26">
        <v>2024</v>
      </c>
      <c r="C45" s="27">
        <v>5.1219999999999999</v>
      </c>
      <c r="D45" s="27">
        <v>5.1320000000000006</v>
      </c>
      <c r="E45" s="27">
        <v>5.141</v>
      </c>
      <c r="F45" s="27">
        <v>5.1479999999999997</v>
      </c>
      <c r="G45" s="27">
        <v>5.1509999999999998</v>
      </c>
      <c r="H45" s="27">
        <v>5.1559999999999997</v>
      </c>
      <c r="I45" s="27">
        <v>5.16</v>
      </c>
      <c r="J45" s="27">
        <v>5.1609999999999987</v>
      </c>
      <c r="K45" s="27">
        <v>5.1630000000000011</v>
      </c>
      <c r="L45" s="27">
        <v>5.165</v>
      </c>
      <c r="M45" s="27">
        <v>5.1670000000000007</v>
      </c>
      <c r="N45" s="27">
        <v>5.1689999999999987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ht="12" customHeight="1" x14ac:dyDescent="0.2">
      <c r="A46" s="25"/>
      <c r="B46" s="26">
        <v>2025</v>
      </c>
      <c r="C46" s="27">
        <v>5.1679999999999993</v>
      </c>
      <c r="D46" s="27">
        <v>5.1739999999999995</v>
      </c>
      <c r="E46" s="27">
        <v>5.1800000000000015</v>
      </c>
      <c r="F46" s="27">
        <v>5.1829999999999998</v>
      </c>
      <c r="G46" s="27"/>
      <c r="H46" s="27"/>
      <c r="I46" s="27"/>
      <c r="J46" s="27"/>
      <c r="K46" s="27"/>
      <c r="L46" s="27"/>
      <c r="M46" s="27"/>
      <c r="N46" s="27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12" customHeight="1" x14ac:dyDescent="0.2">
      <c r="A47" s="25" t="s">
        <v>25</v>
      </c>
      <c r="B47" s="26">
        <v>2024</v>
      </c>
      <c r="C47" s="27">
        <v>5.242</v>
      </c>
      <c r="D47" s="27">
        <v>5.2720000000000002</v>
      </c>
      <c r="E47" s="27">
        <v>5.2809999999999997</v>
      </c>
      <c r="F47" s="27">
        <v>5.2869999999999999</v>
      </c>
      <c r="G47" s="27">
        <v>5.2910000000000004</v>
      </c>
      <c r="H47" s="27">
        <v>5.2959999999999994</v>
      </c>
      <c r="I47" s="27">
        <v>5.35</v>
      </c>
      <c r="J47" s="27">
        <v>5.35</v>
      </c>
      <c r="K47" s="27">
        <v>5.31</v>
      </c>
      <c r="L47" s="27">
        <v>5.3150000000000004</v>
      </c>
      <c r="M47" s="27">
        <v>5.319</v>
      </c>
      <c r="N47" s="27">
        <v>5.3229999999999995</v>
      </c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ht="12" customHeight="1" x14ac:dyDescent="0.2">
      <c r="A48" s="25"/>
      <c r="B48" s="26">
        <v>2025</v>
      </c>
      <c r="C48" s="27">
        <v>5.3209999999999997</v>
      </c>
      <c r="D48" s="27">
        <v>5.3340000000000005</v>
      </c>
      <c r="E48" s="27">
        <v>5.3469999999999995</v>
      </c>
      <c r="F48" s="27">
        <v>5.35</v>
      </c>
      <c r="G48" s="27"/>
      <c r="H48" s="27"/>
      <c r="I48" s="27"/>
      <c r="J48" s="27"/>
      <c r="K48" s="27"/>
      <c r="L48" s="27"/>
      <c r="M48" s="27"/>
      <c r="N48" s="27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ht="12" customHeight="1" x14ac:dyDescent="0.2">
      <c r="A49" s="25" t="s">
        <v>26</v>
      </c>
      <c r="B49" s="26">
        <v>2024</v>
      </c>
      <c r="C49" s="27">
        <v>5.2099999999999991</v>
      </c>
      <c r="D49" s="27">
        <v>5.2329999999999988</v>
      </c>
      <c r="E49" s="27">
        <v>5.2409999999999997</v>
      </c>
      <c r="F49" s="27">
        <v>5.2469999999999999</v>
      </c>
      <c r="G49" s="27">
        <v>5.2489999999999997</v>
      </c>
      <c r="H49" s="27">
        <v>5.2530000000000001</v>
      </c>
      <c r="I49" s="27">
        <v>5.2559999999999985</v>
      </c>
      <c r="J49" s="27">
        <v>5.2569999999999988</v>
      </c>
      <c r="K49" s="27">
        <v>5.26</v>
      </c>
      <c r="L49" s="27">
        <v>5.2619999999999996</v>
      </c>
      <c r="M49" s="27">
        <v>5.2639999999999993</v>
      </c>
      <c r="N49" s="27">
        <v>5.2659999999999991</v>
      </c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2" customHeight="1" x14ac:dyDescent="0.2">
      <c r="A50" s="25"/>
      <c r="B50" s="26">
        <v>2025</v>
      </c>
      <c r="C50" s="27">
        <v>5.2649999999999988</v>
      </c>
      <c r="D50" s="27">
        <v>5.2719999999999994</v>
      </c>
      <c r="E50" s="27">
        <v>5.2790000000000026</v>
      </c>
      <c r="F50" s="27">
        <v>5.2809999999999988</v>
      </c>
      <c r="G50" s="27"/>
      <c r="H50" s="27"/>
      <c r="I50" s="27"/>
      <c r="J50" s="27"/>
      <c r="K50" s="27"/>
      <c r="L50" s="27"/>
      <c r="M50" s="27"/>
      <c r="N50" s="27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2" customHeight="1" x14ac:dyDescent="0.2">
      <c r="A51" s="25" t="s">
        <v>74</v>
      </c>
      <c r="B51" s="26">
        <v>2024</v>
      </c>
      <c r="C51" s="27">
        <v>5.32</v>
      </c>
      <c r="D51" s="27">
        <v>5.34</v>
      </c>
      <c r="E51" s="27">
        <v>5.3460000000000001</v>
      </c>
      <c r="F51" s="27">
        <v>5.3520000000000003</v>
      </c>
      <c r="G51" s="27">
        <v>5.3570000000000011</v>
      </c>
      <c r="H51" s="27">
        <v>5.3630000000000004</v>
      </c>
      <c r="I51" s="27">
        <v>5.3685000000000009</v>
      </c>
      <c r="J51" s="27">
        <v>5.3710000000000004</v>
      </c>
      <c r="K51" s="27">
        <v>5.3760000000000003</v>
      </c>
      <c r="L51" s="27">
        <v>5.38</v>
      </c>
      <c r="M51" s="27">
        <v>5.383</v>
      </c>
      <c r="N51" s="27">
        <v>5.3860000000000001</v>
      </c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2" customHeight="1" x14ac:dyDescent="0.2">
      <c r="A52" s="25"/>
      <c r="B52" s="26">
        <v>2025</v>
      </c>
      <c r="C52" s="27">
        <v>5.3845000000000001</v>
      </c>
      <c r="D52" s="27">
        <v>5.391</v>
      </c>
      <c r="E52" s="27">
        <v>5.3974999999999991</v>
      </c>
      <c r="F52" s="27">
        <v>5.4040000000000008</v>
      </c>
      <c r="G52" s="27"/>
      <c r="H52" s="27"/>
      <c r="I52" s="27"/>
      <c r="J52" s="27"/>
      <c r="K52" s="27"/>
      <c r="L52" s="27"/>
      <c r="M52" s="27"/>
      <c r="N52" s="27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2" customHeight="1" x14ac:dyDescent="0.2">
      <c r="A53" s="25" t="s">
        <v>18</v>
      </c>
      <c r="B53" s="26">
        <v>2024</v>
      </c>
      <c r="C53" s="27">
        <v>5.23</v>
      </c>
      <c r="D53" s="27">
        <v>5.2440000000000007</v>
      </c>
      <c r="E53" s="27">
        <v>5.2480000000000011</v>
      </c>
      <c r="F53" s="27">
        <v>5.2520000000000016</v>
      </c>
      <c r="G53" s="27">
        <v>5.2569999999999997</v>
      </c>
      <c r="H53" s="27">
        <v>5.2609999999999983</v>
      </c>
      <c r="I53" s="27">
        <v>5.2654999999999994</v>
      </c>
      <c r="J53" s="27">
        <v>5.2699999999999978</v>
      </c>
      <c r="K53" s="27">
        <v>5.2739999999999991</v>
      </c>
      <c r="L53" s="27">
        <v>5.2779999999999996</v>
      </c>
      <c r="M53" s="27">
        <v>5.2819999999999983</v>
      </c>
      <c r="N53" s="27">
        <v>5.2859999999999987</v>
      </c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2" customHeight="1" x14ac:dyDescent="0.2">
      <c r="A54" s="25"/>
      <c r="B54" s="26">
        <v>2025</v>
      </c>
      <c r="C54" s="27">
        <v>5.2839999999999989</v>
      </c>
      <c r="D54" s="27">
        <v>5.2930000000000001</v>
      </c>
      <c r="E54" s="27">
        <v>5.32</v>
      </c>
      <c r="F54" s="27">
        <v>5.3050000000000006</v>
      </c>
      <c r="G54" s="27"/>
      <c r="H54" s="27"/>
      <c r="I54" s="27"/>
      <c r="J54" s="27"/>
      <c r="K54" s="27"/>
      <c r="L54" s="27"/>
      <c r="M54" s="27"/>
      <c r="N54" s="27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2" customHeight="1" x14ac:dyDescent="0.2">
      <c r="A55" s="30" t="s">
        <v>37</v>
      </c>
      <c r="B55" s="26">
        <v>2024</v>
      </c>
      <c r="C55" s="27">
        <v>5.22</v>
      </c>
      <c r="D55" s="27">
        <v>5.2430000000000003</v>
      </c>
      <c r="E55" s="27">
        <v>5.2530000000000001</v>
      </c>
      <c r="F55" s="27">
        <v>5.26</v>
      </c>
      <c r="G55" s="27">
        <v>5.262999999999999</v>
      </c>
      <c r="H55" s="27">
        <v>5.2679999999999998</v>
      </c>
      <c r="I55" s="27">
        <v>5.2720000000000002</v>
      </c>
      <c r="J55" s="27">
        <v>5.2750000000000004</v>
      </c>
      <c r="K55" s="27">
        <v>5.2790000000000008</v>
      </c>
      <c r="L55" s="27">
        <v>5.2819999999999991</v>
      </c>
      <c r="M55" s="27">
        <v>5.2850000000000001</v>
      </c>
      <c r="N55" s="27">
        <v>5.2880000000000003</v>
      </c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2" customHeight="1" x14ac:dyDescent="0.2">
      <c r="A56" s="30"/>
      <c r="B56" s="26">
        <v>2025</v>
      </c>
      <c r="C56" s="27">
        <v>5.2865000000000002</v>
      </c>
      <c r="D56" s="27">
        <v>5.32</v>
      </c>
      <c r="E56" s="27">
        <v>5.317499999999999</v>
      </c>
      <c r="F56" s="27">
        <v>5.330000000000001</v>
      </c>
      <c r="G56" s="27"/>
      <c r="H56" s="27"/>
      <c r="I56" s="27"/>
      <c r="J56" s="27"/>
      <c r="K56" s="27"/>
      <c r="L56" s="27"/>
      <c r="M56" s="27"/>
      <c r="N56" s="27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2" customHeight="1" x14ac:dyDescent="0.2">
      <c r="A57" s="25" t="s">
        <v>46</v>
      </c>
      <c r="B57" s="26">
        <v>2024</v>
      </c>
      <c r="C57" s="27">
        <v>5.2270000000000003</v>
      </c>
      <c r="D57" s="27">
        <v>5.2469999999999999</v>
      </c>
      <c r="E57" s="27">
        <v>5.2639999999999993</v>
      </c>
      <c r="F57" s="27">
        <v>5.28</v>
      </c>
      <c r="G57" s="27">
        <v>5.2850000000000001</v>
      </c>
      <c r="H57" s="27">
        <v>5.293000000000001</v>
      </c>
      <c r="I57" s="27">
        <v>5.2994999999999992</v>
      </c>
      <c r="J57" s="27">
        <v>5.34</v>
      </c>
      <c r="K57" s="27">
        <v>5.31</v>
      </c>
      <c r="L57" s="27">
        <v>5.3150000000000004</v>
      </c>
      <c r="M57" s="27">
        <v>5.3179999999999996</v>
      </c>
      <c r="N57" s="27">
        <v>5.3209999999999988</v>
      </c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2" customHeight="1" x14ac:dyDescent="0.2">
      <c r="A58" s="31"/>
      <c r="B58" s="32">
        <v>2025</v>
      </c>
      <c r="C58" s="33">
        <v>5.3194999999999997</v>
      </c>
      <c r="D58" s="33">
        <v>5.32</v>
      </c>
      <c r="E58" s="33">
        <v>5.3250000000000002</v>
      </c>
      <c r="F58" s="33">
        <v>5.3210000000000015</v>
      </c>
      <c r="G58" s="33"/>
      <c r="H58" s="33"/>
      <c r="I58" s="33"/>
      <c r="J58" s="33"/>
      <c r="K58" s="33"/>
      <c r="L58" s="33"/>
      <c r="M58" s="33"/>
      <c r="N58" s="33"/>
      <c r="O58" s="42"/>
      <c r="P58" s="42"/>
    </row>
    <row r="59" spans="1:26" ht="9" customHeight="1" x14ac:dyDescent="0.15">
      <c r="A59" s="56" t="s">
        <v>75</v>
      </c>
      <c r="B59" s="34"/>
      <c r="C59" s="35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1:26" ht="9" customHeight="1" x14ac:dyDescent="0.15">
      <c r="A60" s="75" t="s">
        <v>164</v>
      </c>
    </row>
    <row r="61" spans="1:26" ht="9" customHeight="1" x14ac:dyDescent="0.15">
      <c r="A61" s="71" t="s">
        <v>316</v>
      </c>
    </row>
    <row r="62" spans="1:26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2"/>
  <sheetViews>
    <sheetView showGridLines="0" topLeftCell="A33" zoomScaleNormal="100" workbookViewId="0">
      <selection activeCell="F63" sqref="F63"/>
    </sheetView>
  </sheetViews>
  <sheetFormatPr baseColWidth="10" defaultColWidth="7.33203125" defaultRowHeight="12.6" customHeight="1" x14ac:dyDescent="0.2"/>
  <cols>
    <col min="1" max="1" width="16" style="39" customWidth="1"/>
    <col min="2" max="2" width="6.1640625" style="39" customWidth="1"/>
    <col min="3" max="14" width="7" style="39" customWidth="1"/>
    <col min="15" max="15" width="11.33203125" style="39" customWidth="1"/>
    <col min="16" max="16384" width="7.33203125" style="39"/>
  </cols>
  <sheetData>
    <row r="1" spans="1:14" ht="17.25" customHeight="1" x14ac:dyDescent="0.3">
      <c r="A1" s="22" t="s">
        <v>381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3">
        <v>1.5155973323662</v>
      </c>
      <c r="D5" s="233">
        <v>1.5249921532582</v>
      </c>
      <c r="E5" s="233">
        <v>1.5348758527941362</v>
      </c>
      <c r="F5" s="233">
        <v>1.5418766519789999</v>
      </c>
      <c r="G5" s="233">
        <v>1.54458472452</v>
      </c>
      <c r="H5" s="233">
        <v>1.5442136752579467</v>
      </c>
      <c r="I5" s="233">
        <v>1.543387434634</v>
      </c>
      <c r="J5" s="233">
        <v>1.5414774165675</v>
      </c>
      <c r="K5" s="233">
        <v>1.5413635139985</v>
      </c>
      <c r="L5" s="233">
        <v>1.5437778854384001</v>
      </c>
      <c r="M5" s="233">
        <v>1.5451563959454373</v>
      </c>
      <c r="N5" s="233">
        <v>1.5473297642774</v>
      </c>
    </row>
    <row r="6" spans="1:14" ht="12.95" customHeight="1" x14ac:dyDescent="0.2">
      <c r="A6" s="365"/>
      <c r="B6" s="234" t="s">
        <v>296</v>
      </c>
      <c r="C6" s="235">
        <v>1.54954565223</v>
      </c>
      <c r="D6" s="235">
        <v>1.5557666488964901</v>
      </c>
      <c r="E6" s="235">
        <v>1.5593812184792</v>
      </c>
      <c r="F6" s="235">
        <v>1.5637137461540522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1.4174757281553394</v>
      </c>
      <c r="D7" s="27">
        <v>1.4368932388349001</v>
      </c>
      <c r="E7" s="27">
        <v>1.4388349514563106</v>
      </c>
      <c r="F7" s="27">
        <v>1.4398058252427188</v>
      </c>
      <c r="G7" s="27">
        <v>1.4477669929129999</v>
      </c>
      <c r="H7" s="27">
        <v>1.4398582524271999</v>
      </c>
      <c r="I7" s="27">
        <v>1.4466194174757001</v>
      </c>
      <c r="J7" s="27">
        <v>1.449514563168</v>
      </c>
      <c r="K7" s="27">
        <v>1.4485436893239001</v>
      </c>
      <c r="L7" s="27">
        <v>1.4485436893239001</v>
      </c>
      <c r="M7" s="27">
        <v>1.449514563168</v>
      </c>
      <c r="N7" s="27">
        <v>1.4514563167961001</v>
      </c>
    </row>
    <row r="8" spans="1:14" ht="12" customHeight="1" x14ac:dyDescent="0.2">
      <c r="A8" s="25"/>
      <c r="B8" s="26">
        <v>2025</v>
      </c>
      <c r="C8" s="27">
        <v>1.4752427184466017</v>
      </c>
      <c r="D8" s="27">
        <v>1.4752427184466019</v>
      </c>
      <c r="E8" s="27">
        <v>1.4752427184466019</v>
      </c>
      <c r="F8" s="27">
        <v>1.4752427184466019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1.421359223397</v>
      </c>
      <c r="D9" s="27">
        <v>1.4223397873800001</v>
      </c>
      <c r="E9" s="27">
        <v>1.4281553398583</v>
      </c>
      <c r="F9" s="27">
        <v>1.433980582524272</v>
      </c>
      <c r="G9" s="27">
        <v>1.436893238835</v>
      </c>
      <c r="H9" s="27">
        <v>1.4388349514563106</v>
      </c>
      <c r="I9" s="27">
        <v>1.4412621359223299</v>
      </c>
      <c r="J9" s="27">
        <v>1.441747572815534</v>
      </c>
      <c r="K9" s="27">
        <v>1.4436893238835</v>
      </c>
      <c r="L9" s="27">
        <v>1.4446619417476001</v>
      </c>
      <c r="M9" s="27">
        <v>1.4456316796116999</v>
      </c>
      <c r="N9" s="27">
        <v>1.4466194174757001</v>
      </c>
    </row>
    <row r="10" spans="1:14" ht="12" customHeight="1" x14ac:dyDescent="0.2">
      <c r="A10" s="25"/>
      <c r="B10" s="26">
        <v>2025</v>
      </c>
      <c r="C10" s="27">
        <v>1.4461165485437</v>
      </c>
      <c r="D10" s="27">
        <v>1.4485436893239001</v>
      </c>
      <c r="E10" s="27">
        <v>1.4548543689319999</v>
      </c>
      <c r="F10" s="27">
        <v>1.4524271844660193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1.4894411641795142</v>
      </c>
      <c r="D11" s="27">
        <v>1.493536686196</v>
      </c>
      <c r="E11" s="27">
        <v>1.55358497619</v>
      </c>
      <c r="F11" s="27">
        <v>1.5031065591718602</v>
      </c>
      <c r="G11" s="27">
        <v>1.5481485725515001</v>
      </c>
      <c r="H11" s="27">
        <v>1.5536489188128999</v>
      </c>
      <c r="I11" s="27">
        <v>1.5611859917552</v>
      </c>
      <c r="J11" s="27">
        <v>1.5659351114491999</v>
      </c>
      <c r="K11" s="27">
        <v>1.5778773555100001</v>
      </c>
      <c r="L11" s="27">
        <v>1.5843384664286999</v>
      </c>
      <c r="M11" s="27">
        <v>1.5149413642781</v>
      </c>
      <c r="N11" s="27">
        <v>1.5116193185413</v>
      </c>
    </row>
    <row r="12" spans="1:14" ht="12" customHeight="1" x14ac:dyDescent="0.2">
      <c r="A12" s="28"/>
      <c r="B12" s="26">
        <v>2025</v>
      </c>
      <c r="C12" s="27">
        <v>1.598351531</v>
      </c>
      <c r="D12" s="27">
        <v>1.5124914454730001</v>
      </c>
      <c r="E12" s="27">
        <v>1.5123233555169999</v>
      </c>
      <c r="F12" s="27">
        <v>1.5140426293806906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1.4661941747573</v>
      </c>
      <c r="D13" s="27">
        <v>1.4766992912621</v>
      </c>
      <c r="E13" s="27">
        <v>1.4864776699290001</v>
      </c>
      <c r="F13" s="27">
        <v>1.4893203883495143</v>
      </c>
      <c r="G13" s="27">
        <v>1.4912621359223301</v>
      </c>
      <c r="H13" s="27">
        <v>1.4912621359223301</v>
      </c>
      <c r="I13" s="27">
        <v>1.4922339787400001</v>
      </c>
      <c r="J13" s="27">
        <v>1.4932388349515</v>
      </c>
      <c r="K13" s="27">
        <v>1.4941747572815534</v>
      </c>
      <c r="L13" s="27">
        <v>1.4951456316795999</v>
      </c>
      <c r="M13" s="27">
        <v>1.4985825242718001</v>
      </c>
      <c r="N13" s="27">
        <v>1.5978737864100001</v>
      </c>
    </row>
    <row r="14" spans="1:14" ht="12" customHeight="1" x14ac:dyDescent="0.2">
      <c r="A14" s="25"/>
      <c r="B14" s="26">
        <v>2025</v>
      </c>
      <c r="C14" s="27">
        <v>1.499514563168</v>
      </c>
      <c r="D14" s="27">
        <v>1.5679611654850001</v>
      </c>
      <c r="E14" s="27">
        <v>1.513592233971</v>
      </c>
      <c r="F14" s="27">
        <v>1.5135922330097087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1.6339858252427</v>
      </c>
      <c r="D15" s="27">
        <v>1.6349514563167999</v>
      </c>
      <c r="E15" s="27">
        <v>1.6436893238835</v>
      </c>
      <c r="F15" s="27">
        <v>1.6485436893203882</v>
      </c>
      <c r="G15" s="27">
        <v>1.6548543689320001</v>
      </c>
      <c r="H15" s="27">
        <v>1.6619417475728</v>
      </c>
      <c r="I15" s="27">
        <v>1.6661941747572999</v>
      </c>
      <c r="J15" s="27">
        <v>1.6679611654854001</v>
      </c>
      <c r="K15" s="27">
        <v>1.6699291262136</v>
      </c>
      <c r="L15" s="27">
        <v>1.6718446619417</v>
      </c>
      <c r="M15" s="27">
        <v>1.6718446619417</v>
      </c>
      <c r="N15" s="27">
        <v>1.6718446619417</v>
      </c>
    </row>
    <row r="16" spans="1:14" ht="12" customHeight="1" x14ac:dyDescent="0.2">
      <c r="A16" s="25"/>
      <c r="B16" s="26">
        <v>2025</v>
      </c>
      <c r="C16" s="27">
        <v>1.6718446619417</v>
      </c>
      <c r="D16" s="27">
        <v>1.6718446619417</v>
      </c>
      <c r="E16" s="27">
        <v>1.6718446619417</v>
      </c>
      <c r="F16" s="27">
        <v>1.6718446601941748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1.3843164764565989</v>
      </c>
      <c r="D17" s="27">
        <v>1.3864642594779999</v>
      </c>
      <c r="E17" s="27">
        <v>1.3939372396887999</v>
      </c>
      <c r="F17" s="27">
        <v>1.3999671199007422</v>
      </c>
      <c r="G17" s="27">
        <v>1.41616249193</v>
      </c>
      <c r="H17" s="27">
        <v>1.466721111996</v>
      </c>
      <c r="I17" s="27">
        <v>1.4172186499999999</v>
      </c>
      <c r="J17" s="27">
        <v>1.4241138470000001</v>
      </c>
      <c r="K17" s="27">
        <v>1.4257857536</v>
      </c>
      <c r="L17" s="27">
        <v>1.4413476627638</v>
      </c>
      <c r="M17" s="27">
        <v>1.4654924698</v>
      </c>
      <c r="N17" s="27">
        <v>1.47385326697</v>
      </c>
    </row>
    <row r="18" spans="1:14" ht="12" customHeight="1" x14ac:dyDescent="0.2">
      <c r="A18" s="28"/>
      <c r="B18" s="26">
        <v>2025</v>
      </c>
      <c r="C18" s="27">
        <v>1.4358342446824</v>
      </c>
      <c r="D18" s="27">
        <v>1.4588936778679999</v>
      </c>
      <c r="E18" s="27">
        <v>1.4792848296915999</v>
      </c>
      <c r="F18" s="27">
        <v>1.4058521201296756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1.5155339858251999</v>
      </c>
      <c r="D21" s="27">
        <v>1.5262135922330999</v>
      </c>
      <c r="E21" s="27">
        <v>1.5359223397899999</v>
      </c>
      <c r="F21" s="27">
        <v>1.5407766990291263</v>
      </c>
      <c r="G21" s="27">
        <v>1.5427184466193999</v>
      </c>
      <c r="H21" s="27">
        <v>1.5436893238835001</v>
      </c>
      <c r="I21" s="27">
        <v>1.5451456316796</v>
      </c>
      <c r="J21" s="27">
        <v>1.5466194174757</v>
      </c>
      <c r="K21" s="27">
        <v>1.5475728155339807</v>
      </c>
      <c r="L21" s="27">
        <v>1.5485436893239</v>
      </c>
      <c r="M21" s="27">
        <v>1.554854368932</v>
      </c>
      <c r="N21" s="27">
        <v>1.5524271844662001</v>
      </c>
    </row>
    <row r="22" spans="1:14" ht="12" customHeight="1" x14ac:dyDescent="0.2">
      <c r="A22" s="25"/>
      <c r="B22" s="26">
        <v>2025</v>
      </c>
      <c r="C22" s="27">
        <v>1.5514563167961</v>
      </c>
      <c r="D22" s="27">
        <v>1.5533985825243</v>
      </c>
      <c r="E22" s="27">
        <v>1.5553398582524001</v>
      </c>
      <c r="F22" s="27">
        <v>1.5572815533980588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1.3533985825243</v>
      </c>
      <c r="D23" s="27">
        <v>1.3631679611650001</v>
      </c>
      <c r="E23" s="27">
        <v>1.3669929126214</v>
      </c>
      <c r="F23" s="27">
        <v>1.3708737864077667</v>
      </c>
      <c r="G23" s="27">
        <v>1.378647766993</v>
      </c>
      <c r="H23" s="27">
        <v>1.378647766993</v>
      </c>
      <c r="I23" s="27">
        <v>1.38252427184466</v>
      </c>
      <c r="J23" s="27">
        <v>1.3844661941748</v>
      </c>
      <c r="K23" s="27">
        <v>1.386477669929</v>
      </c>
      <c r="L23" s="27">
        <v>1.3883495145631066</v>
      </c>
      <c r="M23" s="27">
        <v>1.3929126213592</v>
      </c>
      <c r="N23" s="27">
        <v>1.39223397874</v>
      </c>
    </row>
    <row r="24" spans="1:14" ht="12" customHeight="1" x14ac:dyDescent="0.2">
      <c r="A24" s="25"/>
      <c r="B24" s="26">
        <v>2025</v>
      </c>
      <c r="C24" s="27">
        <v>1.3912621359223301</v>
      </c>
      <c r="D24" s="27">
        <v>1.3912621359223301</v>
      </c>
      <c r="E24" s="27">
        <v>1.3912621359223296</v>
      </c>
      <c r="F24" s="27">
        <v>1.3912621359223296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1.6582524271845001</v>
      </c>
      <c r="D25" s="27">
        <v>1.677669929126</v>
      </c>
      <c r="E25" s="27">
        <v>1.613592233971</v>
      </c>
      <c r="F25" s="27">
        <v>1.615533980582524</v>
      </c>
      <c r="G25" s="27">
        <v>1.6174757281553396</v>
      </c>
      <c r="H25" s="27">
        <v>1.6184466194175</v>
      </c>
      <c r="I25" s="27">
        <v>1.6199291262136</v>
      </c>
      <c r="J25" s="27">
        <v>1.621359223397</v>
      </c>
      <c r="K25" s="27">
        <v>1.6223397873800001</v>
      </c>
      <c r="L25" s="27">
        <v>1.6233978737899999</v>
      </c>
      <c r="M25" s="27">
        <v>1.6252427184466021</v>
      </c>
      <c r="N25" s="27">
        <v>1.6271844661942001</v>
      </c>
    </row>
    <row r="26" spans="1:14" ht="12" customHeight="1" x14ac:dyDescent="0.2">
      <c r="A26" s="25"/>
      <c r="B26" s="26">
        <v>2025</v>
      </c>
      <c r="C26" s="27">
        <v>1.6262135922331</v>
      </c>
      <c r="D26" s="27">
        <v>1.6316796116550001</v>
      </c>
      <c r="E26" s="27">
        <v>1.6316796116550001</v>
      </c>
      <c r="F26" s="27">
        <v>1.6310679611650483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1.5786477669929999</v>
      </c>
      <c r="D27" s="27">
        <v>1.5883495145631066</v>
      </c>
      <c r="E27" s="27">
        <v>1.5985825242717999</v>
      </c>
      <c r="F27" s="27">
        <v>1.6009708737864077</v>
      </c>
      <c r="G27" s="27">
        <v>1.6291262135922</v>
      </c>
      <c r="H27" s="27">
        <v>1.6291262135922</v>
      </c>
      <c r="I27" s="27">
        <v>1.6388349514563001</v>
      </c>
      <c r="J27" s="27">
        <v>1.648543689324</v>
      </c>
      <c r="K27" s="27">
        <v>1.6582524271845001</v>
      </c>
      <c r="L27" s="27">
        <v>1.6873786477670001</v>
      </c>
      <c r="M27" s="27">
        <v>1.6116548543689</v>
      </c>
      <c r="N27" s="27">
        <v>1.6145631679612</v>
      </c>
    </row>
    <row r="28" spans="1:14" ht="12" customHeight="1" x14ac:dyDescent="0.2">
      <c r="A28" s="25"/>
      <c r="B28" s="26">
        <v>2025</v>
      </c>
      <c r="C28" s="27">
        <v>1.6131679611650001</v>
      </c>
      <c r="D28" s="27">
        <v>1.613592233971</v>
      </c>
      <c r="E28" s="27">
        <v>1.613592233971</v>
      </c>
      <c r="F28" s="27">
        <v>1.6135922330097088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1.6233978737899999</v>
      </c>
      <c r="D29" s="27">
        <v>1.6339787378599999</v>
      </c>
      <c r="E29" s="27">
        <v>1.6446619417476001</v>
      </c>
      <c r="F29" s="27">
        <v>1.6485436893203884</v>
      </c>
      <c r="G29" s="27">
        <v>1.6548543689320001</v>
      </c>
      <c r="H29" s="27">
        <v>1.6699291262136</v>
      </c>
      <c r="I29" s="27">
        <v>1.6858252427184</v>
      </c>
      <c r="J29" s="27">
        <v>1.6834951456317</v>
      </c>
      <c r="K29" s="27">
        <v>1.6941747572815533</v>
      </c>
      <c r="L29" s="27">
        <v>1.7978737864100001</v>
      </c>
      <c r="M29" s="27">
        <v>1.7291262135922001</v>
      </c>
      <c r="N29" s="27">
        <v>1.7485436893240001</v>
      </c>
    </row>
    <row r="30" spans="1:14" ht="12" customHeight="1" x14ac:dyDescent="0.2">
      <c r="A30" s="25"/>
      <c r="B30" s="26">
        <v>2025</v>
      </c>
      <c r="C30" s="27">
        <v>1.7388349514563</v>
      </c>
      <c r="D30" s="27">
        <v>1.787378647767</v>
      </c>
      <c r="E30" s="27">
        <v>1.7135922339709999</v>
      </c>
      <c r="F30" s="27">
        <v>1.7184466019417477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1.5388349514563107</v>
      </c>
      <c r="D31" s="27">
        <v>1.5417475728155341</v>
      </c>
      <c r="E31" s="27">
        <v>1.5466194174757</v>
      </c>
      <c r="F31" s="27">
        <v>1.5514563106796115</v>
      </c>
      <c r="G31" s="27">
        <v>1.5553398582524001</v>
      </c>
      <c r="H31" s="27">
        <v>1.5533985825243</v>
      </c>
      <c r="I31" s="27">
        <v>1.5543689323883001</v>
      </c>
      <c r="J31" s="27">
        <v>1.5543689323883001</v>
      </c>
      <c r="K31" s="27">
        <v>1.5543689323883001</v>
      </c>
      <c r="L31" s="27">
        <v>1.5543689323883001</v>
      </c>
      <c r="M31" s="27">
        <v>1.5543689323883001</v>
      </c>
      <c r="N31" s="27">
        <v>1.5543689323883001</v>
      </c>
    </row>
    <row r="32" spans="1:14" ht="12" customHeight="1" x14ac:dyDescent="0.2">
      <c r="A32" s="25"/>
      <c r="B32" s="26">
        <v>2025</v>
      </c>
      <c r="C32" s="27">
        <v>1.5543689323883001</v>
      </c>
      <c r="D32" s="27">
        <v>1.5563167961165001</v>
      </c>
      <c r="E32" s="27">
        <v>1.558252427184466</v>
      </c>
      <c r="F32" s="27">
        <v>1.5601941747572814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1.4548543689319999</v>
      </c>
      <c r="D33" s="27">
        <v>1.45922339787</v>
      </c>
      <c r="E33" s="27">
        <v>1.4689323883495</v>
      </c>
      <c r="F33" s="27">
        <v>1.474757281553398</v>
      </c>
      <c r="G33" s="27">
        <v>1.4766992912621</v>
      </c>
      <c r="H33" s="27">
        <v>1.478647766993</v>
      </c>
      <c r="I33" s="27">
        <v>1.4858252427184</v>
      </c>
      <c r="J33" s="27">
        <v>1.4825242718446601</v>
      </c>
      <c r="K33" s="27">
        <v>1.4844661941748001</v>
      </c>
      <c r="L33" s="27">
        <v>1.4864776699290001</v>
      </c>
      <c r="M33" s="27">
        <v>1.4883495145631067</v>
      </c>
      <c r="N33" s="27">
        <v>1.4929126213592001</v>
      </c>
    </row>
    <row r="34" spans="1:14" ht="12" customHeight="1" x14ac:dyDescent="0.2">
      <c r="A34" s="25"/>
      <c r="B34" s="26">
        <v>2025</v>
      </c>
      <c r="C34" s="27">
        <v>1.4893238834950999</v>
      </c>
      <c r="D34" s="27">
        <v>1.4951456316795999</v>
      </c>
      <c r="E34" s="27">
        <v>1.4992912621359</v>
      </c>
      <c r="F34" s="27">
        <v>1.4990291262135924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1.6388349514563001</v>
      </c>
      <c r="D35" s="27">
        <v>1.667961165485</v>
      </c>
      <c r="E35" s="27">
        <v>1.6145631679612</v>
      </c>
      <c r="F35" s="27">
        <v>1.6182524271844663</v>
      </c>
      <c r="G35" s="27">
        <v>1.6217475728155339</v>
      </c>
      <c r="H35" s="27">
        <v>1.6217475728155342</v>
      </c>
      <c r="I35" s="27">
        <v>1.6234951456316999</v>
      </c>
      <c r="J35" s="27">
        <v>1.6242718446619</v>
      </c>
      <c r="K35" s="27">
        <v>1.6262135922331</v>
      </c>
      <c r="L35" s="27">
        <v>1.6271844661942001</v>
      </c>
      <c r="M35" s="27">
        <v>1.6291262135922324</v>
      </c>
      <c r="N35" s="27">
        <v>1.6316796116550001</v>
      </c>
    </row>
    <row r="36" spans="1:14" ht="12" customHeight="1" x14ac:dyDescent="0.2">
      <c r="A36" s="25"/>
      <c r="B36" s="26">
        <v>2025</v>
      </c>
      <c r="C36" s="27">
        <v>1.6397873786399999</v>
      </c>
      <c r="D36" s="27">
        <v>1.6316796116550001</v>
      </c>
      <c r="E36" s="27">
        <v>1.6339858252427</v>
      </c>
      <c r="F36" s="27">
        <v>1.6359223300970873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1.6145631679612</v>
      </c>
      <c r="D37" s="27">
        <v>1.621359223397</v>
      </c>
      <c r="E37" s="27">
        <v>1.6291262135922326</v>
      </c>
      <c r="F37" s="27">
        <v>1.6330097087378639</v>
      </c>
      <c r="G37" s="27">
        <v>1.6349514563167999</v>
      </c>
      <c r="H37" s="27">
        <v>1.63592233979</v>
      </c>
      <c r="I37" s="27">
        <v>1.637378647767</v>
      </c>
      <c r="J37" s="27">
        <v>1.6388349514563108</v>
      </c>
      <c r="K37" s="27">
        <v>1.6477669929130001</v>
      </c>
      <c r="L37" s="27">
        <v>1.6427184466194</v>
      </c>
      <c r="M37" s="27">
        <v>1.6446619417476001</v>
      </c>
      <c r="N37" s="27">
        <v>1.6466194174757001</v>
      </c>
    </row>
    <row r="38" spans="1:14" ht="12" customHeight="1" x14ac:dyDescent="0.2">
      <c r="A38" s="25"/>
      <c r="B38" s="26">
        <v>2025</v>
      </c>
      <c r="C38" s="27">
        <v>1.6456316796116</v>
      </c>
      <c r="D38" s="27">
        <v>1.6456316796116</v>
      </c>
      <c r="E38" s="27">
        <v>1.6456316796116</v>
      </c>
      <c r="F38" s="27">
        <v>1.645631067961165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2.3238834951460001</v>
      </c>
      <c r="D39" s="27">
        <v>2.5145631679610001</v>
      </c>
      <c r="E39" s="27">
        <v>2.6116548543690001</v>
      </c>
      <c r="F39" s="27">
        <v>2.0650485436893202</v>
      </c>
      <c r="G39" s="27">
        <v>2.6893238834950002</v>
      </c>
      <c r="H39" s="27">
        <v>2.6992912621360001</v>
      </c>
      <c r="I39" s="27">
        <v>2.7233978738000002</v>
      </c>
      <c r="J39" s="27">
        <v>2.7378647766989999</v>
      </c>
      <c r="K39" s="27">
        <v>2.7572815533981001</v>
      </c>
      <c r="L39" s="27">
        <v>2.7766992912620001</v>
      </c>
      <c r="M39" s="27">
        <v>2.8155339858250001</v>
      </c>
      <c r="N39" s="27">
        <v>2.8543689323880002</v>
      </c>
    </row>
    <row r="40" spans="1:14" ht="12" customHeight="1" x14ac:dyDescent="0.2">
      <c r="A40" s="25"/>
      <c r="B40" s="26">
        <v>2025</v>
      </c>
      <c r="C40" s="27">
        <v>2.834951456317</v>
      </c>
      <c r="D40" s="27">
        <v>2.87378647767</v>
      </c>
      <c r="E40" s="27">
        <v>2.9126213592233001</v>
      </c>
      <c r="F40" s="27">
        <v>2.0941747572815532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1.6912621359223301</v>
      </c>
      <c r="D41" s="27">
        <v>1.7978737864100001</v>
      </c>
      <c r="E41" s="27">
        <v>1.7116548543689001</v>
      </c>
      <c r="F41" s="27">
        <v>1.7262135922330097</v>
      </c>
      <c r="G41" s="27">
        <v>1.7291262135922325</v>
      </c>
      <c r="H41" s="27">
        <v>1.7378647766990001</v>
      </c>
      <c r="I41" s="27">
        <v>1.7436893238835001</v>
      </c>
      <c r="J41" s="27">
        <v>1.7475728155339807</v>
      </c>
      <c r="K41" s="27">
        <v>1.7524271844662</v>
      </c>
      <c r="L41" s="27">
        <v>1.7572815533985999</v>
      </c>
      <c r="M41" s="27">
        <v>1.762135922331</v>
      </c>
      <c r="N41" s="27">
        <v>1.7669929126213999</v>
      </c>
    </row>
    <row r="42" spans="1:14" ht="12" customHeight="1" x14ac:dyDescent="0.2">
      <c r="A42" s="25"/>
      <c r="B42" s="26">
        <v>2025</v>
      </c>
      <c r="C42" s="27">
        <v>1.7645631679611999</v>
      </c>
      <c r="D42" s="27">
        <v>1.7766992912621</v>
      </c>
      <c r="E42" s="27">
        <v>1.7883495145631068</v>
      </c>
      <c r="F42" s="27">
        <v>1.7902912621359222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1.4194174757281552</v>
      </c>
      <c r="D43" s="27">
        <v>1.4397873786399999</v>
      </c>
      <c r="E43" s="27">
        <v>1.4388349514563108</v>
      </c>
      <c r="F43" s="27">
        <v>1.4446601941747572</v>
      </c>
      <c r="G43" s="27">
        <v>1.4466194174757001</v>
      </c>
      <c r="H43" s="27">
        <v>1.4466194174757001</v>
      </c>
      <c r="I43" s="27">
        <v>1.4475728155339807</v>
      </c>
      <c r="J43" s="27">
        <v>1.4485436893239001</v>
      </c>
      <c r="K43" s="27">
        <v>1.449514563168</v>
      </c>
      <c r="L43" s="27">
        <v>1.4548543689319999</v>
      </c>
      <c r="M43" s="27">
        <v>1.4514563167961001</v>
      </c>
      <c r="N43" s="27">
        <v>1.4524271844662</v>
      </c>
    </row>
    <row r="44" spans="1:14" ht="12" customHeight="1" x14ac:dyDescent="0.2">
      <c r="A44" s="25"/>
      <c r="B44" s="26">
        <v>2025</v>
      </c>
      <c r="C44" s="27">
        <v>1.4519417475728154</v>
      </c>
      <c r="D44" s="27">
        <v>1.4519417475728151</v>
      </c>
      <c r="E44" s="27">
        <v>1.4533985825243001</v>
      </c>
      <c r="F44" s="27">
        <v>1.4533980582524273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1.5619417475727999</v>
      </c>
      <c r="D45" s="27">
        <v>1.5699291262135999</v>
      </c>
      <c r="E45" s="27">
        <v>1.5718446619416999</v>
      </c>
      <c r="F45" s="27">
        <v>1.5737864077669905</v>
      </c>
      <c r="G45" s="27">
        <v>1.5747572815533981</v>
      </c>
      <c r="H45" s="27">
        <v>1.5747572815533981</v>
      </c>
      <c r="I45" s="27">
        <v>1.575242718446602</v>
      </c>
      <c r="J45" s="27">
        <v>1.5757281553398055</v>
      </c>
      <c r="K45" s="27">
        <v>1.5757281553398055</v>
      </c>
      <c r="L45" s="27">
        <v>1.5757281553398057</v>
      </c>
      <c r="M45" s="27">
        <v>1.5776699291262</v>
      </c>
      <c r="N45" s="27">
        <v>1.5796116548543999</v>
      </c>
    </row>
    <row r="46" spans="1:14" ht="12" customHeight="1" x14ac:dyDescent="0.2">
      <c r="A46" s="25"/>
      <c r="B46" s="26">
        <v>2025</v>
      </c>
      <c r="C46" s="27">
        <v>1.5786477669929999</v>
      </c>
      <c r="D46" s="27">
        <v>1.5786477669929999</v>
      </c>
      <c r="E46" s="27">
        <v>1.5786477669929999</v>
      </c>
      <c r="F46" s="27">
        <v>1.5805825242718445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1.8985825242718</v>
      </c>
      <c r="D47" s="27">
        <v>1.977669929126</v>
      </c>
      <c r="E47" s="27">
        <v>1.9165485436892999</v>
      </c>
      <c r="F47" s="27">
        <v>1.9213592233009711</v>
      </c>
      <c r="G47" s="27">
        <v>1.9223397873800001</v>
      </c>
      <c r="H47" s="27">
        <v>1.9223397873800001</v>
      </c>
      <c r="I47" s="27">
        <v>1.9228155339858</v>
      </c>
      <c r="J47" s="27">
        <v>1.9233978737899999</v>
      </c>
      <c r="K47" s="27">
        <v>1.9233978737899999</v>
      </c>
      <c r="L47" s="27">
        <v>1.9233978737899999</v>
      </c>
      <c r="M47" s="27">
        <v>1.9233978737899999</v>
      </c>
      <c r="N47" s="27">
        <v>1.9233978737899999</v>
      </c>
    </row>
    <row r="48" spans="1:14" ht="12" customHeight="1" x14ac:dyDescent="0.2">
      <c r="A48" s="25"/>
      <c r="B48" s="26">
        <v>2025</v>
      </c>
      <c r="C48" s="27">
        <v>1.9233978737899999</v>
      </c>
      <c r="D48" s="27">
        <v>1.9233978737899999</v>
      </c>
      <c r="E48" s="27">
        <v>1.9252427184466019</v>
      </c>
      <c r="F48" s="27">
        <v>1.9271844660194175</v>
      </c>
      <c r="G48" s="27"/>
      <c r="H48" s="27"/>
      <c r="I48" s="27"/>
      <c r="J48" s="27"/>
      <c r="K48" s="27"/>
      <c r="L48" s="27"/>
      <c r="M48" s="27"/>
      <c r="N48" s="27"/>
    </row>
    <row r="49" spans="1:14" ht="12" customHeight="1" x14ac:dyDescent="0.2">
      <c r="A49" s="25" t="s">
        <v>26</v>
      </c>
      <c r="B49" s="26">
        <v>2024</v>
      </c>
      <c r="C49" s="27">
        <v>1.5929126213592</v>
      </c>
      <c r="D49" s="27">
        <v>1.5922339787399999</v>
      </c>
      <c r="E49" s="27">
        <v>1.5992912621358999</v>
      </c>
      <c r="F49" s="27">
        <v>1.6058252427184467</v>
      </c>
      <c r="G49" s="27">
        <v>1.667961165485</v>
      </c>
      <c r="H49" s="27">
        <v>1.6116548543689</v>
      </c>
      <c r="I49" s="27">
        <v>1.6145631679612</v>
      </c>
      <c r="J49" s="27">
        <v>1.6165485436892999</v>
      </c>
      <c r="K49" s="27">
        <v>1.6194174757281552</v>
      </c>
      <c r="L49" s="27">
        <v>1.6223397873800001</v>
      </c>
      <c r="M49" s="27">
        <v>1.6252427184466021</v>
      </c>
      <c r="N49" s="27">
        <v>1.6281553398583</v>
      </c>
    </row>
    <row r="50" spans="1:14" ht="12" customHeight="1" x14ac:dyDescent="0.2">
      <c r="A50" s="25"/>
      <c r="B50" s="26">
        <v>2025</v>
      </c>
      <c r="C50" s="27">
        <v>1.6266992912621001</v>
      </c>
      <c r="D50" s="27">
        <v>1.6316796116550001</v>
      </c>
      <c r="E50" s="27">
        <v>1.6349514563167999</v>
      </c>
      <c r="F50" s="27">
        <v>1.6368932038834949</v>
      </c>
      <c r="G50" s="27"/>
      <c r="H50" s="27"/>
      <c r="I50" s="27"/>
      <c r="J50" s="27"/>
      <c r="K50" s="27"/>
      <c r="L50" s="27"/>
      <c r="M50" s="27"/>
      <c r="N50" s="27"/>
    </row>
    <row r="51" spans="1:14" ht="12" customHeight="1" x14ac:dyDescent="0.2">
      <c r="A51" s="25" t="s">
        <v>74</v>
      </c>
      <c r="B51" s="26">
        <v>2024</v>
      </c>
      <c r="C51" s="27">
        <v>1.5262135922330999</v>
      </c>
      <c r="D51" s="27">
        <v>1.5349514563168001</v>
      </c>
      <c r="E51" s="27">
        <v>1.5466194174757</v>
      </c>
      <c r="F51" s="27">
        <v>1.5495145631067961</v>
      </c>
      <c r="G51" s="27">
        <v>1.5514563167961</v>
      </c>
      <c r="H51" s="27">
        <v>1.5533985825243</v>
      </c>
      <c r="I51" s="27">
        <v>1.5553398582524001</v>
      </c>
      <c r="J51" s="27">
        <v>1.5572815533986</v>
      </c>
      <c r="K51" s="27">
        <v>1.5592233978700001</v>
      </c>
      <c r="L51" s="27">
        <v>1.5611654854368999</v>
      </c>
      <c r="M51" s="27">
        <v>1.5631679611650999</v>
      </c>
      <c r="N51" s="27">
        <v>1.5654854368932001</v>
      </c>
    </row>
    <row r="52" spans="1:14" ht="12" customHeight="1" x14ac:dyDescent="0.2">
      <c r="A52" s="25"/>
      <c r="B52" s="26">
        <v>2025</v>
      </c>
      <c r="C52" s="27">
        <v>1.86893238835</v>
      </c>
      <c r="D52" s="27">
        <v>1.83592233979</v>
      </c>
      <c r="E52" s="27">
        <v>1.83592233979</v>
      </c>
      <c r="F52" s="27">
        <v>1.8359223300970873</v>
      </c>
      <c r="G52" s="27"/>
      <c r="H52" s="27"/>
      <c r="I52" s="27"/>
      <c r="J52" s="27"/>
      <c r="K52" s="27"/>
      <c r="L52" s="27"/>
      <c r="M52" s="27"/>
      <c r="N52" s="27"/>
    </row>
    <row r="53" spans="1:14" ht="12" customHeight="1" x14ac:dyDescent="0.2">
      <c r="A53" s="25" t="s">
        <v>18</v>
      </c>
      <c r="B53" s="26">
        <v>2024</v>
      </c>
      <c r="C53" s="27">
        <v>1.4388349514563108</v>
      </c>
      <c r="D53" s="27">
        <v>1.4475728155339807</v>
      </c>
      <c r="E53" s="27">
        <v>1.45922339787</v>
      </c>
      <c r="F53" s="27">
        <v>1.4640776699029128</v>
      </c>
      <c r="G53" s="27">
        <v>1.4661941747573</v>
      </c>
      <c r="H53" s="27">
        <v>1.4679611654853999</v>
      </c>
      <c r="I53" s="27">
        <v>1.4699291262136001</v>
      </c>
      <c r="J53" s="27">
        <v>1.4718446619417</v>
      </c>
      <c r="K53" s="27">
        <v>1.4737864776698999</v>
      </c>
      <c r="L53" s="27">
        <v>1.4757281553398058</v>
      </c>
      <c r="M53" s="27">
        <v>1.4776699291262001</v>
      </c>
      <c r="N53" s="27">
        <v>1.4796116548544</v>
      </c>
    </row>
    <row r="54" spans="1:14" ht="12" customHeight="1" x14ac:dyDescent="0.2">
      <c r="A54" s="25"/>
      <c r="B54" s="26">
        <v>2025</v>
      </c>
      <c r="C54" s="27">
        <v>1.5378647766989999</v>
      </c>
      <c r="D54" s="27">
        <v>1.5378647766989999</v>
      </c>
      <c r="E54" s="27">
        <v>1.5398582524272</v>
      </c>
      <c r="F54" s="27">
        <v>1.5417475728155339</v>
      </c>
      <c r="G54" s="27"/>
      <c r="H54" s="27"/>
      <c r="I54" s="27"/>
      <c r="J54" s="27"/>
      <c r="K54" s="27"/>
      <c r="L54" s="27"/>
      <c r="M54" s="27"/>
      <c r="N54" s="27"/>
    </row>
    <row r="55" spans="1:14" ht="12" customHeight="1" x14ac:dyDescent="0.2">
      <c r="A55" s="30" t="s">
        <v>37</v>
      </c>
      <c r="B55" s="26">
        <v>2024</v>
      </c>
      <c r="C55" s="27">
        <v>2.0999999999999996</v>
      </c>
      <c r="D55" s="27">
        <v>2.1165485436893001</v>
      </c>
      <c r="E55" s="27">
        <v>2.1281553398583002</v>
      </c>
      <c r="F55" s="27">
        <v>2.1310679611650487</v>
      </c>
      <c r="G55" s="27">
        <v>2.1339787378600001</v>
      </c>
      <c r="H55" s="27">
        <v>2.1339787378600001</v>
      </c>
      <c r="I55" s="27">
        <v>2.1339858252427</v>
      </c>
      <c r="J55" s="27">
        <v>2.1349514563167999</v>
      </c>
      <c r="K55" s="27">
        <v>2.13592233979</v>
      </c>
      <c r="L55" s="27">
        <v>2.1378647766990002</v>
      </c>
      <c r="M55" s="27">
        <v>2.1398582524271998</v>
      </c>
      <c r="N55" s="27">
        <v>2.1417475728155337</v>
      </c>
    </row>
    <row r="56" spans="1:14" ht="12" customHeight="1" x14ac:dyDescent="0.2">
      <c r="A56" s="30"/>
      <c r="B56" s="26">
        <v>2025</v>
      </c>
      <c r="C56" s="27">
        <v>2.1477669929130001</v>
      </c>
      <c r="D56" s="27">
        <v>2.1427184466194</v>
      </c>
      <c r="E56" s="27">
        <v>2.1446619417476001</v>
      </c>
      <c r="F56" s="27">
        <v>2.1446601941747576</v>
      </c>
      <c r="G56" s="27"/>
      <c r="H56" s="27"/>
      <c r="I56" s="27"/>
      <c r="J56" s="27"/>
      <c r="K56" s="27"/>
      <c r="L56" s="27"/>
      <c r="M56" s="27"/>
      <c r="N56" s="27"/>
    </row>
    <row r="57" spans="1:14" ht="12" customHeight="1" x14ac:dyDescent="0.2">
      <c r="A57" s="25" t="s">
        <v>46</v>
      </c>
      <c r="B57" s="26">
        <v>2024</v>
      </c>
      <c r="C57" s="27">
        <v>1.6999999999999997</v>
      </c>
      <c r="D57" s="27">
        <v>1.7978737864800001</v>
      </c>
      <c r="E57" s="27">
        <v>1.7194174757281553</v>
      </c>
      <c r="F57" s="27">
        <v>1.733980582524272</v>
      </c>
      <c r="G57" s="27">
        <v>1.7359223397900001</v>
      </c>
      <c r="H57" s="27">
        <v>1.7378647766990001</v>
      </c>
      <c r="I57" s="27">
        <v>1.7398582524271999</v>
      </c>
      <c r="J57" s="27">
        <v>1.7417475728155338</v>
      </c>
      <c r="K57" s="27">
        <v>1.7436893238835001</v>
      </c>
      <c r="L57" s="27">
        <v>1.7456316796116</v>
      </c>
      <c r="M57" s="27">
        <v>1.7475728155339807</v>
      </c>
      <c r="N57" s="27">
        <v>1.749514563168</v>
      </c>
    </row>
    <row r="58" spans="1:14" ht="12" customHeight="1" x14ac:dyDescent="0.2">
      <c r="A58" s="31"/>
      <c r="B58" s="32">
        <v>2025</v>
      </c>
      <c r="C58" s="33">
        <v>1.7485436893238999</v>
      </c>
      <c r="D58" s="33">
        <v>1.7669929126213999</v>
      </c>
      <c r="E58" s="33">
        <v>1.7864776699289999</v>
      </c>
      <c r="F58" s="33">
        <v>1.8058252427184465</v>
      </c>
      <c r="G58" s="33"/>
      <c r="H58" s="33"/>
      <c r="I58" s="33"/>
      <c r="J58" s="33"/>
      <c r="K58" s="33"/>
      <c r="L58" s="33"/>
      <c r="M58" s="33"/>
      <c r="N58" s="33"/>
    </row>
    <row r="59" spans="1:14" ht="9" customHeight="1" x14ac:dyDescent="0.15">
      <c r="A59" s="56" t="s">
        <v>75</v>
      </c>
      <c r="B59" s="34"/>
      <c r="C59" s="35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1:14" ht="9" customHeight="1" x14ac:dyDescent="0.15">
      <c r="A60" s="75" t="s">
        <v>164</v>
      </c>
      <c r="B60" s="34"/>
      <c r="C60" s="35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</row>
    <row r="61" spans="1:14" ht="9" customHeight="1" x14ac:dyDescent="0.15">
      <c r="A61" s="71" t="s">
        <v>316</v>
      </c>
      <c r="B61" s="37"/>
      <c r="C61" s="37"/>
      <c r="D61" s="37"/>
      <c r="E61" s="38"/>
      <c r="F61" s="38"/>
      <c r="G61" s="38"/>
      <c r="H61" s="36"/>
      <c r="I61" s="36"/>
      <c r="J61" s="36"/>
      <c r="K61" s="36"/>
      <c r="L61" s="36"/>
      <c r="M61" s="36"/>
      <c r="N61" s="36"/>
    </row>
    <row r="62" spans="1:14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2"/>
  <sheetViews>
    <sheetView showGridLines="0" zoomScaleNormal="100" workbookViewId="0">
      <selection activeCell="F1" sqref="F1"/>
    </sheetView>
  </sheetViews>
  <sheetFormatPr baseColWidth="10" defaultColWidth="8.33203125" defaultRowHeight="12.6" customHeight="1" x14ac:dyDescent="0.2"/>
  <cols>
    <col min="1" max="1" width="16" style="39" customWidth="1"/>
    <col min="2" max="2" width="6.1640625" style="39" customWidth="1"/>
    <col min="3" max="14" width="7" style="39" customWidth="1"/>
    <col min="15" max="15" width="11.33203125" style="39" customWidth="1"/>
    <col min="16" max="16384" width="8.33203125" style="39"/>
  </cols>
  <sheetData>
    <row r="1" spans="1:14" ht="17.25" customHeight="1" x14ac:dyDescent="0.3">
      <c r="A1" s="22" t="s">
        <v>380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6">
        <v>14.930398932108631</v>
      </c>
      <c r="D5" s="236">
        <v>14.826707353028965</v>
      </c>
      <c r="E5" s="236">
        <v>14.852387016279261</v>
      </c>
      <c r="F5" s="236">
        <v>13.647168054397122</v>
      </c>
      <c r="G5" s="236">
        <v>13.791153092212289</v>
      </c>
      <c r="H5" s="236">
        <v>14.072384206070124</v>
      </c>
      <c r="I5" s="236">
        <v>14.751759824083118</v>
      </c>
      <c r="J5" s="236">
        <v>14.590593503751391</v>
      </c>
      <c r="K5" s="236">
        <v>14.044836497014435</v>
      </c>
      <c r="L5" s="236">
        <v>14.336370790681459</v>
      </c>
      <c r="M5" s="236">
        <v>14.782667739895011</v>
      </c>
      <c r="N5" s="236">
        <v>14.737920497812263</v>
      </c>
    </row>
    <row r="6" spans="1:14" ht="12.95" customHeight="1" x14ac:dyDescent="0.2">
      <c r="A6" s="365"/>
      <c r="B6" s="234" t="s">
        <v>296</v>
      </c>
      <c r="C6" s="237">
        <v>14.980017362827191</v>
      </c>
      <c r="D6" s="237">
        <v>14.997669966611955</v>
      </c>
      <c r="E6" s="237">
        <v>15.057388726531958</v>
      </c>
      <c r="F6" s="237">
        <v>13.745433890071794</v>
      </c>
      <c r="G6" s="237"/>
      <c r="H6" s="237"/>
      <c r="I6" s="237"/>
      <c r="J6" s="237"/>
      <c r="K6" s="237"/>
      <c r="L6" s="237"/>
      <c r="M6" s="237"/>
      <c r="N6" s="237"/>
    </row>
    <row r="7" spans="1:14" ht="12" customHeight="1" x14ac:dyDescent="0.2">
      <c r="A7" s="25" t="s">
        <v>28</v>
      </c>
      <c r="B7" s="26">
        <v>2024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</row>
    <row r="8" spans="1:14" ht="12" customHeight="1" x14ac:dyDescent="0.2">
      <c r="A8" s="25"/>
      <c r="B8" s="26">
        <v>2025</v>
      </c>
      <c r="C8" s="40">
        <v>0</v>
      </c>
      <c r="D8" s="40">
        <v>0</v>
      </c>
      <c r="E8" s="40">
        <v>0</v>
      </c>
      <c r="F8" s="40">
        <v>0</v>
      </c>
      <c r="G8" s="40"/>
      <c r="H8" s="40"/>
      <c r="I8" s="40"/>
      <c r="J8" s="40"/>
      <c r="K8" s="40"/>
      <c r="L8" s="40"/>
      <c r="M8" s="40"/>
      <c r="N8" s="40"/>
    </row>
    <row r="9" spans="1:14" ht="12" customHeight="1" x14ac:dyDescent="0.2">
      <c r="A9" s="25" t="s">
        <v>29</v>
      </c>
      <c r="B9" s="26">
        <v>2024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</row>
    <row r="10" spans="1:14" ht="12" customHeight="1" x14ac:dyDescent="0.2">
      <c r="A10" s="25"/>
      <c r="B10" s="26">
        <v>2025</v>
      </c>
      <c r="C10" s="40">
        <v>0</v>
      </c>
      <c r="D10" s="40">
        <v>0</v>
      </c>
      <c r="E10" s="40">
        <v>0</v>
      </c>
      <c r="F10" s="40">
        <v>0</v>
      </c>
      <c r="G10" s="40"/>
      <c r="H10" s="40"/>
      <c r="I10" s="40"/>
      <c r="J10" s="40"/>
      <c r="K10" s="40"/>
      <c r="L10" s="40"/>
      <c r="M10" s="40"/>
      <c r="N10" s="40"/>
    </row>
    <row r="11" spans="1:14" ht="12" customHeight="1" x14ac:dyDescent="0.2">
      <c r="A11" s="28" t="s">
        <v>35</v>
      </c>
      <c r="B11" s="26">
        <v>2024</v>
      </c>
      <c r="C11" s="40">
        <v>12.715274414302376</v>
      </c>
      <c r="D11" s="40">
        <v>12.690645192836802</v>
      </c>
      <c r="E11" s="40">
        <v>12.694422950824903</v>
      </c>
      <c r="F11" s="40">
        <v>12.71933988598834</v>
      </c>
      <c r="G11" s="40">
        <v>12.763796909492275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12.724061810154527</v>
      </c>
      <c r="N11" s="40">
        <v>12.741721854304636</v>
      </c>
    </row>
    <row r="12" spans="1:14" ht="12" customHeight="1" x14ac:dyDescent="0.2">
      <c r="A12" s="28"/>
      <c r="B12" s="26">
        <v>2025</v>
      </c>
      <c r="C12" s="40">
        <v>12.871061255547703</v>
      </c>
      <c r="D12" s="40">
        <v>12.938329369341307</v>
      </c>
      <c r="E12" s="40">
        <v>12.983686503839809</v>
      </c>
      <c r="F12" s="40">
        <v>13.064309554448101</v>
      </c>
      <c r="G12" s="40"/>
      <c r="H12" s="40"/>
      <c r="I12" s="40"/>
      <c r="J12" s="40"/>
      <c r="K12" s="40"/>
      <c r="L12" s="40"/>
      <c r="M12" s="40"/>
      <c r="N12" s="40"/>
    </row>
    <row r="13" spans="1:14" ht="12" customHeight="1" x14ac:dyDescent="0.2">
      <c r="A13" s="25" t="s">
        <v>34</v>
      </c>
      <c r="B13" s="26">
        <v>2024</v>
      </c>
      <c r="C13" s="40">
        <v>16.44591611479029</v>
      </c>
      <c r="D13" s="40">
        <v>16.514348785871963</v>
      </c>
      <c r="E13" s="40">
        <v>16.584988962472405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16.732891832229576</v>
      </c>
    </row>
    <row r="14" spans="1:14" ht="12" customHeight="1" x14ac:dyDescent="0.2">
      <c r="A14" s="25"/>
      <c r="B14" s="26">
        <v>2025</v>
      </c>
      <c r="C14" s="40">
        <v>16.591611479028696</v>
      </c>
      <c r="D14" s="40">
        <v>16.626931567328917</v>
      </c>
      <c r="E14" s="40">
        <v>16.651214128035321</v>
      </c>
      <c r="F14" s="40">
        <v>0</v>
      </c>
      <c r="G14" s="40"/>
      <c r="H14" s="40"/>
      <c r="I14" s="40"/>
      <c r="J14" s="40"/>
      <c r="K14" s="40"/>
      <c r="L14" s="40"/>
      <c r="M14" s="40"/>
      <c r="N14" s="40"/>
    </row>
    <row r="15" spans="1:14" ht="12" customHeight="1" x14ac:dyDescent="0.2">
      <c r="A15" s="25" t="s">
        <v>36</v>
      </c>
      <c r="B15" s="26">
        <v>2024</v>
      </c>
      <c r="C15" s="40">
        <v>13.068432671081679</v>
      </c>
      <c r="D15" s="40">
        <v>13.112582781456952</v>
      </c>
      <c r="E15" s="40">
        <v>13.145695364238408</v>
      </c>
      <c r="F15" s="40">
        <v>13.163355408388519</v>
      </c>
      <c r="G15" s="40">
        <v>13.150110375275936</v>
      </c>
      <c r="H15" s="40">
        <v>13.139072847682121</v>
      </c>
      <c r="I15" s="40">
        <v>0</v>
      </c>
      <c r="J15" s="40">
        <v>0</v>
      </c>
      <c r="K15" s="40">
        <v>13.141280353200884</v>
      </c>
      <c r="L15" s="40">
        <v>13.156732891832231</v>
      </c>
      <c r="M15" s="40">
        <v>13.167770419426049</v>
      </c>
      <c r="N15" s="40">
        <v>13.174392935982338</v>
      </c>
    </row>
    <row r="16" spans="1:14" ht="12" customHeight="1" x14ac:dyDescent="0.2">
      <c r="A16" s="25"/>
      <c r="B16" s="26">
        <v>2025</v>
      </c>
      <c r="C16" s="40">
        <v>13.167770419426049</v>
      </c>
      <c r="D16" s="40">
        <v>13.205298013245034</v>
      </c>
      <c r="E16" s="40">
        <v>13.196467991169978</v>
      </c>
      <c r="F16" s="40">
        <v>13.222958057395145</v>
      </c>
      <c r="G16" s="40"/>
      <c r="H16" s="40"/>
      <c r="I16" s="40"/>
      <c r="J16" s="40"/>
      <c r="K16" s="40"/>
      <c r="L16" s="40"/>
      <c r="M16" s="40"/>
      <c r="N16" s="40"/>
    </row>
    <row r="17" spans="1:14" ht="12" customHeight="1" x14ac:dyDescent="0.2">
      <c r="A17" s="28" t="s">
        <v>68</v>
      </c>
      <c r="B17" s="26">
        <v>2024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</row>
    <row r="18" spans="1:14" ht="12" customHeight="1" x14ac:dyDescent="0.2">
      <c r="A18" s="28"/>
      <c r="B18" s="26">
        <v>2025</v>
      </c>
      <c r="C18" s="40">
        <v>0</v>
      </c>
      <c r="D18" s="40">
        <v>0</v>
      </c>
      <c r="E18" s="40">
        <v>0</v>
      </c>
      <c r="F18" s="40">
        <v>0</v>
      </c>
      <c r="G18" s="40"/>
      <c r="H18" s="40"/>
      <c r="I18" s="40"/>
      <c r="J18" s="40"/>
      <c r="K18" s="40"/>
      <c r="L18" s="40"/>
      <c r="M18" s="40"/>
      <c r="N18" s="40"/>
    </row>
    <row r="19" spans="1:14" ht="12" customHeight="1" x14ac:dyDescent="0.2">
      <c r="A19" s="29" t="s">
        <v>69</v>
      </c>
      <c r="B19" s="26">
        <v>2024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</row>
    <row r="20" spans="1:14" ht="12" customHeight="1" x14ac:dyDescent="0.2">
      <c r="A20" s="28"/>
      <c r="B20" s="26">
        <v>2025</v>
      </c>
      <c r="C20" s="40">
        <v>0</v>
      </c>
      <c r="D20" s="40">
        <v>0</v>
      </c>
      <c r="E20" s="40">
        <v>0</v>
      </c>
      <c r="F20" s="40">
        <v>0</v>
      </c>
      <c r="G20" s="40"/>
      <c r="H20" s="40"/>
      <c r="I20" s="40"/>
      <c r="J20" s="40"/>
      <c r="K20" s="40"/>
      <c r="L20" s="40"/>
      <c r="M20" s="40"/>
      <c r="N20" s="40"/>
    </row>
    <row r="21" spans="1:14" ht="12" customHeight="1" x14ac:dyDescent="0.2">
      <c r="A21" s="25" t="s">
        <v>24</v>
      </c>
      <c r="B21" s="26">
        <v>2024</v>
      </c>
      <c r="C21" s="40">
        <v>14.885209713024283</v>
      </c>
      <c r="D21" s="40">
        <v>14.927152317880791</v>
      </c>
      <c r="E21" s="40">
        <v>14.95364238410596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14.843267108167771</v>
      </c>
      <c r="N21" s="40">
        <v>14.878587196467992</v>
      </c>
    </row>
    <row r="22" spans="1:14" ht="12" customHeight="1" x14ac:dyDescent="0.2">
      <c r="A22" s="25"/>
      <c r="B22" s="26">
        <v>2025</v>
      </c>
      <c r="C22" s="40">
        <v>14.860927152317879</v>
      </c>
      <c r="D22" s="40">
        <v>14.905077262693156</v>
      </c>
      <c r="E22" s="40">
        <v>14.944812362030902</v>
      </c>
      <c r="F22" s="40">
        <v>0</v>
      </c>
      <c r="G22" s="40"/>
      <c r="H22" s="40"/>
      <c r="I22" s="40"/>
      <c r="J22" s="40"/>
      <c r="K22" s="40"/>
      <c r="L22" s="40"/>
      <c r="M22" s="40"/>
      <c r="N22" s="40"/>
    </row>
    <row r="23" spans="1:14" ht="12" customHeight="1" x14ac:dyDescent="0.2">
      <c r="A23" s="25" t="s">
        <v>33</v>
      </c>
      <c r="B23" s="26">
        <v>2024</v>
      </c>
      <c r="C23" s="40">
        <v>0</v>
      </c>
      <c r="D23" s="40">
        <v>13.973509933774835</v>
      </c>
      <c r="E23" s="40">
        <v>13.984547461368653</v>
      </c>
      <c r="F23" s="40">
        <v>13.999999999999998</v>
      </c>
      <c r="G23" s="40">
        <v>13.929359823399556</v>
      </c>
      <c r="H23" s="40">
        <v>13.951434878587198</v>
      </c>
      <c r="I23" s="40">
        <v>0</v>
      </c>
      <c r="J23" s="40">
        <v>0</v>
      </c>
      <c r="K23" s="40">
        <v>13.931567328918321</v>
      </c>
      <c r="L23" s="40">
        <v>13.929359823399558</v>
      </c>
      <c r="M23" s="40">
        <v>13.935982339955846</v>
      </c>
      <c r="N23" s="40">
        <v>13.938189845474614</v>
      </c>
    </row>
    <row r="24" spans="1:14" ht="12" customHeight="1" x14ac:dyDescent="0.2">
      <c r="A24" s="25"/>
      <c r="B24" s="26">
        <v>2025</v>
      </c>
      <c r="C24" s="40">
        <v>0</v>
      </c>
      <c r="D24" s="40">
        <v>13.953642384105962</v>
      </c>
      <c r="E24" s="40">
        <v>13.995584988962474</v>
      </c>
      <c r="F24" s="40">
        <v>14.061810154525386</v>
      </c>
      <c r="G24" s="40"/>
      <c r="H24" s="40"/>
      <c r="I24" s="40"/>
      <c r="J24" s="40"/>
      <c r="K24" s="40"/>
      <c r="L24" s="40"/>
      <c r="M24" s="40"/>
      <c r="N24" s="40"/>
    </row>
    <row r="25" spans="1:14" ht="12" customHeight="1" x14ac:dyDescent="0.2">
      <c r="A25" s="25" t="s">
        <v>32</v>
      </c>
      <c r="B25" s="26">
        <v>2024</v>
      </c>
      <c r="C25" s="40">
        <v>13.821192052980132</v>
      </c>
      <c r="D25" s="40">
        <v>13.869757174392934</v>
      </c>
      <c r="E25" s="40">
        <v>13.876379690949227</v>
      </c>
      <c r="F25" s="40">
        <v>13.883443708609271</v>
      </c>
      <c r="G25" s="40">
        <v>13.887417218543048</v>
      </c>
      <c r="H25" s="40">
        <v>13.871964679911699</v>
      </c>
      <c r="I25" s="40">
        <v>13.866225165562913</v>
      </c>
      <c r="J25" s="40">
        <v>13.860485651214127</v>
      </c>
      <c r="K25" s="40">
        <v>13.871964679911699</v>
      </c>
      <c r="L25" s="40">
        <v>13.876379690949225</v>
      </c>
      <c r="M25" s="40">
        <v>13.887417218543044</v>
      </c>
      <c r="N25" s="40">
        <v>13.898454746136865</v>
      </c>
    </row>
    <row r="26" spans="1:14" ht="12" customHeight="1" x14ac:dyDescent="0.2">
      <c r="A26" s="25"/>
      <c r="B26" s="26">
        <v>2025</v>
      </c>
      <c r="C26" s="40">
        <v>13.887417218543044</v>
      </c>
      <c r="D26" s="40">
        <v>13.929359823399558</v>
      </c>
      <c r="E26" s="40">
        <v>13.955849889624723</v>
      </c>
      <c r="F26" s="40">
        <v>13.995584988962474</v>
      </c>
      <c r="G26" s="40"/>
      <c r="H26" s="40"/>
      <c r="I26" s="40"/>
      <c r="J26" s="40"/>
      <c r="K26" s="40"/>
      <c r="L26" s="40"/>
      <c r="M26" s="40"/>
      <c r="N26" s="40"/>
    </row>
    <row r="27" spans="1:14" ht="12" customHeight="1" x14ac:dyDescent="0.2">
      <c r="A27" s="25" t="s">
        <v>17</v>
      </c>
      <c r="B27" s="26">
        <v>2024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</row>
    <row r="28" spans="1:14" ht="12" customHeight="1" x14ac:dyDescent="0.2">
      <c r="A28" s="25"/>
      <c r="B28" s="26">
        <v>2025</v>
      </c>
      <c r="C28" s="40">
        <v>0</v>
      </c>
      <c r="D28" s="40">
        <v>0</v>
      </c>
      <c r="E28" s="40">
        <v>0</v>
      </c>
      <c r="F28" s="40">
        <v>0</v>
      </c>
      <c r="G28" s="40"/>
      <c r="H28" s="40"/>
      <c r="I28" s="40"/>
      <c r="J28" s="40"/>
      <c r="K28" s="40"/>
      <c r="L28" s="40"/>
      <c r="M28" s="40"/>
      <c r="N28" s="40"/>
    </row>
    <row r="29" spans="1:14" ht="12" customHeight="1" x14ac:dyDescent="0.2">
      <c r="A29" s="25" t="s">
        <v>22</v>
      </c>
      <c r="B29" s="26">
        <v>2024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14.008830022075054</v>
      </c>
      <c r="L29" s="40">
        <v>14.011037527593816</v>
      </c>
      <c r="M29" s="40">
        <v>14.022075055187637</v>
      </c>
      <c r="N29" s="40">
        <v>14.039735099337747</v>
      </c>
    </row>
    <row r="30" spans="1:14" ht="12" customHeight="1" x14ac:dyDescent="0.2">
      <c r="A30" s="25"/>
      <c r="B30" s="26">
        <v>2025</v>
      </c>
      <c r="C30" s="40">
        <v>0</v>
      </c>
      <c r="D30" s="40">
        <v>0</v>
      </c>
      <c r="E30" s="40">
        <v>0</v>
      </c>
      <c r="F30" s="40">
        <v>0</v>
      </c>
      <c r="G30" s="40"/>
      <c r="H30" s="40"/>
      <c r="I30" s="40"/>
      <c r="J30" s="40"/>
      <c r="K30" s="40"/>
      <c r="L30" s="40"/>
      <c r="M30" s="40"/>
      <c r="N30" s="40"/>
    </row>
    <row r="31" spans="1:14" ht="12" customHeight="1" x14ac:dyDescent="0.2">
      <c r="A31" s="25" t="s">
        <v>70</v>
      </c>
      <c r="B31" s="26">
        <v>2024</v>
      </c>
      <c r="C31" s="40">
        <v>0</v>
      </c>
      <c r="D31" s="40">
        <v>0</v>
      </c>
      <c r="E31" s="40">
        <v>0</v>
      </c>
      <c r="F31" s="40">
        <v>14.613686534216335</v>
      </c>
      <c r="G31" s="40">
        <v>14.657836644591612</v>
      </c>
      <c r="H31" s="40">
        <v>14.569536423841059</v>
      </c>
      <c r="I31" s="40">
        <v>14.547461368653423</v>
      </c>
      <c r="J31" s="40">
        <v>14.525386313465782</v>
      </c>
      <c r="K31" s="40">
        <v>0</v>
      </c>
      <c r="L31" s="40">
        <v>14.547461368653421</v>
      </c>
      <c r="M31" s="40">
        <v>14.560706401766003</v>
      </c>
      <c r="N31" s="40">
        <v>14.591611479028696</v>
      </c>
    </row>
    <row r="32" spans="1:14" ht="12" customHeight="1" x14ac:dyDescent="0.2">
      <c r="A32" s="25"/>
      <c r="B32" s="26">
        <v>2025</v>
      </c>
      <c r="C32" s="40">
        <v>0</v>
      </c>
      <c r="D32" s="40">
        <v>0</v>
      </c>
      <c r="E32" s="40">
        <v>0</v>
      </c>
      <c r="F32" s="40">
        <v>15.280353200883001</v>
      </c>
      <c r="G32" s="40"/>
      <c r="H32" s="40"/>
      <c r="I32" s="40"/>
      <c r="J32" s="40"/>
      <c r="K32" s="40"/>
      <c r="L32" s="40"/>
      <c r="M32" s="40"/>
      <c r="N32" s="40"/>
    </row>
    <row r="33" spans="1:14" ht="12" customHeight="1" x14ac:dyDescent="0.2">
      <c r="A33" s="25" t="s">
        <v>71</v>
      </c>
      <c r="B33" s="26">
        <v>2024</v>
      </c>
      <c r="C33" s="40">
        <v>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</row>
    <row r="34" spans="1:14" ht="12" customHeight="1" x14ac:dyDescent="0.2">
      <c r="A34" s="25"/>
      <c r="B34" s="26">
        <v>2025</v>
      </c>
      <c r="C34" s="40">
        <v>0</v>
      </c>
      <c r="D34" s="40">
        <v>0</v>
      </c>
      <c r="E34" s="40">
        <v>0</v>
      </c>
      <c r="F34" s="40">
        <v>0</v>
      </c>
      <c r="G34" s="40"/>
      <c r="H34" s="40"/>
      <c r="I34" s="40"/>
      <c r="J34" s="40"/>
      <c r="K34" s="40"/>
      <c r="L34" s="40"/>
      <c r="M34" s="40"/>
      <c r="N34" s="40"/>
    </row>
    <row r="35" spans="1:14" ht="12" customHeight="1" x14ac:dyDescent="0.2">
      <c r="A35" s="25" t="s">
        <v>21</v>
      </c>
      <c r="B35" s="26">
        <v>2024</v>
      </c>
      <c r="C35" s="40">
        <v>0</v>
      </c>
      <c r="D35" s="40">
        <v>0</v>
      </c>
      <c r="E35" s="40">
        <v>0</v>
      </c>
      <c r="F35" s="40">
        <v>14.931567328918323</v>
      </c>
      <c r="G35" s="40">
        <v>14.947019867549669</v>
      </c>
      <c r="H35" s="40">
        <v>14.902869757174393</v>
      </c>
      <c r="I35" s="40">
        <v>14.888520971302428</v>
      </c>
      <c r="J35" s="40">
        <v>14.874172185430464</v>
      </c>
      <c r="K35" s="40">
        <v>0</v>
      </c>
      <c r="L35" s="40">
        <v>0</v>
      </c>
      <c r="M35" s="40">
        <v>0</v>
      </c>
      <c r="N35" s="40">
        <v>0</v>
      </c>
    </row>
    <row r="36" spans="1:14" ht="12" customHeight="1" x14ac:dyDescent="0.2">
      <c r="A36" s="25"/>
      <c r="B36" s="26">
        <v>2025</v>
      </c>
      <c r="C36" s="40">
        <v>0</v>
      </c>
      <c r="D36" s="40">
        <v>0</v>
      </c>
      <c r="E36" s="40">
        <v>0</v>
      </c>
      <c r="F36" s="40">
        <v>15.099337748344368</v>
      </c>
      <c r="G36" s="40"/>
      <c r="H36" s="40"/>
      <c r="I36" s="40"/>
      <c r="J36" s="40"/>
      <c r="K36" s="40"/>
      <c r="L36" s="40"/>
      <c r="M36" s="40"/>
      <c r="N36" s="40"/>
    </row>
    <row r="37" spans="1:14" ht="12" customHeight="1" x14ac:dyDescent="0.2">
      <c r="A37" s="25" t="s">
        <v>81</v>
      </c>
      <c r="B37" s="26">
        <v>2024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</row>
    <row r="38" spans="1:14" ht="12" customHeight="1" x14ac:dyDescent="0.2">
      <c r="A38" s="25"/>
      <c r="B38" s="26">
        <v>2025</v>
      </c>
      <c r="C38" s="40">
        <v>0</v>
      </c>
      <c r="D38" s="40">
        <v>0</v>
      </c>
      <c r="E38" s="40">
        <v>0</v>
      </c>
      <c r="F38" s="40">
        <v>0</v>
      </c>
      <c r="G38" s="40"/>
      <c r="H38" s="40"/>
      <c r="I38" s="40"/>
      <c r="J38" s="40"/>
      <c r="K38" s="40"/>
      <c r="L38" s="40"/>
      <c r="M38" s="40"/>
      <c r="N38" s="40"/>
    </row>
    <row r="39" spans="1:14" ht="12" customHeight="1" x14ac:dyDescent="0.2">
      <c r="A39" s="25" t="s">
        <v>47</v>
      </c>
      <c r="B39" s="26">
        <v>2024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</row>
    <row r="40" spans="1:14" ht="12" customHeight="1" x14ac:dyDescent="0.2">
      <c r="A40" s="25"/>
      <c r="B40" s="26">
        <v>2025</v>
      </c>
      <c r="C40" s="40">
        <v>0</v>
      </c>
      <c r="D40" s="40">
        <v>0</v>
      </c>
      <c r="E40" s="40">
        <v>0</v>
      </c>
      <c r="F40" s="40">
        <v>0</v>
      </c>
      <c r="G40" s="40"/>
      <c r="H40" s="40"/>
      <c r="I40" s="40"/>
      <c r="J40" s="40"/>
      <c r="K40" s="40"/>
      <c r="L40" s="40"/>
      <c r="M40" s="40"/>
      <c r="N40" s="40"/>
    </row>
    <row r="41" spans="1:14" ht="12" customHeight="1" x14ac:dyDescent="0.2">
      <c r="A41" s="25" t="s">
        <v>72</v>
      </c>
      <c r="B41" s="26">
        <v>2024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</row>
    <row r="42" spans="1:14" ht="12" customHeight="1" x14ac:dyDescent="0.2">
      <c r="A42" s="25"/>
      <c r="B42" s="26">
        <v>2025</v>
      </c>
      <c r="C42" s="40">
        <v>0</v>
      </c>
      <c r="D42" s="40">
        <v>0</v>
      </c>
      <c r="E42" s="40">
        <v>0</v>
      </c>
      <c r="F42" s="40">
        <v>0</v>
      </c>
      <c r="G42" s="40"/>
      <c r="H42" s="40"/>
      <c r="I42" s="40"/>
      <c r="J42" s="40"/>
      <c r="K42" s="40"/>
      <c r="L42" s="40"/>
      <c r="M42" s="40"/>
      <c r="N42" s="40"/>
    </row>
    <row r="43" spans="1:14" ht="12" customHeight="1" x14ac:dyDescent="0.2">
      <c r="A43" s="25" t="s">
        <v>73</v>
      </c>
      <c r="B43" s="26">
        <v>2024</v>
      </c>
      <c r="C43" s="40">
        <v>14.701986754966885</v>
      </c>
      <c r="D43" s="40">
        <v>14.754966887417217</v>
      </c>
      <c r="E43" s="40">
        <v>14.752759381898455</v>
      </c>
      <c r="F43" s="40">
        <v>14.834437086092713</v>
      </c>
      <c r="G43" s="40">
        <v>0</v>
      </c>
      <c r="H43" s="40">
        <v>0</v>
      </c>
      <c r="I43" s="40">
        <v>0</v>
      </c>
      <c r="J43" s="40">
        <v>0</v>
      </c>
      <c r="K43" s="40">
        <v>14.860927152317881</v>
      </c>
      <c r="L43" s="40">
        <v>14.856512141280357</v>
      </c>
      <c r="M43" s="40">
        <v>14.867549668874174</v>
      </c>
      <c r="N43" s="40">
        <v>14.874392935982339</v>
      </c>
    </row>
    <row r="44" spans="1:14" ht="12" customHeight="1" x14ac:dyDescent="0.2">
      <c r="A44" s="25"/>
      <c r="B44" s="26">
        <v>2025</v>
      </c>
      <c r="C44" s="40">
        <v>14.867549668874172</v>
      </c>
      <c r="D44" s="40">
        <v>14.792494481236204</v>
      </c>
      <c r="E44" s="40">
        <v>14.803532008830022</v>
      </c>
      <c r="F44" s="40">
        <v>14.909492273730685</v>
      </c>
      <c r="G44" s="40"/>
      <c r="H44" s="40"/>
      <c r="I44" s="40"/>
      <c r="J44" s="40"/>
      <c r="K44" s="40"/>
      <c r="L44" s="40"/>
      <c r="M44" s="40"/>
      <c r="N44" s="40"/>
    </row>
    <row r="45" spans="1:14" ht="12" customHeight="1" x14ac:dyDescent="0.2">
      <c r="A45" s="25" t="s">
        <v>23</v>
      </c>
      <c r="B45" s="26">
        <v>2024</v>
      </c>
      <c r="C45" s="40">
        <v>14.198675496688743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13.852097130242827</v>
      </c>
      <c r="M45" s="40">
        <v>13.858719646799118</v>
      </c>
      <c r="N45" s="40">
        <v>13.852097130242825</v>
      </c>
    </row>
    <row r="46" spans="1:14" ht="12" customHeight="1" x14ac:dyDescent="0.2">
      <c r="A46" s="25"/>
      <c r="B46" s="26">
        <v>2025</v>
      </c>
      <c r="C46" s="40">
        <v>13.858719646799116</v>
      </c>
      <c r="D46" s="40">
        <v>0</v>
      </c>
      <c r="E46" s="40">
        <v>0</v>
      </c>
      <c r="F46" s="40">
        <v>0</v>
      </c>
      <c r="G46" s="40"/>
      <c r="H46" s="40"/>
      <c r="I46" s="40"/>
      <c r="J46" s="40"/>
      <c r="K46" s="40"/>
      <c r="L46" s="40"/>
      <c r="M46" s="40"/>
      <c r="N46" s="40"/>
    </row>
    <row r="47" spans="1:14" ht="12" customHeight="1" x14ac:dyDescent="0.2">
      <c r="A47" s="25" t="s">
        <v>25</v>
      </c>
      <c r="B47" s="26">
        <v>2024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</row>
    <row r="48" spans="1:14" ht="12" customHeight="1" x14ac:dyDescent="0.2">
      <c r="A48" s="25"/>
      <c r="B48" s="26">
        <v>2025</v>
      </c>
      <c r="C48" s="40">
        <v>0</v>
      </c>
      <c r="D48" s="40">
        <v>0</v>
      </c>
      <c r="E48" s="40">
        <v>0</v>
      </c>
      <c r="F48" s="40">
        <v>0</v>
      </c>
      <c r="G48" s="40"/>
      <c r="H48" s="40"/>
      <c r="I48" s="40"/>
      <c r="J48" s="40"/>
      <c r="K48" s="40"/>
      <c r="L48" s="40"/>
      <c r="M48" s="40"/>
      <c r="N48" s="40"/>
    </row>
    <row r="49" spans="1:14" ht="12" customHeight="1" x14ac:dyDescent="0.2">
      <c r="A49" s="25" t="s">
        <v>26</v>
      </c>
      <c r="B49" s="26">
        <v>2024</v>
      </c>
      <c r="C49" s="40">
        <v>14.821192052980134</v>
      </c>
      <c r="D49" s="40">
        <v>14.838852097130243</v>
      </c>
      <c r="E49" s="40">
        <v>14.863134657836643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14.951434878587191</v>
      </c>
      <c r="N49" s="40">
        <v>15.037527593818984</v>
      </c>
    </row>
    <row r="50" spans="1:14" ht="12" customHeight="1" x14ac:dyDescent="0.2">
      <c r="A50" s="25"/>
      <c r="B50" s="26">
        <v>2025</v>
      </c>
      <c r="C50" s="40">
        <v>14.994481236203093</v>
      </c>
      <c r="D50" s="40">
        <v>15.017660044150109</v>
      </c>
      <c r="E50" s="40">
        <v>15.057395143487856</v>
      </c>
      <c r="F50" s="40">
        <v>0</v>
      </c>
      <c r="G50" s="40"/>
      <c r="H50" s="40"/>
      <c r="I50" s="40"/>
      <c r="J50" s="40"/>
      <c r="K50" s="40"/>
      <c r="L50" s="40"/>
      <c r="M50" s="40"/>
      <c r="N50" s="40"/>
    </row>
    <row r="51" spans="1:14" ht="12" customHeight="1" x14ac:dyDescent="0.2">
      <c r="A51" s="25" t="s">
        <v>74</v>
      </c>
      <c r="B51" s="26">
        <v>2024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</row>
    <row r="52" spans="1:14" ht="12" customHeight="1" x14ac:dyDescent="0.2">
      <c r="A52" s="25"/>
      <c r="B52" s="26">
        <v>2025</v>
      </c>
      <c r="C52" s="40">
        <v>0</v>
      </c>
      <c r="D52" s="40">
        <v>0</v>
      </c>
      <c r="E52" s="40">
        <v>0</v>
      </c>
      <c r="F52" s="40">
        <v>0</v>
      </c>
      <c r="G52" s="40"/>
      <c r="H52" s="40"/>
      <c r="I52" s="40"/>
      <c r="J52" s="40"/>
      <c r="K52" s="40"/>
      <c r="L52" s="40"/>
      <c r="M52" s="40"/>
      <c r="N52" s="40"/>
    </row>
    <row r="53" spans="1:14" ht="12" customHeight="1" x14ac:dyDescent="0.2">
      <c r="A53" s="25" t="s">
        <v>18</v>
      </c>
      <c r="B53" s="26">
        <v>2024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14.887417218543044</v>
      </c>
      <c r="M53" s="40">
        <v>14.902869757174393</v>
      </c>
      <c r="N53" s="40">
        <v>0</v>
      </c>
    </row>
    <row r="54" spans="1:14" ht="12" customHeight="1" x14ac:dyDescent="0.2">
      <c r="A54" s="25"/>
      <c r="B54" s="26">
        <v>2025</v>
      </c>
      <c r="C54" s="40">
        <v>0</v>
      </c>
      <c r="D54" s="40">
        <v>0</v>
      </c>
      <c r="E54" s="40">
        <v>0</v>
      </c>
      <c r="F54" s="40">
        <v>0</v>
      </c>
      <c r="G54" s="40"/>
      <c r="H54" s="40"/>
      <c r="I54" s="40"/>
      <c r="J54" s="40"/>
      <c r="K54" s="40"/>
      <c r="L54" s="40"/>
      <c r="M54" s="40"/>
      <c r="N54" s="40"/>
    </row>
    <row r="55" spans="1:14" ht="12" customHeight="1" x14ac:dyDescent="0.2">
      <c r="A55" s="30" t="s">
        <v>37</v>
      </c>
      <c r="B55" s="26">
        <v>2024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</row>
    <row r="56" spans="1:14" ht="12" customHeight="1" x14ac:dyDescent="0.2">
      <c r="A56" s="30"/>
      <c r="B56" s="26">
        <v>2025</v>
      </c>
      <c r="C56" s="40">
        <v>0</v>
      </c>
      <c r="D56" s="40">
        <v>0</v>
      </c>
      <c r="E56" s="40">
        <v>0</v>
      </c>
      <c r="F56" s="40">
        <v>0</v>
      </c>
      <c r="G56" s="40"/>
      <c r="H56" s="40"/>
      <c r="I56" s="40"/>
      <c r="J56" s="40"/>
      <c r="K56" s="40"/>
      <c r="L56" s="40"/>
      <c r="M56" s="40"/>
      <c r="N56" s="40"/>
    </row>
    <row r="57" spans="1:14" ht="12" customHeight="1" x14ac:dyDescent="0.2">
      <c r="A57" s="25" t="s">
        <v>46</v>
      </c>
      <c r="B57" s="26">
        <v>2024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</row>
    <row r="58" spans="1:14" ht="12" customHeight="1" x14ac:dyDescent="0.2">
      <c r="A58" s="31"/>
      <c r="B58" s="32">
        <v>2025</v>
      </c>
      <c r="C58" s="41">
        <v>0</v>
      </c>
      <c r="D58" s="41">
        <v>0</v>
      </c>
      <c r="E58" s="41">
        <v>0</v>
      </c>
      <c r="F58" s="41">
        <v>0</v>
      </c>
      <c r="G58" s="41"/>
      <c r="H58" s="41"/>
      <c r="I58" s="41"/>
      <c r="J58" s="41"/>
      <c r="K58" s="41"/>
      <c r="L58" s="41"/>
      <c r="M58" s="41"/>
      <c r="N58" s="41"/>
    </row>
    <row r="59" spans="1:14" ht="9" customHeight="1" x14ac:dyDescent="0.15">
      <c r="A59" s="56" t="s">
        <v>75</v>
      </c>
      <c r="B59" s="34"/>
      <c r="C59" s="35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1:14" ht="9" customHeight="1" x14ac:dyDescent="0.15">
      <c r="A60" s="75" t="s">
        <v>164</v>
      </c>
    </row>
    <row r="61" spans="1:14" ht="9" customHeight="1" x14ac:dyDescent="0.15">
      <c r="A61" s="71" t="s">
        <v>316</v>
      </c>
    </row>
    <row r="62" spans="1:14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N62"/>
  <sheetViews>
    <sheetView showGridLines="0" zoomScaleNormal="100" workbookViewId="0">
      <selection activeCell="F64" sqref="F64"/>
    </sheetView>
  </sheetViews>
  <sheetFormatPr baseColWidth="10" defaultColWidth="7.332031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5" width="12" style="39" customWidth="1"/>
    <col min="16" max="16384" width="7.33203125" style="39"/>
  </cols>
  <sheetData>
    <row r="1" spans="1:14" ht="17.25" customHeight="1" x14ac:dyDescent="0.3">
      <c r="A1" s="22" t="s">
        <v>379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3">
        <v>6.5549889017770768</v>
      </c>
      <c r="D5" s="233">
        <v>6.4349293408582806</v>
      </c>
      <c r="E5" s="233">
        <v>6.5291166371568057</v>
      </c>
      <c r="F5" s="233">
        <v>6.0301254604422363</v>
      </c>
      <c r="G5" s="233">
        <v>6.3845284342348396</v>
      </c>
      <c r="H5" s="233">
        <v>6.7607697207018234</v>
      </c>
      <c r="I5" s="233">
        <v>6.4591611479028694</v>
      </c>
      <c r="J5" s="233">
        <v>0</v>
      </c>
      <c r="K5" s="233">
        <v>6.9495583847275437</v>
      </c>
      <c r="L5" s="233">
        <v>6.9718328846118576</v>
      </c>
      <c r="M5" s="233">
        <v>6.6442271388964196</v>
      </c>
      <c r="N5" s="233">
        <v>6.7308860044715608</v>
      </c>
    </row>
    <row r="6" spans="1:14" ht="12.95" customHeight="1" x14ac:dyDescent="0.2">
      <c r="A6" s="365"/>
      <c r="B6" s="234" t="s">
        <v>296</v>
      </c>
      <c r="C6" s="235">
        <v>6.5876295231021462</v>
      </c>
      <c r="D6" s="235">
        <v>6.5601132470557104</v>
      </c>
      <c r="E6" s="235">
        <v>6.5528423261638293</v>
      </c>
      <c r="F6" s="235">
        <v>5.9954974673085806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12" customHeight="1" x14ac:dyDescent="0.2">
      <c r="A8" s="25"/>
      <c r="B8" s="26">
        <v>2025</v>
      </c>
      <c r="C8" s="27">
        <v>0</v>
      </c>
      <c r="D8" s="27">
        <v>0</v>
      </c>
      <c r="E8" s="27">
        <v>0</v>
      </c>
      <c r="F8" s="27">
        <v>0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ht="12" customHeight="1" x14ac:dyDescent="0.2">
      <c r="A10" s="25"/>
      <c r="B10" s="26">
        <v>2025</v>
      </c>
      <c r="C10" s="27">
        <v>0</v>
      </c>
      <c r="D10" s="27">
        <v>0</v>
      </c>
      <c r="E10" s="27">
        <v>0</v>
      </c>
      <c r="F10" s="27">
        <v>0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5.8153469674806582</v>
      </c>
      <c r="D11" s="27">
        <v>5.8341861035531135</v>
      </c>
      <c r="E11" s="27">
        <v>5.8582999563786329</v>
      </c>
      <c r="F11" s="27">
        <v>5.8791405293904253</v>
      </c>
      <c r="G11" s="27">
        <v>5.904547758287011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5.9249448123620327</v>
      </c>
      <c r="N11" s="27">
        <v>5.9823399558498895</v>
      </c>
    </row>
    <row r="12" spans="1:14" ht="12" customHeight="1" x14ac:dyDescent="0.2">
      <c r="A12" s="28"/>
      <c r="B12" s="26">
        <v>2025</v>
      </c>
      <c r="C12" s="27">
        <v>5.8879795515278257</v>
      </c>
      <c r="D12" s="27">
        <v>5.8768378279497364</v>
      </c>
      <c r="E12" s="27">
        <v>5.8709526934692491</v>
      </c>
      <c r="F12" s="27">
        <v>5.9166257410025533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7.1743929359823397</v>
      </c>
      <c r="D13" s="27">
        <v>7.2185430463576159</v>
      </c>
      <c r="E13" s="27">
        <v>7.2626931567328921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7.3311258278145699</v>
      </c>
    </row>
    <row r="14" spans="1:14" ht="12" customHeight="1" x14ac:dyDescent="0.2">
      <c r="A14" s="25"/>
      <c r="B14" s="26">
        <v>2025</v>
      </c>
      <c r="C14" s="27">
        <v>6.887417218543046</v>
      </c>
      <c r="D14" s="27">
        <v>6.847682119205297</v>
      </c>
      <c r="E14" s="27">
        <v>6.8432671081677707</v>
      </c>
      <c r="F14" s="27">
        <v>0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0</v>
      </c>
      <c r="D15" s="27">
        <v>0</v>
      </c>
      <c r="E15" s="27">
        <v>6.1368653421633539</v>
      </c>
      <c r="F15" s="27">
        <v>6.1832229580573959</v>
      </c>
      <c r="G15" s="27">
        <v>6.2052980132450317</v>
      </c>
      <c r="H15" s="27">
        <v>6.14569536423841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6.1655629139072854</v>
      </c>
    </row>
    <row r="16" spans="1:14" ht="12" customHeight="1" x14ac:dyDescent="0.2">
      <c r="A16" s="25"/>
      <c r="B16" s="26">
        <v>2025</v>
      </c>
      <c r="C16" s="27">
        <v>0</v>
      </c>
      <c r="D16" s="27">
        <v>0</v>
      </c>
      <c r="E16" s="27">
        <v>5.9381898454746134</v>
      </c>
      <c r="F16" s="27">
        <v>5.9602649006622519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12" customHeight="1" x14ac:dyDescent="0.2">
      <c r="A18" s="28"/>
      <c r="B18" s="26">
        <v>2025</v>
      </c>
      <c r="C18" s="27">
        <v>0</v>
      </c>
      <c r="D18" s="27">
        <v>0</v>
      </c>
      <c r="E18" s="27">
        <v>0</v>
      </c>
      <c r="F18" s="27">
        <v>0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6.4900662251655614</v>
      </c>
      <c r="D21" s="27">
        <v>6.5364238410596025</v>
      </c>
      <c r="E21" s="27">
        <v>6.5629139072847673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6.6445916114790293</v>
      </c>
      <c r="N21" s="27">
        <v>6.6490066225165556</v>
      </c>
    </row>
    <row r="22" spans="1:14" ht="12" customHeight="1" x14ac:dyDescent="0.2">
      <c r="A22" s="25"/>
      <c r="B22" s="26">
        <v>2025</v>
      </c>
      <c r="C22" s="27">
        <v>6.6445916114790284</v>
      </c>
      <c r="D22" s="27">
        <v>6.6269315673289189</v>
      </c>
      <c r="E22" s="27">
        <v>6.6225165562913899</v>
      </c>
      <c r="F22" s="27">
        <v>0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0</v>
      </c>
      <c r="D23" s="27">
        <v>6.9139072847682117</v>
      </c>
      <c r="E23" s="27">
        <v>6.9359823399558493</v>
      </c>
      <c r="F23" s="27">
        <v>6.9359823399558502</v>
      </c>
      <c r="G23" s="27">
        <v>6.9403973509933765</v>
      </c>
      <c r="H23" s="27">
        <v>6.9094922737306836</v>
      </c>
      <c r="I23" s="27">
        <v>0</v>
      </c>
      <c r="J23" s="27">
        <v>0</v>
      </c>
      <c r="K23" s="27">
        <v>0</v>
      </c>
      <c r="L23" s="27">
        <v>0</v>
      </c>
      <c r="M23" s="27">
        <v>6.9381898454746143</v>
      </c>
      <c r="N23" s="27">
        <v>6.9381898454746134</v>
      </c>
    </row>
    <row r="24" spans="1:14" ht="12" customHeight="1" x14ac:dyDescent="0.2">
      <c r="A24" s="25"/>
      <c r="B24" s="26">
        <v>2025</v>
      </c>
      <c r="C24" s="27">
        <v>0</v>
      </c>
      <c r="D24" s="27">
        <v>6.8918322295805741</v>
      </c>
      <c r="E24" s="27">
        <v>6.9094922737306836</v>
      </c>
      <c r="F24" s="27">
        <v>6.9403973509933765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</row>
    <row r="26" spans="1:14" ht="12" customHeight="1" x14ac:dyDescent="0.2">
      <c r="A26" s="25"/>
      <c r="B26" s="26">
        <v>2025</v>
      </c>
      <c r="C26" s="27">
        <v>0</v>
      </c>
      <c r="D26" s="27">
        <v>0</v>
      </c>
      <c r="E26" s="27">
        <v>0</v>
      </c>
      <c r="F26" s="27">
        <v>0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</row>
    <row r="28" spans="1:14" ht="12" customHeight="1" x14ac:dyDescent="0.2">
      <c r="A28" s="25"/>
      <c r="B28" s="26">
        <v>2025</v>
      </c>
      <c r="C28" s="27">
        <v>0</v>
      </c>
      <c r="D28" s="27">
        <v>0</v>
      </c>
      <c r="E28" s="27">
        <v>0</v>
      </c>
      <c r="F28" s="27">
        <v>0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6.960264900662251</v>
      </c>
      <c r="L29" s="27">
        <v>6.9757174392935983</v>
      </c>
      <c r="M29" s="27">
        <v>7.0022075055187649</v>
      </c>
      <c r="N29" s="27">
        <v>7.0198675496688754</v>
      </c>
    </row>
    <row r="30" spans="1:14" ht="12" customHeight="1" x14ac:dyDescent="0.2">
      <c r="A30" s="25"/>
      <c r="B30" s="26">
        <v>2025</v>
      </c>
      <c r="C30" s="27">
        <v>0</v>
      </c>
      <c r="D30" s="27">
        <v>0</v>
      </c>
      <c r="E30" s="27">
        <v>0</v>
      </c>
      <c r="F30" s="27">
        <v>0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</row>
    <row r="32" spans="1:14" ht="12" customHeight="1" x14ac:dyDescent="0.2">
      <c r="A32" s="25"/>
      <c r="B32" s="26">
        <v>2025</v>
      </c>
      <c r="C32" s="27">
        <v>0</v>
      </c>
      <c r="D32" s="27">
        <v>0</v>
      </c>
      <c r="E32" s="27">
        <v>0</v>
      </c>
      <c r="F32" s="27">
        <v>0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</row>
    <row r="34" spans="1:14" ht="12" customHeight="1" x14ac:dyDescent="0.2">
      <c r="A34" s="25"/>
      <c r="B34" s="26">
        <v>2025</v>
      </c>
      <c r="C34" s="27">
        <v>0</v>
      </c>
      <c r="D34" s="27">
        <v>0</v>
      </c>
      <c r="E34" s="27">
        <v>0</v>
      </c>
      <c r="F34" s="27">
        <v>0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0</v>
      </c>
      <c r="D35" s="27">
        <v>0</v>
      </c>
      <c r="E35" s="27">
        <v>6.4900662251655632</v>
      </c>
      <c r="F35" s="27">
        <v>6.5121412803532017</v>
      </c>
      <c r="G35" s="27">
        <v>6.5430463576158937</v>
      </c>
      <c r="H35" s="27">
        <v>6.4768211920529808</v>
      </c>
      <c r="I35" s="27">
        <v>3.6776381815612362E-7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</row>
    <row r="36" spans="1:14" ht="12" customHeight="1" x14ac:dyDescent="0.2">
      <c r="A36" s="25"/>
      <c r="B36" s="26">
        <v>2025</v>
      </c>
      <c r="C36" s="27">
        <v>0</v>
      </c>
      <c r="D36" s="27">
        <v>0</v>
      </c>
      <c r="E36" s="27">
        <v>6.9801324503311255</v>
      </c>
      <c r="F36" s="27">
        <v>6.9624724061810142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</row>
    <row r="38" spans="1:14" ht="12" customHeight="1" x14ac:dyDescent="0.2">
      <c r="A38" s="25"/>
      <c r="B38" s="26">
        <v>2025</v>
      </c>
      <c r="C38" s="27">
        <v>0</v>
      </c>
      <c r="D38" s="27">
        <v>0</v>
      </c>
      <c r="E38" s="27">
        <v>0</v>
      </c>
      <c r="F38" s="27">
        <v>0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</row>
    <row r="40" spans="1:14" ht="12" customHeight="1" x14ac:dyDescent="0.2">
      <c r="A40" s="25"/>
      <c r="B40" s="26">
        <v>2025</v>
      </c>
      <c r="C40" s="27">
        <v>0</v>
      </c>
      <c r="D40" s="27">
        <v>0</v>
      </c>
      <c r="E40" s="27">
        <v>0</v>
      </c>
      <c r="F40" s="27">
        <v>0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</row>
    <row r="42" spans="1:14" ht="12" customHeight="1" x14ac:dyDescent="0.2">
      <c r="A42" s="25"/>
      <c r="B42" s="26">
        <v>2025</v>
      </c>
      <c r="C42" s="27">
        <v>0</v>
      </c>
      <c r="D42" s="27">
        <v>0</v>
      </c>
      <c r="E42" s="27">
        <v>0</v>
      </c>
      <c r="F42" s="27">
        <v>0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6.7152317880794694</v>
      </c>
      <c r="L43" s="27">
        <v>6.7196467991169975</v>
      </c>
      <c r="M43" s="27">
        <v>6.7328918322295808</v>
      </c>
      <c r="N43" s="27">
        <v>6.741721854304636</v>
      </c>
    </row>
    <row r="44" spans="1:14" ht="12" customHeight="1" x14ac:dyDescent="0.2">
      <c r="A44" s="25"/>
      <c r="B44" s="26">
        <v>2025</v>
      </c>
      <c r="C44" s="27">
        <v>0</v>
      </c>
      <c r="D44" s="27">
        <v>0</v>
      </c>
      <c r="E44" s="27">
        <v>0</v>
      </c>
      <c r="F44" s="27">
        <v>0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7.0640176600441498</v>
      </c>
      <c r="M45" s="27">
        <v>7.0905077262693155</v>
      </c>
      <c r="N45" s="27">
        <v>7.0949227373068435</v>
      </c>
    </row>
    <row r="46" spans="1:14" ht="12" customHeight="1" x14ac:dyDescent="0.2">
      <c r="A46" s="25"/>
      <c r="B46" s="26">
        <v>2025</v>
      </c>
      <c r="C46" s="27">
        <v>0</v>
      </c>
      <c r="D46" s="27">
        <v>0</v>
      </c>
      <c r="E46" s="27">
        <v>0</v>
      </c>
      <c r="F46" s="27">
        <v>0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</row>
    <row r="48" spans="1:14" ht="12" customHeight="1" x14ac:dyDescent="0.2">
      <c r="A48" s="25"/>
      <c r="B48" s="26">
        <v>2025</v>
      </c>
      <c r="C48" s="27">
        <v>0</v>
      </c>
      <c r="D48" s="27">
        <v>0</v>
      </c>
      <c r="E48" s="27">
        <v>0</v>
      </c>
      <c r="F48" s="27">
        <v>0</v>
      </c>
      <c r="G48" s="27"/>
      <c r="H48" s="27"/>
      <c r="I48" s="27"/>
      <c r="J48" s="27"/>
      <c r="K48" s="27"/>
      <c r="L48" s="27"/>
      <c r="M48" s="27"/>
      <c r="N48" s="27"/>
    </row>
    <row r="49" spans="1:14" ht="12" customHeight="1" x14ac:dyDescent="0.2">
      <c r="A49" s="25" t="s">
        <v>26</v>
      </c>
      <c r="B49" s="26">
        <v>2024</v>
      </c>
      <c r="C49" s="27">
        <v>0</v>
      </c>
      <c r="D49" s="27">
        <v>6.3818984547461373</v>
      </c>
      <c r="E49" s="27">
        <v>6.445916114790287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6.5629139072847673</v>
      </c>
      <c r="N49" s="27">
        <v>6.5673289183222954</v>
      </c>
    </row>
    <row r="50" spans="1:14" ht="12" customHeight="1" x14ac:dyDescent="0.2">
      <c r="A50" s="25"/>
      <c r="B50" s="26">
        <v>2025</v>
      </c>
      <c r="C50" s="27">
        <v>0</v>
      </c>
      <c r="D50" s="27">
        <v>6.5783664459161146</v>
      </c>
      <c r="E50" s="27">
        <v>6.5364238410596034</v>
      </c>
      <c r="F50" s="27">
        <v>0</v>
      </c>
      <c r="G50" s="27"/>
      <c r="H50" s="27"/>
      <c r="I50" s="27"/>
      <c r="J50" s="27"/>
      <c r="K50" s="27"/>
      <c r="L50" s="27"/>
      <c r="M50" s="27"/>
      <c r="N50" s="27"/>
    </row>
    <row r="51" spans="1:14" ht="12" customHeight="1" x14ac:dyDescent="0.2">
      <c r="A51" s="25" t="s">
        <v>74</v>
      </c>
      <c r="B51" s="26">
        <v>2024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</row>
    <row r="52" spans="1:14" ht="12" customHeight="1" x14ac:dyDescent="0.2">
      <c r="A52" s="25"/>
      <c r="B52" s="26">
        <v>2025</v>
      </c>
      <c r="C52" s="27">
        <v>0</v>
      </c>
      <c r="D52" s="27">
        <v>0</v>
      </c>
      <c r="E52" s="27">
        <v>0</v>
      </c>
      <c r="F52" s="27">
        <v>0</v>
      </c>
      <c r="G52" s="27"/>
      <c r="H52" s="27"/>
      <c r="I52" s="27"/>
      <c r="J52" s="27"/>
      <c r="K52" s="27"/>
      <c r="L52" s="27"/>
      <c r="M52" s="27"/>
      <c r="N52" s="27"/>
    </row>
    <row r="53" spans="1:14" ht="12" customHeight="1" x14ac:dyDescent="0.2">
      <c r="A53" s="25" t="s">
        <v>18</v>
      </c>
      <c r="B53" s="26">
        <v>2024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</row>
    <row r="54" spans="1:14" ht="12" customHeight="1" x14ac:dyDescent="0.2">
      <c r="A54" s="25"/>
      <c r="B54" s="26">
        <v>2025</v>
      </c>
      <c r="C54" s="27">
        <v>0</v>
      </c>
      <c r="D54" s="27">
        <v>0</v>
      </c>
      <c r="E54" s="27">
        <v>0</v>
      </c>
      <c r="F54" s="27">
        <v>0</v>
      </c>
      <c r="G54" s="27"/>
      <c r="H54" s="27"/>
      <c r="I54" s="27"/>
      <c r="J54" s="27"/>
      <c r="K54" s="27"/>
      <c r="L54" s="27"/>
      <c r="M54" s="27"/>
      <c r="N54" s="27"/>
    </row>
    <row r="55" spans="1:14" ht="12" customHeight="1" x14ac:dyDescent="0.2">
      <c r="A55" s="30" t="s">
        <v>37</v>
      </c>
      <c r="B55" s="26">
        <v>2024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</row>
    <row r="56" spans="1:14" ht="12" customHeight="1" x14ac:dyDescent="0.2">
      <c r="A56" s="30"/>
      <c r="B56" s="26">
        <v>2025</v>
      </c>
      <c r="C56" s="27">
        <v>0</v>
      </c>
      <c r="D56" s="27">
        <v>0</v>
      </c>
      <c r="E56" s="27">
        <v>0</v>
      </c>
      <c r="F56" s="27">
        <v>0</v>
      </c>
      <c r="G56" s="27"/>
      <c r="H56" s="27"/>
      <c r="I56" s="27"/>
      <c r="J56" s="27"/>
      <c r="K56" s="27"/>
      <c r="L56" s="27"/>
      <c r="M56" s="27"/>
      <c r="N56" s="27"/>
    </row>
    <row r="57" spans="1:14" ht="12" customHeight="1" x14ac:dyDescent="0.2">
      <c r="A57" s="25" t="s">
        <v>46</v>
      </c>
      <c r="B57" s="26">
        <v>2024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</row>
    <row r="58" spans="1:14" ht="12" customHeight="1" x14ac:dyDescent="0.2">
      <c r="A58" s="31"/>
      <c r="B58" s="32">
        <v>2025</v>
      </c>
      <c r="C58" s="33">
        <v>0</v>
      </c>
      <c r="D58" s="33">
        <v>0</v>
      </c>
      <c r="E58" s="33">
        <v>0</v>
      </c>
      <c r="F58" s="33">
        <v>0</v>
      </c>
      <c r="G58" s="33"/>
      <c r="H58" s="33"/>
      <c r="I58" s="33"/>
      <c r="J58" s="33"/>
      <c r="K58" s="33"/>
      <c r="L58" s="33"/>
      <c r="M58" s="33"/>
      <c r="N58" s="33"/>
    </row>
    <row r="59" spans="1:14" ht="9" customHeight="1" x14ac:dyDescent="0.15">
      <c r="A59" s="56" t="s">
        <v>75</v>
      </c>
      <c r="B59" s="34"/>
      <c r="C59" s="35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1:14" ht="9" customHeight="1" x14ac:dyDescent="0.15">
      <c r="A60" s="75" t="s">
        <v>164</v>
      </c>
    </row>
    <row r="61" spans="1:14" ht="9" customHeight="1" x14ac:dyDescent="0.15">
      <c r="A61" s="71" t="s">
        <v>316</v>
      </c>
    </row>
    <row r="62" spans="1:14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2"/>
  <sheetViews>
    <sheetView showGridLines="0" topLeftCell="A34" zoomScaleNormal="100" workbookViewId="0">
      <selection activeCell="A2" sqref="A2"/>
    </sheetView>
  </sheetViews>
  <sheetFormatPr baseColWidth="10" defaultColWidth="7.33203125" defaultRowHeight="16.5" x14ac:dyDescent="0.3"/>
  <cols>
    <col min="1" max="1" width="15.33203125" style="53" customWidth="1"/>
    <col min="2" max="2" width="6.1640625" style="53" customWidth="1"/>
    <col min="3" max="14" width="7" style="53" customWidth="1"/>
    <col min="15" max="16384" width="7.33203125" style="53"/>
  </cols>
  <sheetData>
    <row r="1" spans="1:15" ht="17.25" customHeight="1" x14ac:dyDescent="0.3">
      <c r="A1" s="22" t="s">
        <v>400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6"/>
    </row>
    <row r="2" spans="1:15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6"/>
    </row>
    <row r="3" spans="1:15" ht="5.0999999999999996" customHeight="1" x14ac:dyDescent="0.3">
      <c r="A3" s="24" t="s">
        <v>41</v>
      </c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6"/>
    </row>
    <row r="4" spans="1:15" ht="18" customHeight="1" x14ac:dyDescent="0.3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  <c r="O4" s="6"/>
    </row>
    <row r="5" spans="1:15" ht="12.95" customHeight="1" x14ac:dyDescent="0.3">
      <c r="A5" s="364" t="s">
        <v>76</v>
      </c>
      <c r="B5" s="232">
        <v>2024</v>
      </c>
      <c r="C5" s="233">
        <v>7.0116050769577036</v>
      </c>
      <c r="D5" s="233">
        <v>6.8146677407588623</v>
      </c>
      <c r="E5" s="233">
        <v>6.8667891686877827</v>
      </c>
      <c r="F5" s="233">
        <v>7.0124999848909333</v>
      </c>
      <c r="G5" s="233">
        <v>7.0520426210296598</v>
      </c>
      <c r="H5" s="233">
        <v>7.1226097129436123</v>
      </c>
      <c r="I5" s="233">
        <v>6.860625339181734</v>
      </c>
      <c r="J5" s="233">
        <v>6.797608881509837</v>
      </c>
      <c r="K5" s="233">
        <v>6.7409250370829321</v>
      </c>
      <c r="L5" s="233">
        <v>6.8170589481381301</v>
      </c>
      <c r="M5" s="233">
        <v>6.8178843502226893</v>
      </c>
      <c r="N5" s="233">
        <v>6.9201352021302966</v>
      </c>
      <c r="O5" s="6"/>
    </row>
    <row r="6" spans="1:15" ht="12.95" customHeight="1" x14ac:dyDescent="0.3">
      <c r="A6" s="365"/>
      <c r="B6" s="234" t="s">
        <v>296</v>
      </c>
      <c r="C6" s="235">
        <v>6.7316752307442735</v>
      </c>
      <c r="D6" s="235">
        <v>6.8149958672737805</v>
      </c>
      <c r="E6" s="235">
        <v>6.7946932352914748</v>
      </c>
      <c r="F6" s="235">
        <v>6.7247063007898751</v>
      </c>
      <c r="G6" s="235"/>
      <c r="H6" s="235"/>
      <c r="I6" s="235"/>
      <c r="J6" s="235"/>
      <c r="K6" s="235"/>
      <c r="L6" s="235"/>
      <c r="M6" s="235"/>
      <c r="N6" s="235"/>
      <c r="O6" s="6"/>
    </row>
    <row r="7" spans="1:15" ht="12" customHeight="1" x14ac:dyDescent="0.3">
      <c r="A7" s="25" t="s">
        <v>28</v>
      </c>
      <c r="B7" s="26">
        <v>2024</v>
      </c>
      <c r="C7" s="27">
        <v>0</v>
      </c>
      <c r="D7" s="27">
        <v>0</v>
      </c>
      <c r="E7" s="27">
        <v>0</v>
      </c>
      <c r="F7" s="57">
        <v>6.9536423841059589</v>
      </c>
      <c r="G7" s="27">
        <v>6.9757174392935983</v>
      </c>
      <c r="H7" s="27">
        <v>6.9801324503311255</v>
      </c>
      <c r="I7" s="27">
        <v>6.9624724061810142</v>
      </c>
      <c r="J7" s="27">
        <v>6.9183222958057389</v>
      </c>
      <c r="K7" s="27">
        <v>0</v>
      </c>
      <c r="L7" s="27">
        <v>0</v>
      </c>
      <c r="M7" s="27">
        <v>0</v>
      </c>
      <c r="N7" s="27">
        <v>0</v>
      </c>
      <c r="O7" s="6"/>
    </row>
    <row r="8" spans="1:15" ht="12" customHeight="1" x14ac:dyDescent="0.3">
      <c r="A8" s="25"/>
      <c r="B8" s="26">
        <v>2025</v>
      </c>
      <c r="C8" s="27">
        <v>0</v>
      </c>
      <c r="D8" s="27">
        <v>0</v>
      </c>
      <c r="E8" s="27">
        <v>0</v>
      </c>
      <c r="F8" s="58">
        <v>6.7108167770419422</v>
      </c>
      <c r="G8" s="27"/>
      <c r="H8" s="27"/>
      <c r="I8" s="27"/>
      <c r="J8" s="27"/>
      <c r="K8" s="27"/>
      <c r="L8" s="27"/>
      <c r="M8" s="27"/>
      <c r="N8" s="27"/>
      <c r="O8" s="6"/>
    </row>
    <row r="9" spans="1:15" ht="12" customHeight="1" x14ac:dyDescent="0.3">
      <c r="A9" s="25" t="s">
        <v>29</v>
      </c>
      <c r="B9" s="26">
        <v>2024</v>
      </c>
      <c r="C9" s="27">
        <v>7.0640176600441498</v>
      </c>
      <c r="D9" s="27">
        <v>7.0927152317880795</v>
      </c>
      <c r="E9" s="27">
        <v>7.1214128035320092</v>
      </c>
      <c r="F9" s="58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6"/>
    </row>
    <row r="10" spans="1:15" ht="12" customHeight="1" x14ac:dyDescent="0.3">
      <c r="A10" s="25"/>
      <c r="B10" s="26">
        <v>2025</v>
      </c>
      <c r="C10" s="27">
        <v>7.0927152317880786</v>
      </c>
      <c r="D10" s="27">
        <v>7.002207505518764</v>
      </c>
      <c r="E10" s="27">
        <v>6.9801324503311255</v>
      </c>
      <c r="F10" s="58">
        <v>0</v>
      </c>
      <c r="G10" s="27"/>
      <c r="H10" s="27"/>
      <c r="I10" s="27"/>
      <c r="J10" s="27"/>
      <c r="K10" s="27"/>
      <c r="L10" s="27"/>
      <c r="M10" s="27"/>
      <c r="N10" s="27"/>
      <c r="O10" s="6"/>
    </row>
    <row r="11" spans="1:15" ht="12" customHeight="1" x14ac:dyDescent="0.3">
      <c r="A11" s="28" t="s">
        <v>35</v>
      </c>
      <c r="B11" s="26">
        <v>2024</v>
      </c>
      <c r="C11" s="27">
        <v>6.2082487672907511</v>
      </c>
      <c r="D11" s="27">
        <v>6.2358207321137584</v>
      </c>
      <c r="E11" s="27">
        <v>6.2545522059355196</v>
      </c>
      <c r="F11" s="58">
        <v>6.2671081677704192</v>
      </c>
      <c r="G11" s="27">
        <v>6.2538631346578377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6.2935982339955849</v>
      </c>
      <c r="N11" s="27">
        <v>6.2913907284768218</v>
      </c>
      <c r="O11" s="6"/>
    </row>
    <row r="12" spans="1:15" ht="12" customHeight="1" x14ac:dyDescent="0.3">
      <c r="A12" s="28"/>
      <c r="B12" s="26">
        <v>2025</v>
      </c>
      <c r="C12" s="27">
        <v>6.2362902916180776</v>
      </c>
      <c r="D12" s="27">
        <v>6.2155574830344262</v>
      </c>
      <c r="E12" s="27">
        <v>6.1844453443620191</v>
      </c>
      <c r="F12" s="58">
        <v>6.2472406181015447</v>
      </c>
      <c r="G12" s="27"/>
      <c r="H12" s="27"/>
      <c r="I12" s="27"/>
      <c r="J12" s="27"/>
      <c r="K12" s="27"/>
      <c r="L12" s="27"/>
      <c r="M12" s="27"/>
      <c r="N12" s="27"/>
      <c r="O12" s="6"/>
    </row>
    <row r="13" spans="1:15" ht="12" customHeight="1" x14ac:dyDescent="0.3">
      <c r="A13" s="25" t="s">
        <v>34</v>
      </c>
      <c r="B13" s="26">
        <v>2024</v>
      </c>
      <c r="C13" s="27">
        <v>7.4613686534216344</v>
      </c>
      <c r="D13" s="27">
        <v>7.5077262693156737</v>
      </c>
      <c r="E13" s="27">
        <v>7.5496688741721849</v>
      </c>
      <c r="F13" s="58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7.5496688741721858</v>
      </c>
      <c r="O13" s="6"/>
    </row>
    <row r="14" spans="1:15" ht="12" customHeight="1" x14ac:dyDescent="0.3">
      <c r="A14" s="25"/>
      <c r="B14" s="26">
        <v>2025</v>
      </c>
      <c r="C14" s="27">
        <v>6.7328918322295799</v>
      </c>
      <c r="D14" s="27">
        <v>6.7130242825607054</v>
      </c>
      <c r="E14" s="27">
        <v>6.6887417218543037</v>
      </c>
      <c r="F14" s="58">
        <v>0</v>
      </c>
      <c r="G14" s="27"/>
      <c r="H14" s="27"/>
      <c r="I14" s="27"/>
      <c r="J14" s="27"/>
      <c r="K14" s="27"/>
      <c r="L14" s="27"/>
      <c r="M14" s="27"/>
      <c r="N14" s="27"/>
      <c r="O14" s="6"/>
    </row>
    <row r="15" spans="1:15" ht="12" customHeight="1" x14ac:dyDescent="0.3">
      <c r="A15" s="25" t="s">
        <v>36</v>
      </c>
      <c r="B15" s="26">
        <v>2024</v>
      </c>
      <c r="C15" s="27">
        <v>6.2693156732891833</v>
      </c>
      <c r="D15" s="27">
        <v>6.2958057395143481</v>
      </c>
      <c r="E15" s="27">
        <v>6.3134657836644577</v>
      </c>
      <c r="F15" s="58">
        <v>6.3245033112582778</v>
      </c>
      <c r="G15" s="27">
        <v>6.3178807947019875</v>
      </c>
      <c r="H15" s="27">
        <v>6.3046357615894033</v>
      </c>
      <c r="I15" s="27">
        <v>6.2947019867549674</v>
      </c>
      <c r="J15" s="27">
        <v>0</v>
      </c>
      <c r="K15" s="27">
        <v>0</v>
      </c>
      <c r="L15" s="27">
        <v>0</v>
      </c>
      <c r="M15" s="27">
        <v>0</v>
      </c>
      <c r="N15" s="27">
        <v>6.2737306843267104</v>
      </c>
      <c r="O15" s="6"/>
    </row>
    <row r="16" spans="1:15" ht="12" customHeight="1" x14ac:dyDescent="0.3">
      <c r="A16" s="25"/>
      <c r="B16" s="26">
        <v>2025</v>
      </c>
      <c r="C16" s="27">
        <v>6.2958057395143481</v>
      </c>
      <c r="D16" s="27">
        <v>6.2759381898454745</v>
      </c>
      <c r="E16" s="27">
        <v>6.2693156732891824</v>
      </c>
      <c r="F16" s="58">
        <v>6.2913907284768209</v>
      </c>
      <c r="G16" s="27"/>
      <c r="H16" s="27"/>
      <c r="I16" s="27"/>
      <c r="J16" s="27"/>
      <c r="K16" s="27"/>
      <c r="L16" s="27"/>
      <c r="M16" s="27"/>
      <c r="N16" s="27"/>
      <c r="O16" s="6"/>
    </row>
    <row r="17" spans="1:15" ht="12" customHeight="1" x14ac:dyDescent="0.3">
      <c r="A17" s="28" t="s">
        <v>68</v>
      </c>
      <c r="B17" s="26">
        <v>2024</v>
      </c>
      <c r="C17" s="27">
        <v>6.9403973509933774</v>
      </c>
      <c r="D17" s="27">
        <v>6.9602649006622519</v>
      </c>
      <c r="E17" s="27">
        <v>6.9999999999999982</v>
      </c>
      <c r="F17" s="58">
        <v>7.0264900662251639</v>
      </c>
      <c r="G17" s="27">
        <v>7.0286975717439297</v>
      </c>
      <c r="H17" s="27">
        <v>7.0198675496688745</v>
      </c>
      <c r="I17" s="27">
        <v>6.7748056133835606</v>
      </c>
      <c r="J17" s="27">
        <v>6.7149918054487738</v>
      </c>
      <c r="K17" s="27">
        <v>6.7364402915001165</v>
      </c>
      <c r="L17" s="27">
        <v>0</v>
      </c>
      <c r="M17" s="27">
        <v>0</v>
      </c>
      <c r="N17" s="27">
        <v>0</v>
      </c>
      <c r="O17" s="6"/>
    </row>
    <row r="18" spans="1:15" ht="12" customHeight="1" x14ac:dyDescent="0.3">
      <c r="A18" s="28"/>
      <c r="B18" s="26">
        <v>2025</v>
      </c>
      <c r="C18" s="27">
        <v>6.6445916114790284</v>
      </c>
      <c r="D18" s="27">
        <v>6.6225165562913899</v>
      </c>
      <c r="E18" s="27">
        <v>6.6048565121412812</v>
      </c>
      <c r="F18" s="58">
        <v>6.6247240618101548</v>
      </c>
      <c r="G18" s="27"/>
      <c r="H18" s="27"/>
      <c r="I18" s="27"/>
      <c r="J18" s="27"/>
      <c r="K18" s="27"/>
      <c r="L18" s="27"/>
      <c r="M18" s="27"/>
      <c r="N18" s="27"/>
      <c r="O18" s="6"/>
    </row>
    <row r="19" spans="1:15" ht="12" customHeight="1" x14ac:dyDescent="0.3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58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6"/>
    </row>
    <row r="20" spans="1:15" ht="12" customHeight="1" x14ac:dyDescent="0.3">
      <c r="A20" s="28"/>
      <c r="B20" s="26">
        <v>2025</v>
      </c>
      <c r="C20" s="27">
        <v>0</v>
      </c>
      <c r="D20" s="27">
        <v>0</v>
      </c>
      <c r="E20" s="27">
        <v>0</v>
      </c>
      <c r="F20" s="58">
        <v>0</v>
      </c>
      <c r="G20" s="27"/>
      <c r="H20" s="27"/>
      <c r="I20" s="27"/>
      <c r="J20" s="27"/>
      <c r="K20" s="27"/>
      <c r="L20" s="27"/>
      <c r="M20" s="27"/>
      <c r="N20" s="27"/>
      <c r="O20" s="6"/>
    </row>
    <row r="21" spans="1:15" ht="12" customHeight="1" x14ac:dyDescent="0.3">
      <c r="A21" s="25" t="s">
        <v>24</v>
      </c>
      <c r="B21" s="26">
        <v>2024</v>
      </c>
      <c r="C21" s="27">
        <v>6.9337748344370862</v>
      </c>
      <c r="D21" s="27">
        <v>6.9779249448123615</v>
      </c>
      <c r="E21" s="27">
        <v>7.0198675496688736</v>
      </c>
      <c r="F21" s="58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7.1147902869757171</v>
      </c>
      <c r="N21" s="27">
        <v>7.1081677704194268</v>
      </c>
      <c r="O21" s="6"/>
    </row>
    <row r="22" spans="1:15" ht="12" customHeight="1" x14ac:dyDescent="0.3">
      <c r="A22" s="25"/>
      <c r="B22" s="26">
        <v>2025</v>
      </c>
      <c r="C22" s="27">
        <v>6.9779249448123624</v>
      </c>
      <c r="D22" s="27">
        <v>6.960264900662251</v>
      </c>
      <c r="E22" s="27">
        <v>6.9536423841059607</v>
      </c>
      <c r="F22" s="58">
        <v>0</v>
      </c>
      <c r="G22" s="27"/>
      <c r="H22" s="27"/>
      <c r="I22" s="27"/>
      <c r="J22" s="27"/>
      <c r="K22" s="27"/>
      <c r="L22" s="27"/>
      <c r="M22" s="27"/>
      <c r="N22" s="27"/>
      <c r="O22" s="6"/>
    </row>
    <row r="23" spans="1:15" ht="12" customHeight="1" x14ac:dyDescent="0.3">
      <c r="A23" s="25" t="s">
        <v>33</v>
      </c>
      <c r="B23" s="26">
        <v>2024</v>
      </c>
      <c r="C23" s="27">
        <v>0</v>
      </c>
      <c r="D23" s="27">
        <v>7.1169977924944812</v>
      </c>
      <c r="E23" s="27">
        <v>7.1567328918322302</v>
      </c>
      <c r="F23" s="58">
        <v>7.1655629139072845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6"/>
    </row>
    <row r="24" spans="1:15" ht="12" customHeight="1" x14ac:dyDescent="0.3">
      <c r="A24" s="25"/>
      <c r="B24" s="26">
        <v>2025</v>
      </c>
      <c r="C24" s="27">
        <v>0</v>
      </c>
      <c r="D24" s="27">
        <v>6.8849889624724065</v>
      </c>
      <c r="E24" s="27">
        <v>6.8741721854304618</v>
      </c>
      <c r="F24" s="58">
        <v>6.847682119205297</v>
      </c>
      <c r="G24" s="27"/>
      <c r="H24" s="27"/>
      <c r="I24" s="27"/>
      <c r="J24" s="27"/>
      <c r="K24" s="27"/>
      <c r="L24" s="27"/>
      <c r="M24" s="27"/>
      <c r="N24" s="27"/>
      <c r="O24" s="6"/>
    </row>
    <row r="25" spans="1:15" ht="12" customHeight="1" x14ac:dyDescent="0.3">
      <c r="A25" s="25" t="s">
        <v>32</v>
      </c>
      <c r="B25" s="26">
        <v>2024</v>
      </c>
      <c r="C25" s="27">
        <v>7.0860927152317865</v>
      </c>
      <c r="D25" s="27">
        <v>7.1169977924944821</v>
      </c>
      <c r="E25" s="27">
        <v>7.1523178807947021</v>
      </c>
      <c r="F25" s="58">
        <v>7.1876379690949213</v>
      </c>
      <c r="G25" s="27">
        <v>7.1677704194260485</v>
      </c>
      <c r="H25" s="27">
        <v>7.1611479028697573</v>
      </c>
      <c r="I25" s="27">
        <v>6.7064017660044151</v>
      </c>
      <c r="J25" s="27">
        <v>6.6666666666666661</v>
      </c>
      <c r="K25" s="27">
        <v>6.6975717439293581</v>
      </c>
      <c r="L25" s="27">
        <v>6.701986754966887</v>
      </c>
      <c r="M25" s="27">
        <v>6.7196467991169975</v>
      </c>
      <c r="N25" s="27">
        <v>6.7108167770419431</v>
      </c>
      <c r="O25" s="6"/>
    </row>
    <row r="26" spans="1:15" ht="12" customHeight="1" x14ac:dyDescent="0.3">
      <c r="A26" s="25"/>
      <c r="B26" s="26">
        <v>2025</v>
      </c>
      <c r="C26" s="27">
        <v>6.6225165562913908</v>
      </c>
      <c r="D26" s="27">
        <v>6.6666666666666661</v>
      </c>
      <c r="E26" s="27">
        <v>6.7108167770419422</v>
      </c>
      <c r="F26" s="58">
        <v>6.7549668874172202</v>
      </c>
      <c r="G26" s="27"/>
      <c r="H26" s="27"/>
      <c r="I26" s="27"/>
      <c r="J26" s="27"/>
      <c r="K26" s="27"/>
      <c r="L26" s="27"/>
      <c r="M26" s="27"/>
      <c r="N26" s="27"/>
      <c r="O26" s="6"/>
    </row>
    <row r="27" spans="1:15" ht="12" customHeight="1" x14ac:dyDescent="0.3">
      <c r="A27" s="25" t="s">
        <v>17</v>
      </c>
      <c r="B27" s="26">
        <v>2024</v>
      </c>
      <c r="C27" s="27">
        <v>0</v>
      </c>
      <c r="D27" s="27">
        <v>0</v>
      </c>
      <c r="E27" s="27">
        <v>0</v>
      </c>
      <c r="F27" s="58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6"/>
    </row>
    <row r="28" spans="1:15" ht="12" customHeight="1" x14ac:dyDescent="0.3">
      <c r="A28" s="25"/>
      <c r="B28" s="26">
        <v>2025</v>
      </c>
      <c r="C28" s="27">
        <v>0</v>
      </c>
      <c r="D28" s="27">
        <v>0</v>
      </c>
      <c r="E28" s="27">
        <v>0</v>
      </c>
      <c r="F28" s="58">
        <v>0</v>
      </c>
      <c r="G28" s="27"/>
      <c r="H28" s="27"/>
      <c r="I28" s="27"/>
      <c r="J28" s="27"/>
      <c r="K28" s="27"/>
      <c r="L28" s="27"/>
      <c r="M28" s="27"/>
      <c r="N28" s="27"/>
      <c r="O28" s="6"/>
    </row>
    <row r="29" spans="1:15" ht="12" customHeight="1" x14ac:dyDescent="0.3">
      <c r="A29" s="25" t="s">
        <v>22</v>
      </c>
      <c r="B29" s="26">
        <v>2024</v>
      </c>
      <c r="C29" s="27">
        <v>7.0684326710816778</v>
      </c>
      <c r="D29" s="27">
        <v>7.1346578366445916</v>
      </c>
      <c r="E29" s="27">
        <v>7.1810154525386309</v>
      </c>
      <c r="F29" s="58">
        <v>7.2273730684326711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6"/>
    </row>
    <row r="30" spans="1:15" ht="12" customHeight="1" x14ac:dyDescent="0.3">
      <c r="A30" s="25"/>
      <c r="B30" s="26">
        <v>2025</v>
      </c>
      <c r="C30" s="27">
        <v>6.666666666666667</v>
      </c>
      <c r="D30" s="27">
        <v>7.0194481236203083</v>
      </c>
      <c r="E30" s="27">
        <v>7.0110375275938193</v>
      </c>
      <c r="F30" s="58">
        <v>6.88962472406181</v>
      </c>
      <c r="G30" s="27"/>
      <c r="H30" s="27"/>
      <c r="I30" s="27"/>
      <c r="J30" s="27"/>
      <c r="K30" s="27"/>
      <c r="L30" s="27"/>
      <c r="M30" s="27"/>
      <c r="N30" s="27"/>
      <c r="O30" s="6"/>
    </row>
    <row r="31" spans="1:15" ht="12" customHeight="1" x14ac:dyDescent="0.3">
      <c r="A31" s="25" t="s">
        <v>70</v>
      </c>
      <c r="B31" s="26">
        <v>2024</v>
      </c>
      <c r="C31" s="27">
        <v>6.9602649006622501</v>
      </c>
      <c r="D31" s="27">
        <v>0</v>
      </c>
      <c r="E31" s="27">
        <v>0</v>
      </c>
      <c r="F31" s="58">
        <v>7.0286975717439297</v>
      </c>
      <c r="G31" s="27">
        <v>7.0860927152317892</v>
      </c>
      <c r="H31" s="27">
        <v>7.0728476821192059</v>
      </c>
      <c r="I31" s="27">
        <v>6.8741721854304627</v>
      </c>
      <c r="J31" s="27">
        <v>6.8233995584988962</v>
      </c>
      <c r="K31" s="27">
        <v>6.847682119205297</v>
      </c>
      <c r="L31" s="27">
        <v>6.8653421633554084</v>
      </c>
      <c r="M31" s="27">
        <v>6.6483443708609249</v>
      </c>
      <c r="N31" s="27">
        <v>6.6225165562913908</v>
      </c>
      <c r="O31" s="6"/>
    </row>
    <row r="32" spans="1:15" ht="12" customHeight="1" x14ac:dyDescent="0.3">
      <c r="A32" s="25"/>
      <c r="B32" s="26">
        <v>2025</v>
      </c>
      <c r="C32" s="27">
        <v>6.7108167770419414</v>
      </c>
      <c r="D32" s="27">
        <v>0</v>
      </c>
      <c r="E32" s="27">
        <v>0</v>
      </c>
      <c r="F32" s="58">
        <v>0</v>
      </c>
      <c r="G32" s="27"/>
      <c r="H32" s="27"/>
      <c r="I32" s="27"/>
      <c r="J32" s="27"/>
      <c r="K32" s="27"/>
      <c r="L32" s="27"/>
      <c r="M32" s="27"/>
      <c r="N32" s="27"/>
      <c r="O32" s="6"/>
    </row>
    <row r="33" spans="1:15" ht="12" customHeight="1" x14ac:dyDescent="0.3">
      <c r="A33" s="25" t="s">
        <v>71</v>
      </c>
      <c r="B33" s="26">
        <v>2024</v>
      </c>
      <c r="C33" s="27">
        <v>0</v>
      </c>
      <c r="D33" s="27">
        <v>0</v>
      </c>
      <c r="E33" s="27">
        <v>0</v>
      </c>
      <c r="F33" s="58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6"/>
    </row>
    <row r="34" spans="1:15" ht="12" customHeight="1" x14ac:dyDescent="0.3">
      <c r="A34" s="25"/>
      <c r="B34" s="26">
        <v>2025</v>
      </c>
      <c r="C34" s="27">
        <v>0</v>
      </c>
      <c r="D34" s="27">
        <v>0</v>
      </c>
      <c r="E34" s="27">
        <v>0</v>
      </c>
      <c r="F34" s="58">
        <v>0</v>
      </c>
      <c r="G34" s="27"/>
      <c r="H34" s="27"/>
      <c r="I34" s="27"/>
      <c r="J34" s="27"/>
      <c r="K34" s="27"/>
      <c r="L34" s="27"/>
      <c r="M34" s="27"/>
      <c r="N34" s="27"/>
      <c r="O34" s="6"/>
    </row>
    <row r="35" spans="1:15" ht="12" customHeight="1" x14ac:dyDescent="0.3">
      <c r="A35" s="25" t="s">
        <v>21</v>
      </c>
      <c r="B35" s="26">
        <v>2024</v>
      </c>
      <c r="C35" s="27">
        <v>0</v>
      </c>
      <c r="D35" s="27">
        <v>0</v>
      </c>
      <c r="E35" s="27">
        <v>7.3863134657836644</v>
      </c>
      <c r="F35" s="58">
        <v>7.4216335540838854</v>
      </c>
      <c r="G35" s="27">
        <v>7.4326710816777046</v>
      </c>
      <c r="H35" s="27">
        <v>7.4304635761589406</v>
      </c>
      <c r="I35" s="27">
        <v>6.9933774834437079</v>
      </c>
      <c r="J35" s="27">
        <v>7.0044150110375272</v>
      </c>
      <c r="K35" s="27">
        <v>0</v>
      </c>
      <c r="L35" s="27">
        <v>0</v>
      </c>
      <c r="M35" s="27">
        <v>0</v>
      </c>
      <c r="N35" s="27">
        <v>0</v>
      </c>
      <c r="O35" s="6"/>
    </row>
    <row r="36" spans="1:15" ht="12" customHeight="1" x14ac:dyDescent="0.3">
      <c r="A36" s="25"/>
      <c r="B36" s="26">
        <v>2025</v>
      </c>
      <c r="C36" s="27">
        <v>0</v>
      </c>
      <c r="D36" s="27">
        <v>0</v>
      </c>
      <c r="E36" s="27">
        <v>6.9977924944812369</v>
      </c>
      <c r="F36" s="58">
        <v>7.0264900662251639</v>
      </c>
      <c r="G36" s="27"/>
      <c r="H36" s="27"/>
      <c r="I36" s="27"/>
      <c r="J36" s="27"/>
      <c r="K36" s="27"/>
      <c r="L36" s="27"/>
      <c r="M36" s="27"/>
      <c r="N36" s="27"/>
      <c r="O36" s="6"/>
    </row>
    <row r="37" spans="1:15" ht="12" customHeight="1" x14ac:dyDescent="0.3">
      <c r="A37" s="25" t="s">
        <v>81</v>
      </c>
      <c r="B37" s="26">
        <v>2024</v>
      </c>
      <c r="C37" s="27">
        <v>0</v>
      </c>
      <c r="D37" s="27">
        <v>0</v>
      </c>
      <c r="E37" s="27">
        <v>0</v>
      </c>
      <c r="F37" s="58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6"/>
    </row>
    <row r="38" spans="1:15" ht="12" customHeight="1" x14ac:dyDescent="0.3">
      <c r="A38" s="25"/>
      <c r="B38" s="26">
        <v>2025</v>
      </c>
      <c r="C38" s="27">
        <v>0</v>
      </c>
      <c r="D38" s="27">
        <v>0</v>
      </c>
      <c r="E38" s="27">
        <v>0</v>
      </c>
      <c r="F38" s="58">
        <v>0</v>
      </c>
      <c r="G38" s="27"/>
      <c r="H38" s="27"/>
      <c r="I38" s="27"/>
      <c r="J38" s="27"/>
      <c r="K38" s="27"/>
      <c r="L38" s="27"/>
      <c r="M38" s="27"/>
      <c r="N38" s="27"/>
      <c r="O38" s="6"/>
    </row>
    <row r="39" spans="1:15" ht="12" customHeight="1" x14ac:dyDescent="0.3">
      <c r="A39" s="25" t="s">
        <v>47</v>
      </c>
      <c r="B39" s="26">
        <v>2024</v>
      </c>
      <c r="C39" s="27">
        <v>0</v>
      </c>
      <c r="D39" s="27">
        <v>0</v>
      </c>
      <c r="E39" s="27">
        <v>0</v>
      </c>
      <c r="F39" s="58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6"/>
    </row>
    <row r="40" spans="1:15" ht="12" customHeight="1" x14ac:dyDescent="0.3">
      <c r="A40" s="25"/>
      <c r="B40" s="26">
        <v>2025</v>
      </c>
      <c r="C40" s="27">
        <v>0</v>
      </c>
      <c r="D40" s="27">
        <v>0</v>
      </c>
      <c r="E40" s="27">
        <v>0</v>
      </c>
      <c r="F40" s="58">
        <v>0</v>
      </c>
      <c r="G40" s="27"/>
      <c r="H40" s="27"/>
      <c r="I40" s="27"/>
      <c r="J40" s="27"/>
      <c r="K40" s="27"/>
      <c r="L40" s="27"/>
      <c r="M40" s="27"/>
      <c r="N40" s="27"/>
      <c r="O40" s="6"/>
    </row>
    <row r="41" spans="1:15" ht="12" customHeight="1" x14ac:dyDescent="0.3">
      <c r="A41" s="25" t="s">
        <v>72</v>
      </c>
      <c r="B41" s="26">
        <v>2024</v>
      </c>
      <c r="C41" s="27">
        <v>0</v>
      </c>
      <c r="D41" s="27">
        <v>0</v>
      </c>
      <c r="E41" s="27">
        <v>0</v>
      </c>
      <c r="F41" s="58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6"/>
    </row>
    <row r="42" spans="1:15" ht="12" customHeight="1" x14ac:dyDescent="0.3">
      <c r="A42" s="25"/>
      <c r="B42" s="26">
        <v>2025</v>
      </c>
      <c r="C42" s="27">
        <v>0</v>
      </c>
      <c r="D42" s="27">
        <v>0</v>
      </c>
      <c r="E42" s="27">
        <v>0</v>
      </c>
      <c r="F42" s="58">
        <v>0</v>
      </c>
      <c r="G42" s="27"/>
      <c r="H42" s="27"/>
      <c r="I42" s="27"/>
      <c r="J42" s="27"/>
      <c r="K42" s="27"/>
      <c r="L42" s="27"/>
      <c r="M42" s="27"/>
      <c r="N42" s="27"/>
      <c r="O42" s="6"/>
    </row>
    <row r="43" spans="1:15" ht="12" customHeight="1" x14ac:dyDescent="0.3">
      <c r="A43" s="25" t="s">
        <v>73</v>
      </c>
      <c r="B43" s="26">
        <v>2024</v>
      </c>
      <c r="C43" s="27">
        <v>0</v>
      </c>
      <c r="D43" s="27">
        <v>0</v>
      </c>
      <c r="E43" s="27">
        <v>0</v>
      </c>
      <c r="F43" s="58">
        <v>0</v>
      </c>
      <c r="G43" s="27">
        <v>0</v>
      </c>
      <c r="H43" s="27">
        <v>0</v>
      </c>
      <c r="I43" s="27">
        <v>0</v>
      </c>
      <c r="J43" s="27">
        <v>0</v>
      </c>
      <c r="K43" s="27">
        <v>7.4017660044150109</v>
      </c>
      <c r="L43" s="27">
        <v>7.3951434878587197</v>
      </c>
      <c r="M43" s="27">
        <v>7.8587196467991181</v>
      </c>
      <c r="N43" s="27">
        <v>7.8233995584988945</v>
      </c>
      <c r="O43" s="6"/>
    </row>
    <row r="44" spans="1:15" ht="12" customHeight="1" x14ac:dyDescent="0.3">
      <c r="A44" s="25"/>
      <c r="B44" s="26">
        <v>2025</v>
      </c>
      <c r="C44" s="27">
        <v>0</v>
      </c>
      <c r="D44" s="27">
        <v>0</v>
      </c>
      <c r="E44" s="27">
        <v>0</v>
      </c>
      <c r="F44" s="58">
        <v>0</v>
      </c>
      <c r="G44" s="27"/>
      <c r="H44" s="27"/>
      <c r="I44" s="27"/>
      <c r="J44" s="27"/>
      <c r="K44" s="27"/>
      <c r="L44" s="27"/>
      <c r="M44" s="27"/>
      <c r="N44" s="27"/>
      <c r="O44" s="6"/>
    </row>
    <row r="45" spans="1:15" ht="12" customHeight="1" x14ac:dyDescent="0.3">
      <c r="A45" s="25" t="s">
        <v>23</v>
      </c>
      <c r="B45" s="26">
        <v>2024</v>
      </c>
      <c r="C45" s="27">
        <v>7.0860927152317883</v>
      </c>
      <c r="D45" s="27">
        <v>7.114790286975718</v>
      </c>
      <c r="E45" s="27">
        <v>7.1214128035320101</v>
      </c>
      <c r="F45" s="58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6"/>
    </row>
    <row r="46" spans="1:15" ht="12" customHeight="1" x14ac:dyDescent="0.3">
      <c r="A46" s="25"/>
      <c r="B46" s="26">
        <v>2025</v>
      </c>
      <c r="C46" s="27">
        <v>6.6004415011037532</v>
      </c>
      <c r="D46" s="27">
        <v>6.9302428256070643</v>
      </c>
      <c r="E46" s="27">
        <v>6.8962472406181021</v>
      </c>
      <c r="F46" s="58">
        <v>0</v>
      </c>
      <c r="G46" s="27"/>
      <c r="H46" s="27"/>
      <c r="I46" s="27"/>
      <c r="J46" s="27"/>
      <c r="K46" s="27"/>
      <c r="L46" s="27"/>
      <c r="M46" s="27"/>
      <c r="N46" s="27"/>
      <c r="O46" s="6"/>
    </row>
    <row r="47" spans="1:15" ht="12" customHeight="1" x14ac:dyDescent="0.3">
      <c r="A47" s="25" t="s">
        <v>25</v>
      </c>
      <c r="B47" s="26">
        <v>2024</v>
      </c>
      <c r="C47" s="27">
        <v>0</v>
      </c>
      <c r="D47" s="27">
        <v>0</v>
      </c>
      <c r="E47" s="27">
        <v>0</v>
      </c>
      <c r="F47" s="58">
        <v>7.0286975717439297</v>
      </c>
      <c r="G47" s="27">
        <v>7.0198675496688736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7.0640176600441498</v>
      </c>
      <c r="N47" s="27">
        <v>7.0286975717439297</v>
      </c>
      <c r="O47" s="6"/>
    </row>
    <row r="48" spans="1:15" ht="12" customHeight="1" x14ac:dyDescent="0.3">
      <c r="A48" s="25"/>
      <c r="B48" s="26">
        <v>2025</v>
      </c>
      <c r="C48" s="27">
        <v>0</v>
      </c>
      <c r="D48" s="27">
        <v>0</v>
      </c>
      <c r="E48" s="27">
        <v>0</v>
      </c>
      <c r="F48" s="58">
        <v>6.6666666666666661</v>
      </c>
      <c r="G48" s="27"/>
      <c r="H48" s="27"/>
      <c r="I48" s="27"/>
      <c r="J48" s="27"/>
      <c r="K48" s="27"/>
      <c r="L48" s="27"/>
      <c r="M48" s="27"/>
      <c r="N48" s="27"/>
      <c r="O48" s="6"/>
    </row>
    <row r="49" spans="1:15" ht="12" customHeight="1" x14ac:dyDescent="0.3">
      <c r="A49" s="25" t="s">
        <v>26</v>
      </c>
      <c r="B49" s="26">
        <v>2024</v>
      </c>
      <c r="C49" s="27">
        <v>0</v>
      </c>
      <c r="D49" s="27">
        <v>6.5805739514348787</v>
      </c>
      <c r="E49" s="27">
        <v>6.6445916114790293</v>
      </c>
      <c r="F49" s="58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6.7417218543046351</v>
      </c>
      <c r="N49" s="27">
        <v>6.7461368653421632</v>
      </c>
      <c r="O49" s="6"/>
    </row>
    <row r="50" spans="1:15" ht="12" customHeight="1" x14ac:dyDescent="0.3">
      <c r="A50" s="25"/>
      <c r="B50" s="26">
        <v>2025</v>
      </c>
      <c r="C50" s="27">
        <v>0</v>
      </c>
      <c r="D50" s="27">
        <v>6.7130242825607072</v>
      </c>
      <c r="E50" s="27">
        <v>6.6666666666666661</v>
      </c>
      <c r="F50" s="58">
        <v>0</v>
      </c>
      <c r="G50" s="27"/>
      <c r="H50" s="27"/>
      <c r="I50" s="27"/>
      <c r="J50" s="27"/>
      <c r="K50" s="27"/>
      <c r="L50" s="27"/>
      <c r="M50" s="27"/>
      <c r="N50" s="27"/>
      <c r="O50" s="6"/>
    </row>
    <row r="51" spans="1:15" ht="12" customHeight="1" x14ac:dyDescent="0.3">
      <c r="A51" s="25" t="s">
        <v>74</v>
      </c>
      <c r="B51" s="26">
        <v>2024</v>
      </c>
      <c r="C51" s="27">
        <v>0</v>
      </c>
      <c r="D51" s="27">
        <v>0</v>
      </c>
      <c r="E51" s="27">
        <v>0</v>
      </c>
      <c r="F51" s="58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6"/>
    </row>
    <row r="52" spans="1:15" ht="12" customHeight="1" x14ac:dyDescent="0.3">
      <c r="A52" s="25"/>
      <c r="B52" s="26">
        <v>2025</v>
      </c>
      <c r="C52" s="27">
        <v>0</v>
      </c>
      <c r="D52" s="27">
        <v>0</v>
      </c>
      <c r="E52" s="27">
        <v>0</v>
      </c>
      <c r="F52" s="58">
        <v>0</v>
      </c>
      <c r="G52" s="27"/>
      <c r="H52" s="27"/>
      <c r="I52" s="27"/>
      <c r="J52" s="27"/>
      <c r="K52" s="27"/>
      <c r="L52" s="27"/>
      <c r="M52" s="27"/>
      <c r="N52" s="27"/>
      <c r="O52" s="6"/>
    </row>
    <row r="53" spans="1:15" ht="12" customHeight="1" x14ac:dyDescent="0.3">
      <c r="A53" s="25" t="s">
        <v>18</v>
      </c>
      <c r="B53" s="26">
        <v>2024</v>
      </c>
      <c r="C53" s="27">
        <v>0</v>
      </c>
      <c r="D53" s="27">
        <v>0</v>
      </c>
      <c r="E53" s="27">
        <v>0</v>
      </c>
      <c r="F53" s="58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6"/>
    </row>
    <row r="54" spans="1:15" ht="12" customHeight="1" x14ac:dyDescent="0.3">
      <c r="A54" s="25"/>
      <c r="B54" s="26">
        <v>2025</v>
      </c>
      <c r="C54" s="27">
        <v>0</v>
      </c>
      <c r="D54" s="27">
        <v>0</v>
      </c>
      <c r="E54" s="27">
        <v>0</v>
      </c>
      <c r="F54" s="58">
        <v>0</v>
      </c>
      <c r="G54" s="27"/>
      <c r="H54" s="27"/>
      <c r="I54" s="27"/>
      <c r="J54" s="27"/>
      <c r="K54" s="27"/>
      <c r="L54" s="27"/>
      <c r="M54" s="27"/>
      <c r="N54" s="27"/>
      <c r="O54" s="6"/>
    </row>
    <row r="55" spans="1:15" ht="12" customHeight="1" x14ac:dyDescent="0.3">
      <c r="A55" s="30" t="s">
        <v>37</v>
      </c>
      <c r="B55" s="26">
        <v>2024</v>
      </c>
      <c r="C55" s="27">
        <v>0</v>
      </c>
      <c r="D55" s="27">
        <v>0</v>
      </c>
      <c r="E55" s="27">
        <v>0</v>
      </c>
      <c r="F55" s="58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6"/>
    </row>
    <row r="56" spans="1:15" ht="12" customHeight="1" x14ac:dyDescent="0.3">
      <c r="A56" s="30"/>
      <c r="B56" s="26">
        <v>2025</v>
      </c>
      <c r="C56" s="27">
        <v>0</v>
      </c>
      <c r="D56" s="27">
        <v>0</v>
      </c>
      <c r="E56" s="27">
        <v>0</v>
      </c>
      <c r="F56" s="58">
        <v>0</v>
      </c>
      <c r="G56" s="27"/>
      <c r="H56" s="27"/>
      <c r="I56" s="27"/>
      <c r="J56" s="27"/>
      <c r="K56" s="27"/>
      <c r="L56" s="27"/>
      <c r="M56" s="27"/>
      <c r="N56" s="27"/>
      <c r="O56" s="6"/>
    </row>
    <row r="57" spans="1:15" ht="12" customHeight="1" x14ac:dyDescent="0.3">
      <c r="A57" s="25" t="s">
        <v>46</v>
      </c>
      <c r="B57" s="26">
        <v>2024</v>
      </c>
      <c r="C57" s="27">
        <v>0</v>
      </c>
      <c r="D57" s="27">
        <v>0</v>
      </c>
      <c r="E57" s="27">
        <v>0</v>
      </c>
      <c r="F57" s="58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6"/>
    </row>
    <row r="58" spans="1:15" ht="12" customHeight="1" x14ac:dyDescent="0.3">
      <c r="A58" s="31"/>
      <c r="B58" s="32">
        <v>2025</v>
      </c>
      <c r="C58" s="33">
        <v>0</v>
      </c>
      <c r="D58" s="33">
        <v>0</v>
      </c>
      <c r="E58" s="33">
        <v>0</v>
      </c>
      <c r="F58" s="59">
        <v>0</v>
      </c>
      <c r="G58" s="33"/>
      <c r="H58" s="33"/>
      <c r="I58" s="33"/>
      <c r="J58" s="33"/>
      <c r="K58" s="33"/>
      <c r="L58" s="33"/>
      <c r="M58" s="33"/>
      <c r="N58" s="33"/>
      <c r="O58" s="6"/>
    </row>
    <row r="59" spans="1:15" ht="9" customHeight="1" x14ac:dyDescent="0.3">
      <c r="A59" s="56" t="s">
        <v>75</v>
      </c>
      <c r="B59" s="34"/>
      <c r="C59" s="35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1:15" ht="9" customHeight="1" x14ac:dyDescent="0.3">
      <c r="A60" s="77" t="s">
        <v>164</v>
      </c>
    </row>
    <row r="61" spans="1:15" ht="9" customHeight="1" x14ac:dyDescent="0.3">
      <c r="A61" s="198" t="s">
        <v>316</v>
      </c>
    </row>
    <row r="62" spans="1:15" ht="9" customHeight="1" x14ac:dyDescent="0.3">
      <c r="A62" s="198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A87B9-B104-4BF2-BF79-AD44F539E5E2}">
  <sheetPr published="0"/>
  <dimension ref="A1:O59"/>
  <sheetViews>
    <sheetView showGridLines="0" zoomScaleNormal="100" workbookViewId="0">
      <selection activeCell="J59" sqref="J59"/>
    </sheetView>
  </sheetViews>
  <sheetFormatPr baseColWidth="10" defaultColWidth="11" defaultRowHeight="13.5" x14ac:dyDescent="0.25"/>
  <cols>
    <col min="1" max="1" width="3.6640625" style="6" customWidth="1"/>
    <col min="2" max="2" width="12.33203125" style="6" customWidth="1"/>
    <col min="3" max="15" width="7.83203125" style="6" customWidth="1"/>
    <col min="16" max="16384" width="11" style="6"/>
  </cols>
  <sheetData>
    <row r="1" spans="1:15" ht="12.95" customHeight="1" x14ac:dyDescent="0.25">
      <c r="A1" s="241" t="s">
        <v>183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90"/>
    </row>
    <row r="2" spans="1:15" ht="12" customHeight="1" x14ac:dyDescent="0.25">
      <c r="A2" s="91" t="s">
        <v>391</v>
      </c>
      <c r="B2" s="91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</row>
    <row r="3" spans="1:15" ht="12" customHeight="1" x14ac:dyDescent="0.25">
      <c r="A3" s="91" t="s">
        <v>184</v>
      </c>
      <c r="B3" s="34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0"/>
    </row>
    <row r="4" spans="1:15" ht="5.0999999999999996" customHeight="1" x14ac:dyDescent="0.25">
      <c r="A4" s="91" t="s">
        <v>184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</row>
    <row r="5" spans="1:15" ht="18" customHeight="1" x14ac:dyDescent="0.25">
      <c r="A5" s="367" t="s">
        <v>185</v>
      </c>
      <c r="B5" s="368"/>
      <c r="C5" s="230" t="s">
        <v>20</v>
      </c>
      <c r="D5" s="230" t="s">
        <v>0</v>
      </c>
      <c r="E5" s="230" t="s">
        <v>1</v>
      </c>
      <c r="F5" s="230" t="s">
        <v>2</v>
      </c>
      <c r="G5" s="230" t="s">
        <v>42</v>
      </c>
      <c r="H5" s="230" t="s">
        <v>43</v>
      </c>
      <c r="I5" s="230" t="s">
        <v>44</v>
      </c>
      <c r="J5" s="230" t="s">
        <v>45</v>
      </c>
      <c r="K5" s="230" t="s">
        <v>63</v>
      </c>
      <c r="L5" s="230" t="s">
        <v>64</v>
      </c>
      <c r="M5" s="230" t="s">
        <v>65</v>
      </c>
      <c r="N5" s="230" t="s">
        <v>66</v>
      </c>
      <c r="O5" s="230" t="s">
        <v>67</v>
      </c>
    </row>
    <row r="6" spans="1:15" ht="7.5" customHeight="1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5" ht="12" customHeight="1" x14ac:dyDescent="0.25">
      <c r="A7" s="343" t="s">
        <v>186</v>
      </c>
      <c r="B7" s="94"/>
      <c r="C7" s="94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</row>
    <row r="8" spans="1:15" ht="12" customHeight="1" x14ac:dyDescent="0.25">
      <c r="A8" s="94"/>
      <c r="B8" s="90" t="s">
        <v>187</v>
      </c>
      <c r="C8" s="95">
        <v>2024</v>
      </c>
      <c r="D8" s="96">
        <v>1.0900000000000001</v>
      </c>
      <c r="E8" s="96">
        <v>0.88</v>
      </c>
      <c r="F8" s="96">
        <v>0.91</v>
      </c>
      <c r="G8" s="96">
        <v>0.92</v>
      </c>
      <c r="H8" s="96">
        <v>1</v>
      </c>
      <c r="I8" s="96">
        <v>1.1000000000000001</v>
      </c>
      <c r="J8" s="96">
        <v>1.4</v>
      </c>
      <c r="K8" s="96">
        <v>1.98</v>
      </c>
      <c r="L8" s="96">
        <v>2.17</v>
      </c>
      <c r="M8" s="96">
        <v>2.0099999999999998</v>
      </c>
      <c r="N8" s="96">
        <v>1.44</v>
      </c>
      <c r="O8" s="96">
        <v>0.96</v>
      </c>
    </row>
    <row r="9" spans="1:15" ht="12" customHeight="1" x14ac:dyDescent="0.25">
      <c r="A9" s="94"/>
      <c r="B9" s="90"/>
      <c r="C9" s="95">
        <v>2025</v>
      </c>
      <c r="D9" s="96">
        <v>0.81</v>
      </c>
      <c r="E9" s="96">
        <v>0.84</v>
      </c>
      <c r="F9" s="96">
        <v>0.78</v>
      </c>
      <c r="G9" s="96">
        <v>0.9</v>
      </c>
      <c r="H9" s="96"/>
      <c r="I9" s="96"/>
      <c r="J9" s="96"/>
      <c r="K9" s="96"/>
      <c r="L9" s="96"/>
      <c r="M9" s="96"/>
      <c r="N9" s="96"/>
      <c r="O9" s="96"/>
    </row>
    <row r="10" spans="1:15" ht="12" customHeight="1" x14ac:dyDescent="0.25">
      <c r="A10" s="94"/>
      <c r="B10" s="90" t="s">
        <v>188</v>
      </c>
      <c r="C10" s="95">
        <v>2024</v>
      </c>
      <c r="D10" s="96">
        <v>0.5</v>
      </c>
      <c r="E10" s="96">
        <v>0.55000000000000004</v>
      </c>
      <c r="F10" s="96">
        <v>0.92</v>
      </c>
      <c r="G10" s="96">
        <v>1.21</v>
      </c>
      <c r="H10" s="96">
        <v>1.34</v>
      </c>
      <c r="I10" s="96">
        <v>1.87</v>
      </c>
      <c r="J10" s="96">
        <v>2.38</v>
      </c>
      <c r="K10" s="96">
        <v>2.79</v>
      </c>
      <c r="L10" s="96">
        <v>2.1</v>
      </c>
      <c r="M10" s="96">
        <v>1.94</v>
      </c>
      <c r="N10" s="96">
        <v>1.1200000000000001</v>
      </c>
      <c r="O10" s="96">
        <v>0.7</v>
      </c>
    </row>
    <row r="11" spans="1:15" ht="12" customHeight="1" x14ac:dyDescent="0.25">
      <c r="A11" s="94"/>
      <c r="B11" s="90"/>
      <c r="C11" s="95">
        <v>2025</v>
      </c>
      <c r="D11" s="96">
        <v>0.71</v>
      </c>
      <c r="E11" s="96">
        <v>0.68</v>
      </c>
      <c r="F11" s="96">
        <v>0.82</v>
      </c>
      <c r="G11" s="96">
        <v>1.07</v>
      </c>
      <c r="H11" s="203"/>
      <c r="I11" s="203"/>
      <c r="J11" s="203"/>
      <c r="K11" s="203"/>
      <c r="L11" s="203"/>
      <c r="M11" s="203"/>
      <c r="N11" s="203"/>
      <c r="O11" s="203"/>
    </row>
    <row r="12" spans="1:15" ht="12" customHeight="1" x14ac:dyDescent="0.25">
      <c r="A12" s="94"/>
      <c r="B12" s="90" t="s">
        <v>189</v>
      </c>
      <c r="C12" s="95">
        <v>2024</v>
      </c>
      <c r="D12" s="96">
        <v>5.0599999999999996</v>
      </c>
      <c r="E12" s="96">
        <v>2.82</v>
      </c>
      <c r="F12" s="96">
        <v>2.33</v>
      </c>
      <c r="G12" s="96">
        <v>1.94</v>
      </c>
      <c r="H12" s="96">
        <v>2</v>
      </c>
      <c r="I12" s="96">
        <v>1.75</v>
      </c>
      <c r="J12" s="96">
        <v>1.57</v>
      </c>
      <c r="K12" s="96">
        <v>1.67</v>
      </c>
      <c r="L12" s="96">
        <v>1.48</v>
      </c>
      <c r="M12" s="96">
        <v>1.23</v>
      </c>
      <c r="N12" s="96">
        <v>2.1800000000000002</v>
      </c>
      <c r="O12" s="96">
        <v>2.1800000000000002</v>
      </c>
    </row>
    <row r="13" spans="1:15" ht="12" customHeight="1" x14ac:dyDescent="0.25">
      <c r="A13" s="94"/>
      <c r="B13" s="90"/>
      <c r="C13" s="95">
        <v>2025</v>
      </c>
      <c r="D13" s="96">
        <v>3.19</v>
      </c>
      <c r="E13" s="96">
        <v>2.79</v>
      </c>
      <c r="F13" s="96">
        <v>2.41</v>
      </c>
      <c r="G13" s="96">
        <v>1.6</v>
      </c>
      <c r="H13" s="203"/>
      <c r="I13" s="203"/>
      <c r="J13" s="203"/>
      <c r="K13" s="203"/>
      <c r="L13" s="203"/>
      <c r="M13" s="203"/>
      <c r="N13" s="203"/>
      <c r="O13" s="203"/>
    </row>
    <row r="14" spans="1:15" ht="12" customHeight="1" x14ac:dyDescent="0.25">
      <c r="A14" s="94"/>
      <c r="B14" s="90" t="s">
        <v>190</v>
      </c>
      <c r="C14" s="95">
        <v>2024</v>
      </c>
      <c r="D14" s="96">
        <v>0.94</v>
      </c>
      <c r="E14" s="96">
        <v>0.85</v>
      </c>
      <c r="F14" s="96">
        <v>0.87</v>
      </c>
      <c r="G14" s="96">
        <v>0.86</v>
      </c>
      <c r="H14" s="96">
        <v>0.89</v>
      </c>
      <c r="I14" s="96">
        <v>0.92</v>
      </c>
      <c r="J14" s="96">
        <v>1.03</v>
      </c>
      <c r="K14" s="96">
        <v>1.04</v>
      </c>
      <c r="L14" s="96">
        <v>1.4</v>
      </c>
      <c r="M14" s="96">
        <v>1.45</v>
      </c>
      <c r="N14" s="96">
        <v>2</v>
      </c>
      <c r="O14" s="96">
        <v>2.14</v>
      </c>
    </row>
    <row r="15" spans="1:15" ht="12" customHeight="1" x14ac:dyDescent="0.25">
      <c r="A15" s="94"/>
      <c r="B15" s="90"/>
      <c r="C15" s="95">
        <v>2025</v>
      </c>
      <c r="D15" s="96">
        <v>2.1800000000000002</v>
      </c>
      <c r="E15" s="96">
        <v>2.59</v>
      </c>
      <c r="F15" s="96">
        <v>2.86</v>
      </c>
      <c r="G15" s="96">
        <v>2.97</v>
      </c>
      <c r="H15" s="203"/>
      <c r="I15" s="203"/>
      <c r="J15" s="203"/>
      <c r="K15" s="203"/>
      <c r="L15" s="203"/>
      <c r="M15" s="203"/>
      <c r="N15" s="203"/>
      <c r="O15" s="203"/>
    </row>
    <row r="16" spans="1:15" ht="12" customHeight="1" x14ac:dyDescent="0.25">
      <c r="A16" s="94"/>
      <c r="B16" s="94"/>
      <c r="C16" s="95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</row>
    <row r="17" spans="1:15" ht="12" customHeight="1" x14ac:dyDescent="0.25">
      <c r="A17" s="343" t="s">
        <v>191</v>
      </c>
      <c r="B17" s="94"/>
      <c r="C17" s="95"/>
      <c r="D17" s="97"/>
      <c r="E17" s="97"/>
      <c r="F17" s="97"/>
      <c r="G17" s="97"/>
      <c r="H17" s="97"/>
      <c r="I17" s="97"/>
      <c r="J17" s="97"/>
      <c r="K17" s="97"/>
      <c r="L17" s="97"/>
      <c r="M17" s="96"/>
      <c r="N17" s="96"/>
      <c r="O17" s="96"/>
    </row>
    <row r="18" spans="1:15" ht="12" customHeight="1" x14ac:dyDescent="0.25">
      <c r="A18" s="94"/>
      <c r="B18" s="90" t="s">
        <v>192</v>
      </c>
      <c r="C18" s="95">
        <v>2024</v>
      </c>
      <c r="D18" s="96">
        <v>7</v>
      </c>
      <c r="E18" s="96">
        <v>5.0999999999999996</v>
      </c>
      <c r="F18" s="96">
        <v>7.59</v>
      </c>
      <c r="G18" s="96">
        <v>9.4</v>
      </c>
      <c r="H18" s="96">
        <v>9.74</v>
      </c>
      <c r="I18" s="96">
        <v>9.89</v>
      </c>
      <c r="J18" s="96">
        <v>13.94</v>
      </c>
      <c r="K18" s="96">
        <v>23.22</v>
      </c>
      <c r="L18" s="96">
        <v>10.46</v>
      </c>
      <c r="M18" s="96">
        <v>7.22</v>
      </c>
      <c r="N18" s="96">
        <v>7.66</v>
      </c>
      <c r="O18" s="96">
        <v>7.45</v>
      </c>
    </row>
    <row r="19" spans="1:15" ht="12" customHeight="1" x14ac:dyDescent="0.25">
      <c r="A19" s="94"/>
      <c r="B19" s="90"/>
      <c r="C19" s="95">
        <v>2025</v>
      </c>
      <c r="D19" s="96">
        <v>8.11</v>
      </c>
      <c r="E19" s="96">
        <v>8.7899999999999991</v>
      </c>
      <c r="F19" s="96">
        <v>8.5399999999999991</v>
      </c>
      <c r="G19" s="96">
        <v>9</v>
      </c>
      <c r="H19" s="203"/>
      <c r="I19" s="203"/>
      <c r="J19" s="203"/>
      <c r="K19" s="203"/>
      <c r="L19" s="203"/>
      <c r="M19" s="203"/>
      <c r="N19" s="203"/>
      <c r="O19" s="203"/>
    </row>
    <row r="20" spans="1:15" ht="12" customHeight="1" x14ac:dyDescent="0.25">
      <c r="A20" s="94"/>
      <c r="B20" s="90" t="s">
        <v>193</v>
      </c>
      <c r="C20" s="95">
        <v>2024</v>
      </c>
      <c r="D20" s="96">
        <v>0.99</v>
      </c>
      <c r="E20" s="96">
        <v>1.65</v>
      </c>
      <c r="F20" s="96">
        <v>2.2999999999999998</v>
      </c>
      <c r="G20" s="96">
        <v>2.66</v>
      </c>
      <c r="H20" s="96">
        <v>1.85</v>
      </c>
      <c r="I20" s="96">
        <v>2</v>
      </c>
      <c r="J20" s="96">
        <v>1.58</v>
      </c>
      <c r="K20" s="96">
        <v>1.07</v>
      </c>
      <c r="L20" s="96">
        <v>0.79</v>
      </c>
      <c r="M20" s="96">
        <v>0.91</v>
      </c>
      <c r="N20" s="96">
        <v>1.07</v>
      </c>
      <c r="O20" s="96">
        <v>1.1299999999999999</v>
      </c>
    </row>
    <row r="21" spans="1:15" ht="12" customHeight="1" x14ac:dyDescent="0.25">
      <c r="A21" s="94"/>
      <c r="B21" s="90"/>
      <c r="C21" s="95">
        <v>2025</v>
      </c>
      <c r="D21" s="96">
        <v>0.93</v>
      </c>
      <c r="E21" s="96">
        <v>1.58</v>
      </c>
      <c r="F21" s="96">
        <v>1.61</v>
      </c>
      <c r="G21" s="96">
        <v>1.28</v>
      </c>
      <c r="H21" s="203"/>
      <c r="I21" s="203"/>
      <c r="J21" s="203"/>
      <c r="K21" s="203"/>
      <c r="L21" s="203"/>
      <c r="M21" s="203"/>
      <c r="N21" s="203"/>
      <c r="O21" s="203"/>
    </row>
    <row r="22" spans="1:15" ht="12" customHeight="1" x14ac:dyDescent="0.25">
      <c r="A22" s="94"/>
      <c r="B22" s="90" t="s">
        <v>118</v>
      </c>
      <c r="C22" s="95">
        <v>2024</v>
      </c>
      <c r="D22" s="96">
        <v>1.34</v>
      </c>
      <c r="E22" s="96">
        <v>1.84</v>
      </c>
      <c r="F22" s="96">
        <v>2.68</v>
      </c>
      <c r="G22" s="96">
        <v>3.1</v>
      </c>
      <c r="H22" s="96">
        <v>2.75</v>
      </c>
      <c r="I22" s="96">
        <v>2.4500000000000002</v>
      </c>
      <c r="J22" s="96">
        <v>1.68</v>
      </c>
      <c r="K22" s="96">
        <v>1.27</v>
      </c>
      <c r="L22" s="96">
        <v>1.51</v>
      </c>
      <c r="M22" s="96">
        <v>2.2000000000000002</v>
      </c>
      <c r="N22" s="96">
        <v>2.2999999999999998</v>
      </c>
      <c r="O22" s="96">
        <v>2.2400000000000002</v>
      </c>
    </row>
    <row r="23" spans="1:15" ht="12" customHeight="1" x14ac:dyDescent="0.25">
      <c r="A23" s="94"/>
      <c r="B23" s="90"/>
      <c r="C23" s="95">
        <v>2025</v>
      </c>
      <c r="D23" s="96">
        <v>2.25</v>
      </c>
      <c r="E23" s="96">
        <v>2.69</v>
      </c>
      <c r="F23" s="96">
        <v>3.27</v>
      </c>
      <c r="G23" s="96">
        <v>2.4</v>
      </c>
      <c r="H23" s="203"/>
      <c r="I23" s="203"/>
      <c r="J23" s="203"/>
      <c r="K23" s="203"/>
      <c r="L23" s="203"/>
      <c r="M23" s="203"/>
      <c r="N23" s="203"/>
      <c r="O23" s="203"/>
    </row>
    <row r="24" spans="1:15" ht="12" customHeight="1" x14ac:dyDescent="0.25">
      <c r="A24" s="94"/>
      <c r="B24" s="90" t="s">
        <v>121</v>
      </c>
      <c r="C24" s="95">
        <v>2024</v>
      </c>
      <c r="D24" s="96">
        <v>0.53</v>
      </c>
      <c r="E24" s="96">
        <v>0.43</v>
      </c>
      <c r="F24" s="96">
        <v>0.46</v>
      </c>
      <c r="G24" s="96">
        <v>0.47</v>
      </c>
      <c r="H24" s="96">
        <v>0.6</v>
      </c>
      <c r="I24" s="96">
        <v>0.85</v>
      </c>
      <c r="J24" s="96">
        <v>0.81</v>
      </c>
      <c r="K24" s="96">
        <v>0.91</v>
      </c>
      <c r="L24" s="96">
        <v>0.63</v>
      </c>
      <c r="M24" s="96">
        <v>0.55000000000000004</v>
      </c>
      <c r="N24" s="96">
        <v>0.55000000000000004</v>
      </c>
      <c r="O24" s="96">
        <v>0.56999999999999995</v>
      </c>
    </row>
    <row r="25" spans="1:15" ht="12" customHeight="1" x14ac:dyDescent="0.25">
      <c r="A25" s="94"/>
      <c r="B25" s="90"/>
      <c r="C25" s="95">
        <v>2025</v>
      </c>
      <c r="D25" s="96">
        <v>0.52</v>
      </c>
      <c r="E25" s="96">
        <v>0.56999999999999995</v>
      </c>
      <c r="F25" s="96">
        <v>0.76</v>
      </c>
      <c r="G25" s="96">
        <v>0.95</v>
      </c>
      <c r="H25" s="203"/>
      <c r="I25" s="203"/>
      <c r="J25" s="203"/>
      <c r="K25" s="203"/>
      <c r="L25" s="203"/>
      <c r="M25" s="203"/>
      <c r="N25" s="203"/>
      <c r="O25" s="203"/>
    </row>
    <row r="26" spans="1:15" ht="12" customHeight="1" x14ac:dyDescent="0.25">
      <c r="A26" s="94"/>
      <c r="B26" s="90" t="s">
        <v>194</v>
      </c>
      <c r="C26" s="95">
        <v>2024</v>
      </c>
      <c r="D26" s="96">
        <v>1.33</v>
      </c>
      <c r="E26" s="96">
        <v>1.39</v>
      </c>
      <c r="F26" s="96">
        <v>1.4</v>
      </c>
      <c r="G26" s="96">
        <v>1.48</v>
      </c>
      <c r="H26" s="96">
        <v>2.2200000000000002</v>
      </c>
      <c r="I26" s="96">
        <v>1.33</v>
      </c>
      <c r="J26" s="96">
        <v>0.95</v>
      </c>
      <c r="K26" s="96">
        <v>1</v>
      </c>
      <c r="L26" s="96">
        <v>1.45</v>
      </c>
      <c r="M26" s="96">
        <v>1.4</v>
      </c>
      <c r="N26" s="96">
        <v>1.24</v>
      </c>
      <c r="O26" s="96">
        <v>1.25</v>
      </c>
    </row>
    <row r="27" spans="1:15" ht="12" customHeight="1" x14ac:dyDescent="0.25">
      <c r="A27" s="94"/>
      <c r="B27" s="90"/>
      <c r="C27" s="95">
        <v>2025</v>
      </c>
      <c r="D27" s="96">
        <v>1.22</v>
      </c>
      <c r="E27" s="96">
        <v>1.32</v>
      </c>
      <c r="F27" s="96">
        <v>1.69</v>
      </c>
      <c r="G27" s="96">
        <v>1.87</v>
      </c>
      <c r="H27" s="203"/>
      <c r="I27" s="203"/>
      <c r="J27" s="203"/>
      <c r="K27" s="203"/>
      <c r="L27" s="203"/>
      <c r="M27" s="203"/>
      <c r="N27" s="203"/>
      <c r="O27" s="203"/>
    </row>
    <row r="28" spans="1:15" ht="12" customHeight="1" x14ac:dyDescent="0.25">
      <c r="A28" s="94"/>
      <c r="B28" s="90"/>
      <c r="C28" s="95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</row>
    <row r="29" spans="1:15" ht="12" customHeight="1" x14ac:dyDescent="0.25">
      <c r="A29" s="343" t="s">
        <v>195</v>
      </c>
      <c r="B29" s="94"/>
      <c r="C29" s="95"/>
      <c r="D29" s="97"/>
      <c r="E29" s="97"/>
      <c r="F29" s="97"/>
      <c r="G29" s="97"/>
      <c r="H29" s="97"/>
      <c r="I29" s="97"/>
      <c r="J29" s="97"/>
      <c r="K29" s="97"/>
      <c r="L29" s="97"/>
      <c r="M29" s="96"/>
      <c r="N29" s="96"/>
      <c r="O29" s="96"/>
    </row>
    <row r="30" spans="1:15" ht="12" customHeight="1" x14ac:dyDescent="0.25">
      <c r="A30" s="94"/>
      <c r="B30" s="90" t="s">
        <v>196</v>
      </c>
      <c r="C30" s="95">
        <v>2024</v>
      </c>
      <c r="D30" s="96">
        <v>3.65</v>
      </c>
      <c r="E30" s="96">
        <v>3.65</v>
      </c>
      <c r="F30" s="96">
        <v>5.08</v>
      </c>
      <c r="G30" s="96">
        <v>6.68</v>
      </c>
      <c r="H30" s="96">
        <v>4.6500000000000004</v>
      </c>
      <c r="I30" s="96">
        <v>3.52</v>
      </c>
      <c r="J30" s="96">
        <v>2.92</v>
      </c>
      <c r="K30" s="96">
        <v>3.34</v>
      </c>
      <c r="L30" s="96">
        <v>3.15</v>
      </c>
      <c r="M30" s="96">
        <v>2.39</v>
      </c>
      <c r="N30" s="96">
        <v>2.91</v>
      </c>
      <c r="O30" s="96">
        <v>4.53</v>
      </c>
    </row>
    <row r="31" spans="1:15" ht="12" customHeight="1" x14ac:dyDescent="0.25">
      <c r="A31" s="94"/>
      <c r="B31" s="90"/>
      <c r="C31" s="95">
        <v>2025</v>
      </c>
      <c r="D31" s="96">
        <v>4.75</v>
      </c>
      <c r="E31" s="96">
        <v>3.89</v>
      </c>
      <c r="F31" s="96">
        <v>5</v>
      </c>
      <c r="G31" s="96">
        <v>6.19</v>
      </c>
      <c r="H31" s="203"/>
      <c r="I31" s="203"/>
      <c r="J31" s="203"/>
      <c r="K31" s="203"/>
      <c r="L31" s="203"/>
      <c r="M31" s="203"/>
      <c r="N31" s="203"/>
      <c r="O31" s="203"/>
    </row>
    <row r="32" spans="1:15" ht="12" customHeight="1" x14ac:dyDescent="0.25">
      <c r="A32" s="94"/>
      <c r="B32" s="90" t="s">
        <v>197</v>
      </c>
      <c r="C32" s="95">
        <v>2024</v>
      </c>
      <c r="D32" s="96">
        <v>0.94</v>
      </c>
      <c r="E32" s="96">
        <v>0.88</v>
      </c>
      <c r="F32" s="96">
        <v>0.92</v>
      </c>
      <c r="G32" s="96">
        <v>0.95</v>
      </c>
      <c r="H32" s="96">
        <v>1.43</v>
      </c>
      <c r="I32" s="96">
        <v>2.12</v>
      </c>
      <c r="J32" s="96">
        <v>3.12</v>
      </c>
      <c r="K32" s="96">
        <v>3.75</v>
      </c>
      <c r="L32" s="96">
        <v>2.65</v>
      </c>
      <c r="M32" s="96">
        <v>1.44</v>
      </c>
      <c r="N32" s="96">
        <v>0.81</v>
      </c>
      <c r="O32" s="96">
        <v>1.0900000000000001</v>
      </c>
    </row>
    <row r="33" spans="1:15" ht="12" customHeight="1" x14ac:dyDescent="0.25">
      <c r="A33" s="94"/>
      <c r="B33" s="90"/>
      <c r="C33" s="95">
        <v>2025</v>
      </c>
      <c r="D33" s="96">
        <v>0.88</v>
      </c>
      <c r="E33" s="96">
        <v>1.0900000000000001</v>
      </c>
      <c r="F33" s="96">
        <v>1.19</v>
      </c>
      <c r="G33" s="96">
        <v>1.17</v>
      </c>
      <c r="H33" s="203"/>
      <c r="I33" s="203"/>
      <c r="J33" s="203"/>
      <c r="K33" s="203"/>
      <c r="L33" s="203"/>
      <c r="M33" s="203"/>
      <c r="N33" s="203"/>
      <c r="O33" s="203"/>
    </row>
    <row r="34" spans="1:15" ht="12" customHeight="1" x14ac:dyDescent="0.25">
      <c r="A34" s="94"/>
      <c r="B34" s="90" t="s">
        <v>198</v>
      </c>
      <c r="C34" s="95">
        <v>2024</v>
      </c>
      <c r="D34" s="96">
        <v>1.83</v>
      </c>
      <c r="E34" s="96">
        <v>2.95</v>
      </c>
      <c r="F34" s="96">
        <v>4.45</v>
      </c>
      <c r="G34" s="96">
        <v>4.5199999999999996</v>
      </c>
      <c r="H34" s="96">
        <v>3.73</v>
      </c>
      <c r="I34" s="96">
        <v>3.94</v>
      </c>
      <c r="J34" s="96">
        <v>2.6</v>
      </c>
      <c r="K34" s="96">
        <v>2.35</v>
      </c>
      <c r="L34" s="96">
        <v>1.76</v>
      </c>
      <c r="M34" s="96">
        <v>2.13</v>
      </c>
      <c r="N34" s="96">
        <v>2.73</v>
      </c>
      <c r="O34" s="96">
        <v>2.37</v>
      </c>
    </row>
    <row r="35" spans="1:15" ht="12" customHeight="1" x14ac:dyDescent="0.25">
      <c r="A35" s="94"/>
      <c r="B35" s="90"/>
      <c r="C35" s="95">
        <v>2025</v>
      </c>
      <c r="D35" s="96">
        <v>2.4500000000000002</v>
      </c>
      <c r="E35" s="96">
        <v>2.29</v>
      </c>
      <c r="F35" s="96">
        <v>2.16</v>
      </c>
      <c r="G35" s="96">
        <v>2.61</v>
      </c>
      <c r="H35" s="203"/>
      <c r="I35" s="203"/>
      <c r="J35" s="203"/>
      <c r="K35" s="203"/>
      <c r="L35" s="203"/>
      <c r="M35" s="203"/>
      <c r="N35" s="203"/>
      <c r="O35" s="203"/>
    </row>
    <row r="36" spans="1:15" ht="12" customHeight="1" x14ac:dyDescent="0.25">
      <c r="A36" s="94"/>
      <c r="B36" s="94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</row>
    <row r="37" spans="1:15" ht="12" customHeight="1" x14ac:dyDescent="0.25">
      <c r="A37" s="343" t="s">
        <v>199</v>
      </c>
      <c r="B37" s="94"/>
      <c r="C37" s="95"/>
      <c r="D37" s="97"/>
      <c r="E37" s="97"/>
      <c r="F37" s="97"/>
      <c r="G37" s="97"/>
      <c r="H37" s="97"/>
      <c r="I37" s="97"/>
      <c r="J37" s="97"/>
      <c r="K37" s="97"/>
      <c r="L37" s="97"/>
      <c r="M37" s="96"/>
      <c r="N37" s="96"/>
      <c r="O37" s="96"/>
    </row>
    <row r="38" spans="1:15" ht="12" customHeight="1" x14ac:dyDescent="0.25">
      <c r="A38" s="90"/>
      <c r="B38" s="90" t="s">
        <v>200</v>
      </c>
      <c r="C38" s="95">
        <v>2024</v>
      </c>
      <c r="D38" s="96">
        <v>1.41</v>
      </c>
      <c r="E38" s="96">
        <v>1.45</v>
      </c>
      <c r="F38" s="96">
        <v>1.62</v>
      </c>
      <c r="G38" s="96">
        <v>1.89</v>
      </c>
      <c r="H38" s="96">
        <v>1.4</v>
      </c>
      <c r="I38" s="96">
        <v>1.38</v>
      </c>
      <c r="J38" s="96">
        <v>1.42</v>
      </c>
      <c r="K38" s="96">
        <v>1.29</v>
      </c>
      <c r="L38" s="96">
        <v>1.42</v>
      </c>
      <c r="M38" s="96">
        <v>2.13</v>
      </c>
      <c r="N38" s="96">
        <v>1.48</v>
      </c>
      <c r="O38" s="96">
        <v>1.3</v>
      </c>
    </row>
    <row r="39" spans="1:15" ht="12" customHeight="1" x14ac:dyDescent="0.25">
      <c r="A39" s="94"/>
      <c r="B39" s="90"/>
      <c r="C39" s="95">
        <v>2025</v>
      </c>
      <c r="D39" s="96">
        <v>1.49</v>
      </c>
      <c r="E39" s="96">
        <v>1.17</v>
      </c>
      <c r="F39" s="96">
        <v>1.25</v>
      </c>
      <c r="G39" s="96">
        <v>1.24</v>
      </c>
      <c r="H39" s="203"/>
      <c r="I39" s="203"/>
      <c r="J39" s="203"/>
      <c r="K39" s="203"/>
      <c r="L39" s="203"/>
      <c r="M39" s="203"/>
      <c r="N39" s="203"/>
      <c r="O39" s="203"/>
    </row>
    <row r="40" spans="1:15" ht="12" customHeight="1" x14ac:dyDescent="0.25">
      <c r="A40" s="94"/>
      <c r="B40" s="90" t="s">
        <v>201</v>
      </c>
      <c r="C40" s="95">
        <v>2024</v>
      </c>
      <c r="D40" s="96">
        <v>3.1</v>
      </c>
      <c r="E40" s="96">
        <v>3.37</v>
      </c>
      <c r="F40" s="96">
        <v>2.64</v>
      </c>
      <c r="G40" s="96">
        <v>2.08</v>
      </c>
      <c r="H40" s="96">
        <v>1.7</v>
      </c>
      <c r="I40" s="96">
        <v>1.7</v>
      </c>
      <c r="J40" s="96">
        <v>1.98</v>
      </c>
      <c r="K40" s="96">
        <v>2.3199999999999998</v>
      </c>
      <c r="L40" s="96">
        <v>2.5299999999999998</v>
      </c>
      <c r="M40" s="96">
        <v>2.84</v>
      </c>
      <c r="N40" s="96">
        <v>2.94</v>
      </c>
      <c r="O40" s="96">
        <v>3.17</v>
      </c>
    </row>
    <row r="41" spans="1:15" ht="12" customHeight="1" x14ac:dyDescent="0.25">
      <c r="A41" s="94"/>
      <c r="B41" s="90"/>
      <c r="C41" s="95">
        <v>2025</v>
      </c>
      <c r="D41" s="96">
        <v>2.91</v>
      </c>
      <c r="E41" s="96">
        <v>2.15</v>
      </c>
      <c r="F41" s="96">
        <v>1.62</v>
      </c>
      <c r="G41" s="96">
        <v>1.39</v>
      </c>
      <c r="H41" s="96"/>
      <c r="I41" s="96"/>
      <c r="J41" s="96"/>
      <c r="K41" s="96"/>
      <c r="L41" s="96"/>
      <c r="M41" s="96"/>
      <c r="N41" s="96"/>
      <c r="O41" s="96"/>
    </row>
    <row r="42" spans="1:15" ht="12" customHeight="1" x14ac:dyDescent="0.25">
      <c r="A42" s="94"/>
      <c r="B42" s="90" t="s">
        <v>202</v>
      </c>
      <c r="C42" s="95">
        <v>2024</v>
      </c>
      <c r="D42" s="96">
        <v>0.96</v>
      </c>
      <c r="E42" s="96">
        <v>1.03</v>
      </c>
      <c r="F42" s="96">
        <v>1.07</v>
      </c>
      <c r="G42" s="96">
        <v>1.05</v>
      </c>
      <c r="H42" s="96">
        <v>0.98</v>
      </c>
      <c r="I42" s="96">
        <v>0.8</v>
      </c>
      <c r="J42" s="96">
        <v>0.68</v>
      </c>
      <c r="K42" s="96">
        <v>0.67</v>
      </c>
      <c r="L42" s="96">
        <v>0.75</v>
      </c>
      <c r="M42" s="96">
        <v>0.9</v>
      </c>
      <c r="N42" s="96">
        <v>0.97</v>
      </c>
      <c r="O42" s="96">
        <v>1.02</v>
      </c>
    </row>
    <row r="43" spans="1:15" ht="12" customHeight="1" x14ac:dyDescent="0.25">
      <c r="A43" s="94"/>
      <c r="B43" s="90"/>
      <c r="C43" s="95">
        <v>2025</v>
      </c>
      <c r="D43" s="96">
        <v>1.22</v>
      </c>
      <c r="E43" s="96">
        <v>1.69</v>
      </c>
      <c r="F43" s="96">
        <v>1.99</v>
      </c>
      <c r="G43" s="96">
        <v>1.27</v>
      </c>
      <c r="H43" s="203"/>
      <c r="I43" s="203"/>
      <c r="J43" s="203"/>
      <c r="K43" s="203"/>
      <c r="L43" s="203"/>
      <c r="M43" s="203"/>
      <c r="N43" s="203"/>
      <c r="O43" s="203"/>
    </row>
    <row r="44" spans="1:15" ht="12" customHeight="1" x14ac:dyDescent="0.25">
      <c r="A44" s="94"/>
      <c r="B44" s="90" t="s">
        <v>203</v>
      </c>
      <c r="C44" s="95">
        <v>2024</v>
      </c>
      <c r="D44" s="96">
        <v>2.46</v>
      </c>
      <c r="E44" s="96">
        <v>2.73</v>
      </c>
      <c r="F44" s="96">
        <v>2.75</v>
      </c>
      <c r="G44" s="96">
        <v>3.07</v>
      </c>
      <c r="H44" s="96">
        <v>3.39</v>
      </c>
      <c r="I44" s="96">
        <v>2.97</v>
      </c>
      <c r="J44" s="96">
        <v>2.57</v>
      </c>
      <c r="K44" s="96">
        <v>2.72</v>
      </c>
      <c r="L44" s="96">
        <v>3.11</v>
      </c>
      <c r="M44" s="96">
        <v>2.97</v>
      </c>
      <c r="N44" s="96">
        <v>3.06</v>
      </c>
      <c r="O44" s="96">
        <v>2.74</v>
      </c>
    </row>
    <row r="45" spans="1:15" ht="12" customHeight="1" x14ac:dyDescent="0.25">
      <c r="A45" s="94"/>
      <c r="B45" s="90"/>
      <c r="C45" s="95">
        <v>2025</v>
      </c>
      <c r="D45" s="96">
        <v>2.7</v>
      </c>
      <c r="E45" s="96">
        <v>2.84</v>
      </c>
      <c r="F45" s="96">
        <v>2.97</v>
      </c>
      <c r="G45" s="96">
        <v>3.25</v>
      </c>
      <c r="H45" s="203"/>
      <c r="I45" s="203"/>
      <c r="J45" s="203"/>
      <c r="K45" s="203"/>
      <c r="L45" s="203"/>
      <c r="M45" s="203"/>
      <c r="N45" s="203"/>
      <c r="O45" s="203"/>
    </row>
    <row r="46" spans="1:15" ht="12" customHeight="1" x14ac:dyDescent="0.25">
      <c r="A46" s="94"/>
      <c r="B46" s="90" t="s">
        <v>204</v>
      </c>
      <c r="C46" s="95">
        <v>2024</v>
      </c>
      <c r="D46" s="96">
        <v>1.84</v>
      </c>
      <c r="E46" s="96">
        <v>1.46</v>
      </c>
      <c r="F46" s="96">
        <v>1.41</v>
      </c>
      <c r="G46" s="96">
        <v>1.4</v>
      </c>
      <c r="H46" s="96">
        <v>1.22</v>
      </c>
      <c r="I46" s="96">
        <v>1.18</v>
      </c>
      <c r="J46" s="96">
        <v>1.2</v>
      </c>
      <c r="K46" s="96">
        <v>1.1599999999999999</v>
      </c>
      <c r="L46" s="96">
        <v>1.3</v>
      </c>
      <c r="M46" s="96">
        <v>1.26</v>
      </c>
      <c r="N46" s="96">
        <v>1.34</v>
      </c>
      <c r="O46" s="96">
        <v>1.48</v>
      </c>
    </row>
    <row r="47" spans="1:15" ht="12" customHeight="1" x14ac:dyDescent="0.25">
      <c r="A47" s="94"/>
      <c r="B47" s="90"/>
      <c r="C47" s="95">
        <v>2025</v>
      </c>
      <c r="D47" s="96">
        <v>1.96</v>
      </c>
      <c r="E47" s="96">
        <v>2.2799999999999998</v>
      </c>
      <c r="F47" s="96">
        <v>1.64</v>
      </c>
      <c r="G47" s="96">
        <v>1.41</v>
      </c>
      <c r="H47" s="203"/>
      <c r="I47" s="203"/>
      <c r="J47" s="203"/>
      <c r="K47" s="203"/>
      <c r="L47" s="203"/>
      <c r="M47" s="203"/>
      <c r="N47" s="203"/>
      <c r="O47" s="203"/>
    </row>
    <row r="48" spans="1:15" ht="12" customHeight="1" x14ac:dyDescent="0.25">
      <c r="A48" s="94"/>
      <c r="B48" s="90" t="s">
        <v>205</v>
      </c>
      <c r="C48" s="95">
        <v>2024</v>
      </c>
      <c r="D48" s="96">
        <v>4.72</v>
      </c>
      <c r="E48" s="96">
        <v>3.7</v>
      </c>
      <c r="F48" s="96">
        <v>3.68</v>
      </c>
      <c r="G48" s="96">
        <v>3.64</v>
      </c>
      <c r="H48" s="96">
        <v>3.56</v>
      </c>
      <c r="I48" s="96">
        <v>3.71</v>
      </c>
      <c r="J48" s="96">
        <v>4.49</v>
      </c>
      <c r="K48" s="96">
        <v>5.35</v>
      </c>
      <c r="L48" s="96">
        <v>5.79</v>
      </c>
      <c r="M48" s="96">
        <v>6.29</v>
      </c>
      <c r="N48" s="96">
        <v>6.81</v>
      </c>
      <c r="O48" s="96">
        <v>6.09</v>
      </c>
    </row>
    <row r="49" spans="1:15" ht="12" customHeight="1" x14ac:dyDescent="0.25">
      <c r="A49" s="94"/>
      <c r="B49" s="90"/>
      <c r="C49" s="95">
        <v>2025</v>
      </c>
      <c r="D49" s="96">
        <v>6.23</v>
      </c>
      <c r="E49" s="96">
        <v>5.35</v>
      </c>
      <c r="F49" s="96">
        <v>4.25</v>
      </c>
      <c r="G49" s="96">
        <v>3.56</v>
      </c>
      <c r="H49" s="203"/>
      <c r="I49" s="203"/>
      <c r="J49" s="203"/>
      <c r="K49" s="203"/>
      <c r="L49" s="203"/>
      <c r="M49" s="203"/>
      <c r="N49" s="203"/>
      <c r="O49" s="203"/>
    </row>
    <row r="50" spans="1:15" ht="12" customHeight="1" x14ac:dyDescent="0.25">
      <c r="A50" s="94"/>
      <c r="B50" s="90" t="s">
        <v>206</v>
      </c>
      <c r="C50" s="95">
        <v>2024</v>
      </c>
      <c r="D50" s="96">
        <v>2.61</v>
      </c>
      <c r="E50" s="96">
        <v>2.23</v>
      </c>
      <c r="F50" s="96">
        <v>2.04</v>
      </c>
      <c r="G50" s="96">
        <v>1.39</v>
      </c>
      <c r="H50" s="96">
        <v>1.31</v>
      </c>
      <c r="I50" s="96">
        <v>1.1100000000000001</v>
      </c>
      <c r="J50" s="96">
        <v>1.29</v>
      </c>
      <c r="K50" s="96">
        <v>1.72</v>
      </c>
      <c r="L50" s="96">
        <v>1.84</v>
      </c>
      <c r="M50" s="96">
        <v>1.75</v>
      </c>
      <c r="N50" s="96">
        <v>1.97</v>
      </c>
      <c r="O50" s="96">
        <v>1.74</v>
      </c>
    </row>
    <row r="51" spans="1:15" ht="12" customHeight="1" x14ac:dyDescent="0.25">
      <c r="A51" s="94"/>
      <c r="B51" s="90"/>
      <c r="C51" s="95">
        <v>2025</v>
      </c>
      <c r="D51" s="96">
        <v>1.66</v>
      </c>
      <c r="E51" s="96">
        <v>1.65</v>
      </c>
      <c r="F51" s="96">
        <v>1.61</v>
      </c>
      <c r="G51" s="96">
        <v>1.53</v>
      </c>
      <c r="H51" s="96"/>
      <c r="I51" s="96"/>
      <c r="J51" s="96"/>
      <c r="K51" s="96"/>
      <c r="L51" s="96"/>
      <c r="M51" s="96"/>
      <c r="N51" s="96"/>
      <c r="O51" s="96"/>
    </row>
    <row r="52" spans="1:15" ht="12" customHeight="1" x14ac:dyDescent="0.25">
      <c r="A52" s="94"/>
      <c r="B52" s="90" t="s">
        <v>207</v>
      </c>
      <c r="C52" s="95">
        <v>2024</v>
      </c>
      <c r="D52" s="96">
        <v>2.2200000000000002</v>
      </c>
      <c r="E52" s="96">
        <v>1.85</v>
      </c>
      <c r="F52" s="96">
        <v>1.91</v>
      </c>
      <c r="G52" s="96">
        <v>1.92</v>
      </c>
      <c r="H52" s="203">
        <v>1.87</v>
      </c>
      <c r="I52" s="203">
        <v>1.98</v>
      </c>
      <c r="J52" s="203">
        <v>2.29</v>
      </c>
      <c r="K52" s="203">
        <v>2.3199999999999998</v>
      </c>
      <c r="L52" s="203">
        <v>2.54</v>
      </c>
      <c r="M52" s="203">
        <v>2.68</v>
      </c>
      <c r="N52" s="203">
        <v>2.73</v>
      </c>
      <c r="O52" s="203">
        <v>2.56</v>
      </c>
    </row>
    <row r="53" spans="1:15" ht="12" customHeight="1" x14ac:dyDescent="0.25">
      <c r="A53" s="344"/>
      <c r="B53" s="345"/>
      <c r="C53" s="346">
        <v>2025</v>
      </c>
      <c r="D53" s="347">
        <v>2.2999999999999998</v>
      </c>
      <c r="E53" s="347">
        <v>2.31</v>
      </c>
      <c r="F53" s="347">
        <v>2.67</v>
      </c>
      <c r="G53" s="347">
        <v>2.81</v>
      </c>
      <c r="H53" s="347"/>
      <c r="I53" s="347"/>
      <c r="J53" s="347"/>
      <c r="K53" s="347"/>
      <c r="L53" s="347"/>
      <c r="M53" s="347"/>
      <c r="N53" s="347"/>
      <c r="O53" s="347"/>
    </row>
    <row r="54" spans="1:15" ht="9" customHeight="1" x14ac:dyDescent="0.25">
      <c r="A54" s="204" t="s">
        <v>208</v>
      </c>
      <c r="B54" s="98"/>
      <c r="C54" s="98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</row>
    <row r="55" spans="1:15" ht="9" customHeight="1" x14ac:dyDescent="0.25">
      <c r="A55" s="77" t="s">
        <v>209</v>
      </c>
      <c r="B55" s="98"/>
      <c r="C55" s="98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1:15" ht="9" customHeight="1" x14ac:dyDescent="0.25">
      <c r="A56" s="198" t="s">
        <v>320</v>
      </c>
      <c r="B56" s="98"/>
      <c r="C56" s="98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</row>
    <row r="57" spans="1:15" ht="9" customHeight="1" x14ac:dyDescent="0.25">
      <c r="A57" s="198" t="s">
        <v>165</v>
      </c>
      <c r="B57" s="88"/>
      <c r="C57" s="88"/>
      <c r="D57" s="88"/>
      <c r="E57" s="88"/>
      <c r="F57" s="88"/>
      <c r="G57" s="88"/>
      <c r="H57" s="99"/>
      <c r="I57" s="99"/>
      <c r="J57" s="99"/>
      <c r="K57" s="99"/>
      <c r="L57" s="99"/>
      <c r="M57" s="99"/>
      <c r="N57" s="99"/>
      <c r="O57" s="99"/>
    </row>
    <row r="58" spans="1:15" ht="9" customHeight="1" x14ac:dyDescent="0.25">
      <c r="A58" s="204" t="s">
        <v>166</v>
      </c>
      <c r="B58" s="205"/>
      <c r="C58" s="205"/>
      <c r="D58" s="205"/>
      <c r="E58" s="205"/>
      <c r="F58" s="205"/>
      <c r="G58"/>
      <c r="H58"/>
      <c r="I58"/>
      <c r="J58"/>
      <c r="K58"/>
      <c r="L58"/>
      <c r="M58"/>
      <c r="N58"/>
      <c r="O58"/>
    </row>
    <row r="59" spans="1:15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</sheetData>
  <mergeCells count="1">
    <mergeCell ref="A5:B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4C196-8FF3-4692-80B8-AD19E903EC60}">
  <sheetPr published="0"/>
  <dimension ref="A1:AB80"/>
  <sheetViews>
    <sheetView showGridLines="0" topLeftCell="F64" zoomScaleNormal="100" workbookViewId="0">
      <selection activeCell="O80" sqref="O80"/>
    </sheetView>
  </sheetViews>
  <sheetFormatPr baseColWidth="10" defaultColWidth="11" defaultRowHeight="13.5" x14ac:dyDescent="0.25"/>
  <cols>
    <col min="1" max="1" width="22" style="6" customWidth="1"/>
    <col min="2" max="2" width="4.1640625" style="6" customWidth="1"/>
    <col min="3" max="3" width="12.33203125" style="6" customWidth="1"/>
    <col min="4" max="4" width="7.6640625" style="6" customWidth="1"/>
    <col min="5" max="5" width="8.5" style="6" customWidth="1"/>
    <col min="6" max="6" width="8" style="6" customWidth="1"/>
    <col min="7" max="7" width="10.6640625" style="6" customWidth="1"/>
    <col min="8" max="8" width="9" style="6" customWidth="1"/>
    <col min="9" max="9" width="7.1640625" style="6" customWidth="1"/>
    <col min="10" max="10" width="11.1640625" style="6" customWidth="1"/>
    <col min="11" max="11" width="7.6640625" style="6" customWidth="1"/>
    <col min="12" max="12" width="7" style="6" customWidth="1"/>
    <col min="13" max="13" width="9.5" style="6" customWidth="1"/>
    <col min="14" max="14" width="7.6640625" style="6" customWidth="1"/>
    <col min="15" max="15" width="25.33203125" style="6" customWidth="1"/>
    <col min="16" max="16" width="5" style="6" customWidth="1"/>
    <col min="17" max="17" width="10.6640625" style="6" customWidth="1"/>
    <col min="18" max="18" width="6.83203125" style="6" customWidth="1"/>
    <col min="19" max="19" width="7.6640625" style="6" customWidth="1"/>
    <col min="20" max="20" width="10.33203125" style="6" customWidth="1"/>
    <col min="21" max="21" width="9.5" style="6" customWidth="1"/>
    <col min="22" max="22" width="8.83203125" style="6" customWidth="1"/>
    <col min="23" max="23" width="7" style="6" customWidth="1"/>
    <col min="24" max="24" width="6.83203125" style="6" customWidth="1"/>
    <col min="25" max="25" width="9.33203125" style="6" customWidth="1"/>
    <col min="26" max="26" width="6.83203125" style="6" customWidth="1"/>
    <col min="27" max="27" width="7.6640625" style="6" customWidth="1"/>
    <col min="28" max="28" width="8.33203125" style="6" customWidth="1"/>
    <col min="29" max="41" width="8" style="6" customWidth="1"/>
    <col min="42" max="16384" width="11" style="6"/>
  </cols>
  <sheetData>
    <row r="1" spans="1:28" ht="16.5" customHeight="1" x14ac:dyDescent="0.25">
      <c r="A1" s="100" t="s">
        <v>210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20"/>
      <c r="P1" s="121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</row>
    <row r="2" spans="1:28" ht="16.5" customHeight="1" x14ac:dyDescent="0.25">
      <c r="A2" s="101" t="s">
        <v>392</v>
      </c>
      <c r="B2" s="122"/>
      <c r="C2" s="119"/>
      <c r="D2" s="119"/>
      <c r="E2" s="119"/>
      <c r="F2" s="123"/>
      <c r="G2" s="123"/>
      <c r="H2" s="123"/>
      <c r="I2" s="123"/>
      <c r="J2" s="123"/>
      <c r="K2" s="123"/>
      <c r="L2" s="123"/>
      <c r="M2" s="123"/>
      <c r="N2" s="123"/>
      <c r="O2" s="124"/>
      <c r="P2" s="124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0"/>
    </row>
    <row r="3" spans="1:28" x14ac:dyDescent="0.25">
      <c r="A3" s="102" t="s">
        <v>211</v>
      </c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369" t="s">
        <v>212</v>
      </c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</row>
    <row r="4" spans="1:28" x14ac:dyDescent="0.25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37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</row>
    <row r="5" spans="1:28" ht="38.25" x14ac:dyDescent="0.25">
      <c r="A5" s="243" t="s">
        <v>213</v>
      </c>
      <c r="B5" s="243" t="s">
        <v>214</v>
      </c>
      <c r="C5" s="243" t="s">
        <v>321</v>
      </c>
      <c r="D5" s="243" t="s">
        <v>215</v>
      </c>
      <c r="E5" s="243" t="s">
        <v>302</v>
      </c>
      <c r="F5" s="243" t="s">
        <v>34</v>
      </c>
      <c r="G5" s="243" t="s">
        <v>322</v>
      </c>
      <c r="H5" s="243" t="s">
        <v>68</v>
      </c>
      <c r="I5" s="243" t="s">
        <v>216</v>
      </c>
      <c r="J5" s="243" t="s">
        <v>33</v>
      </c>
      <c r="K5" s="243" t="s">
        <v>32</v>
      </c>
      <c r="L5" s="243" t="s">
        <v>17</v>
      </c>
      <c r="M5" s="243" t="s">
        <v>323</v>
      </c>
      <c r="N5" s="243" t="s">
        <v>304</v>
      </c>
      <c r="O5" s="243" t="s">
        <v>305</v>
      </c>
      <c r="P5" s="243" t="s">
        <v>214</v>
      </c>
      <c r="Q5" s="243" t="s">
        <v>324</v>
      </c>
      <c r="R5" s="243" t="s">
        <v>180</v>
      </c>
      <c r="S5" s="243" t="s">
        <v>217</v>
      </c>
      <c r="T5" s="243" t="s">
        <v>306</v>
      </c>
      <c r="U5" s="243" t="s">
        <v>73</v>
      </c>
      <c r="V5" s="243" t="s">
        <v>218</v>
      </c>
      <c r="W5" s="243" t="s">
        <v>25</v>
      </c>
      <c r="X5" s="243" t="s">
        <v>26</v>
      </c>
      <c r="Y5" s="243" t="s">
        <v>325</v>
      </c>
      <c r="Z5" s="243" t="s">
        <v>18</v>
      </c>
      <c r="AA5" s="243" t="s">
        <v>37</v>
      </c>
      <c r="AB5" s="243" t="s">
        <v>219</v>
      </c>
    </row>
    <row r="6" spans="1:28" x14ac:dyDescent="0.25">
      <c r="A6" s="93"/>
      <c r="B6" s="206"/>
      <c r="C6" s="93"/>
      <c r="D6" s="206"/>
      <c r="E6" s="93"/>
      <c r="F6" s="93"/>
      <c r="G6" s="206"/>
      <c r="H6" s="206"/>
      <c r="I6" s="93"/>
      <c r="J6" s="93"/>
      <c r="K6" s="206"/>
      <c r="L6" s="206"/>
      <c r="M6" s="93"/>
      <c r="N6" s="93"/>
      <c r="O6" s="93"/>
      <c r="P6" s="93"/>
      <c r="Q6" s="206"/>
      <c r="R6" s="206"/>
      <c r="S6" s="206"/>
      <c r="T6" s="93"/>
      <c r="U6" s="93"/>
      <c r="V6" s="206"/>
      <c r="W6" s="93"/>
      <c r="X6" s="93"/>
      <c r="Y6" s="93"/>
      <c r="Z6" s="93"/>
      <c r="AA6" s="206"/>
      <c r="AB6" s="78"/>
    </row>
    <row r="7" spans="1:28" x14ac:dyDescent="0.25">
      <c r="A7" s="244" t="s">
        <v>186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244" t="s">
        <v>186</v>
      </c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202"/>
      <c r="AB7" s="78"/>
    </row>
    <row r="8" spans="1:28" x14ac:dyDescent="0.25">
      <c r="A8" s="104" t="s">
        <v>326</v>
      </c>
      <c r="B8" s="105" t="s">
        <v>220</v>
      </c>
      <c r="C8" s="106">
        <v>1.34</v>
      </c>
      <c r="D8" s="106">
        <v>2.17</v>
      </c>
      <c r="E8" s="106">
        <v>1.53</v>
      </c>
      <c r="F8" s="106" t="s">
        <v>307</v>
      </c>
      <c r="G8" s="106">
        <v>1.5</v>
      </c>
      <c r="H8" s="106">
        <v>2.27</v>
      </c>
      <c r="I8" s="106" t="s">
        <v>307</v>
      </c>
      <c r="J8" s="106">
        <v>1.72</v>
      </c>
      <c r="K8" s="106" t="s">
        <v>307</v>
      </c>
      <c r="L8" s="106">
        <v>1.17</v>
      </c>
      <c r="M8" s="106">
        <v>0.97</v>
      </c>
      <c r="N8" s="106">
        <v>1.8</v>
      </c>
      <c r="O8" s="104" t="s">
        <v>326</v>
      </c>
      <c r="P8" s="105" t="s">
        <v>221</v>
      </c>
      <c r="Q8" s="106">
        <v>0.89</v>
      </c>
      <c r="R8" s="106">
        <v>1.07</v>
      </c>
      <c r="S8" s="106">
        <v>2.4700000000000002</v>
      </c>
      <c r="T8" s="106" t="s">
        <v>307</v>
      </c>
      <c r="U8" s="106" t="s">
        <v>307</v>
      </c>
      <c r="V8" s="106">
        <v>1.77</v>
      </c>
      <c r="W8" s="106" t="s">
        <v>307</v>
      </c>
      <c r="X8" s="106" t="s">
        <v>307</v>
      </c>
      <c r="Y8" s="106">
        <v>1.68</v>
      </c>
      <c r="Z8" s="106">
        <v>2.0499999999999998</v>
      </c>
      <c r="AA8" s="106" t="s">
        <v>307</v>
      </c>
      <c r="AB8" s="107">
        <v>1.5</v>
      </c>
    </row>
    <row r="9" spans="1:28" x14ac:dyDescent="0.25">
      <c r="A9" s="104" t="s">
        <v>327</v>
      </c>
      <c r="B9" s="105" t="s">
        <v>220</v>
      </c>
      <c r="C9" s="106">
        <v>1.82</v>
      </c>
      <c r="D9" s="106" t="s">
        <v>307</v>
      </c>
      <c r="E9" s="106">
        <v>1.34</v>
      </c>
      <c r="F9" s="106">
        <v>1.95</v>
      </c>
      <c r="G9" s="106">
        <v>2.15</v>
      </c>
      <c r="H9" s="106">
        <v>2.44</v>
      </c>
      <c r="I9" s="106">
        <v>2.48</v>
      </c>
      <c r="J9" s="106">
        <v>1.74</v>
      </c>
      <c r="K9" s="106">
        <v>1.49</v>
      </c>
      <c r="L9" s="106" t="s">
        <v>307</v>
      </c>
      <c r="M9" s="106">
        <v>0.98</v>
      </c>
      <c r="N9" s="106">
        <v>3.33</v>
      </c>
      <c r="O9" s="104" t="s">
        <v>327</v>
      </c>
      <c r="P9" s="105" t="s">
        <v>221</v>
      </c>
      <c r="Q9" s="106">
        <v>1.34</v>
      </c>
      <c r="R9" s="106">
        <v>2.65</v>
      </c>
      <c r="S9" s="106" t="s">
        <v>307</v>
      </c>
      <c r="T9" s="106">
        <v>2.64</v>
      </c>
      <c r="U9" s="106">
        <v>2.04</v>
      </c>
      <c r="V9" s="106">
        <v>1.69</v>
      </c>
      <c r="W9" s="106">
        <v>1.62</v>
      </c>
      <c r="X9" s="106">
        <v>1.96</v>
      </c>
      <c r="Y9" s="106">
        <v>1.57</v>
      </c>
      <c r="Z9" s="106" t="s">
        <v>307</v>
      </c>
      <c r="AA9" s="106">
        <v>1.35</v>
      </c>
      <c r="AB9" s="107">
        <v>1.5</v>
      </c>
    </row>
    <row r="10" spans="1:28" x14ac:dyDescent="0.25">
      <c r="A10" s="104" t="s">
        <v>328</v>
      </c>
      <c r="B10" s="105" t="s">
        <v>220</v>
      </c>
      <c r="C10" s="106">
        <v>4.71</v>
      </c>
      <c r="D10" s="106" t="s">
        <v>307</v>
      </c>
      <c r="E10" s="106">
        <v>1.93</v>
      </c>
      <c r="F10" s="106">
        <v>3.54</v>
      </c>
      <c r="G10" s="106" t="s">
        <v>307</v>
      </c>
      <c r="H10" s="106">
        <v>1.82</v>
      </c>
      <c r="I10" s="106">
        <v>2.5299999999999998</v>
      </c>
      <c r="J10" s="106">
        <v>2.38</v>
      </c>
      <c r="K10" s="106" t="s">
        <v>307</v>
      </c>
      <c r="L10" s="106">
        <v>2.2799999999999998</v>
      </c>
      <c r="M10" s="106">
        <v>2.21</v>
      </c>
      <c r="N10" s="106">
        <v>2.88</v>
      </c>
      <c r="O10" s="104" t="s">
        <v>328</v>
      </c>
      <c r="P10" s="105" t="s">
        <v>221</v>
      </c>
      <c r="Q10" s="106" t="s">
        <v>307</v>
      </c>
      <c r="R10" s="106">
        <v>1.57</v>
      </c>
      <c r="S10" s="106">
        <v>10.41</v>
      </c>
      <c r="T10" s="106">
        <v>4.01</v>
      </c>
      <c r="U10" s="106" t="s">
        <v>307</v>
      </c>
      <c r="V10" s="106" t="s">
        <v>307</v>
      </c>
      <c r="W10" s="106">
        <v>3.09</v>
      </c>
      <c r="X10" s="106">
        <v>3.98</v>
      </c>
      <c r="Y10" s="106">
        <v>4.2</v>
      </c>
      <c r="Z10" s="106">
        <v>4.24</v>
      </c>
      <c r="AA10" s="106" t="s">
        <v>307</v>
      </c>
      <c r="AB10" s="106" t="s">
        <v>307</v>
      </c>
    </row>
    <row r="11" spans="1:28" x14ac:dyDescent="0.25">
      <c r="A11" s="104" t="s">
        <v>329</v>
      </c>
      <c r="B11" s="105" t="s">
        <v>220</v>
      </c>
      <c r="C11" s="106">
        <v>1.95</v>
      </c>
      <c r="D11" s="106">
        <v>2.42</v>
      </c>
      <c r="E11" s="106">
        <v>2.34</v>
      </c>
      <c r="F11" s="106">
        <v>2.92</v>
      </c>
      <c r="G11" s="106">
        <v>2.35</v>
      </c>
      <c r="H11" s="106">
        <v>2.0299999999999998</v>
      </c>
      <c r="I11" s="106">
        <v>2.15</v>
      </c>
      <c r="J11" s="106">
        <v>2.48</v>
      </c>
      <c r="K11" s="106">
        <v>2.7</v>
      </c>
      <c r="L11" s="106">
        <v>3.04</v>
      </c>
      <c r="M11" s="106">
        <v>2.52</v>
      </c>
      <c r="N11" s="106">
        <v>3.18</v>
      </c>
      <c r="O11" s="104" t="s">
        <v>329</v>
      </c>
      <c r="P11" s="105" t="s">
        <v>221</v>
      </c>
      <c r="Q11" s="106">
        <v>2.37</v>
      </c>
      <c r="R11" s="106">
        <v>2.72</v>
      </c>
      <c r="S11" s="106">
        <v>4.4000000000000004</v>
      </c>
      <c r="T11" s="106" t="s">
        <v>307</v>
      </c>
      <c r="U11" s="106">
        <v>3.25</v>
      </c>
      <c r="V11" s="106">
        <v>2.4300000000000002</v>
      </c>
      <c r="W11" s="106">
        <v>2.34</v>
      </c>
      <c r="X11" s="106">
        <v>3.25</v>
      </c>
      <c r="Y11" s="106">
        <v>2.08</v>
      </c>
      <c r="Z11" s="106">
        <v>4.25</v>
      </c>
      <c r="AA11" s="106">
        <v>3.48</v>
      </c>
      <c r="AB11" s="106">
        <v>3.5</v>
      </c>
    </row>
    <row r="12" spans="1:28" x14ac:dyDescent="0.25">
      <c r="A12" s="104" t="s">
        <v>358</v>
      </c>
      <c r="B12" s="105" t="s">
        <v>220</v>
      </c>
      <c r="C12" s="106" t="s">
        <v>307</v>
      </c>
      <c r="D12" s="106">
        <v>1.19</v>
      </c>
      <c r="E12" s="106">
        <v>1.22</v>
      </c>
      <c r="F12" s="106">
        <v>1.54</v>
      </c>
      <c r="G12" s="106">
        <v>1.38</v>
      </c>
      <c r="H12" s="106">
        <v>1.03</v>
      </c>
      <c r="I12" s="106">
        <v>1.85</v>
      </c>
      <c r="J12" s="106" t="s">
        <v>307</v>
      </c>
      <c r="K12" s="106">
        <v>1.34</v>
      </c>
      <c r="L12" s="106">
        <v>1.49</v>
      </c>
      <c r="M12" s="106">
        <v>0.99</v>
      </c>
      <c r="N12" s="106">
        <v>1.1499999999999999</v>
      </c>
      <c r="O12" s="104" t="s">
        <v>393</v>
      </c>
      <c r="P12" s="105" t="s">
        <v>221</v>
      </c>
      <c r="Q12" s="106" t="s">
        <v>307</v>
      </c>
      <c r="R12" s="106">
        <v>1.37</v>
      </c>
      <c r="S12" s="106">
        <v>2.08</v>
      </c>
      <c r="T12" s="106">
        <v>1.77</v>
      </c>
      <c r="U12" s="106">
        <v>1.78</v>
      </c>
      <c r="V12" s="106" t="s">
        <v>307</v>
      </c>
      <c r="W12" s="106">
        <v>1.1499999999999999</v>
      </c>
      <c r="X12" s="106">
        <v>1.59</v>
      </c>
      <c r="Y12" s="106">
        <v>1.28</v>
      </c>
      <c r="Z12" s="106">
        <v>2.14</v>
      </c>
      <c r="AA12" s="106">
        <v>1.45</v>
      </c>
      <c r="AB12" s="106">
        <v>1.29</v>
      </c>
    </row>
    <row r="13" spans="1:28" x14ac:dyDescent="0.25">
      <c r="A13" s="104" t="s">
        <v>330</v>
      </c>
      <c r="B13" s="105" t="s">
        <v>220</v>
      </c>
      <c r="C13" s="106">
        <v>1.89</v>
      </c>
      <c r="D13" s="106" t="s">
        <v>307</v>
      </c>
      <c r="E13" s="106">
        <v>2.4</v>
      </c>
      <c r="F13" s="106">
        <v>2.73</v>
      </c>
      <c r="G13" s="106">
        <v>2.4</v>
      </c>
      <c r="H13" s="106">
        <v>1.64</v>
      </c>
      <c r="I13" s="106">
        <v>2.1</v>
      </c>
      <c r="J13" s="106">
        <v>2.2400000000000002</v>
      </c>
      <c r="K13" s="106">
        <v>1.61</v>
      </c>
      <c r="L13" s="106" t="s">
        <v>307</v>
      </c>
      <c r="M13" s="106">
        <v>2.5099999999999998</v>
      </c>
      <c r="N13" s="106">
        <v>1.73</v>
      </c>
      <c r="O13" s="104" t="s">
        <v>330</v>
      </c>
      <c r="P13" s="105" t="s">
        <v>221</v>
      </c>
      <c r="Q13" s="106" t="s">
        <v>307</v>
      </c>
      <c r="R13" s="106">
        <v>1.8</v>
      </c>
      <c r="S13" s="106" t="s">
        <v>307</v>
      </c>
      <c r="T13" s="106">
        <v>3.29</v>
      </c>
      <c r="U13" s="106">
        <v>2.99</v>
      </c>
      <c r="V13" s="106">
        <v>2.33</v>
      </c>
      <c r="W13" s="106" t="s">
        <v>307</v>
      </c>
      <c r="X13" s="106">
        <v>3.21</v>
      </c>
      <c r="Y13" s="106">
        <v>1.1000000000000001</v>
      </c>
      <c r="Z13" s="106">
        <v>3.5</v>
      </c>
      <c r="AA13" s="106" t="s">
        <v>307</v>
      </c>
      <c r="AB13" s="106">
        <v>2.19</v>
      </c>
    </row>
    <row r="14" spans="1:28" x14ac:dyDescent="0.25">
      <c r="A14" s="104" t="s">
        <v>331</v>
      </c>
      <c r="B14" s="105" t="s">
        <v>220</v>
      </c>
      <c r="C14" s="106" t="s">
        <v>307</v>
      </c>
      <c r="D14" s="106" t="s">
        <v>307</v>
      </c>
      <c r="E14" s="106">
        <v>2.37</v>
      </c>
      <c r="F14" s="106">
        <v>2.73</v>
      </c>
      <c r="G14" s="106">
        <v>2.0499999999999998</v>
      </c>
      <c r="H14" s="106">
        <v>2.0299999999999998</v>
      </c>
      <c r="I14" s="106">
        <v>2.1</v>
      </c>
      <c r="J14" s="106">
        <v>1.75</v>
      </c>
      <c r="K14" s="106" t="s">
        <v>307</v>
      </c>
      <c r="L14" s="106">
        <v>2.74</v>
      </c>
      <c r="M14" s="106">
        <v>2.5</v>
      </c>
      <c r="N14" s="106">
        <v>2.34</v>
      </c>
      <c r="O14" s="104" t="s">
        <v>331</v>
      </c>
      <c r="P14" s="105" t="s">
        <v>221</v>
      </c>
      <c r="Q14" s="106" t="s">
        <v>307</v>
      </c>
      <c r="R14" s="106">
        <v>2.0699999999999998</v>
      </c>
      <c r="S14" s="106" t="s">
        <v>307</v>
      </c>
      <c r="T14" s="106">
        <v>3.42</v>
      </c>
      <c r="U14" s="106">
        <v>3.05</v>
      </c>
      <c r="V14" s="106">
        <v>2.42</v>
      </c>
      <c r="W14" s="106" t="s">
        <v>307</v>
      </c>
      <c r="X14" s="106">
        <v>2.99</v>
      </c>
      <c r="Y14" s="106" t="s">
        <v>307</v>
      </c>
      <c r="Z14" s="106">
        <v>3.5</v>
      </c>
      <c r="AA14" s="106" t="s">
        <v>307</v>
      </c>
      <c r="AB14" s="207" t="s">
        <v>307</v>
      </c>
    </row>
    <row r="15" spans="1:28" x14ac:dyDescent="0.25">
      <c r="A15" s="104" t="s">
        <v>332</v>
      </c>
      <c r="B15" s="105" t="s">
        <v>220</v>
      </c>
      <c r="C15" s="106" t="s">
        <v>307</v>
      </c>
      <c r="D15" s="106">
        <v>1.04</v>
      </c>
      <c r="E15" s="106">
        <v>1.1599999999999999</v>
      </c>
      <c r="F15" s="106">
        <v>1.1599999999999999</v>
      </c>
      <c r="G15" s="106">
        <v>1</v>
      </c>
      <c r="H15" s="106">
        <v>0.78</v>
      </c>
      <c r="I15" s="106" t="s">
        <v>307</v>
      </c>
      <c r="J15" s="106">
        <v>0.79</v>
      </c>
      <c r="K15" s="106">
        <v>0.76</v>
      </c>
      <c r="L15" s="106">
        <v>1.31</v>
      </c>
      <c r="M15" s="106">
        <v>0.94</v>
      </c>
      <c r="N15" s="106">
        <v>0.88</v>
      </c>
      <c r="O15" s="104" t="s">
        <v>332</v>
      </c>
      <c r="P15" s="105" t="s">
        <v>221</v>
      </c>
      <c r="Q15" s="106">
        <v>1.1100000000000001</v>
      </c>
      <c r="R15" s="106">
        <v>0.89</v>
      </c>
      <c r="S15" s="106">
        <v>1.87</v>
      </c>
      <c r="T15" s="106" t="s">
        <v>307</v>
      </c>
      <c r="U15" s="106" t="s">
        <v>307</v>
      </c>
      <c r="V15" s="106">
        <v>1.1299999999999999</v>
      </c>
      <c r="W15" s="106">
        <v>1.42</v>
      </c>
      <c r="X15" s="106">
        <v>1.63</v>
      </c>
      <c r="Y15" s="106" t="s">
        <v>307</v>
      </c>
      <c r="Z15" s="106">
        <v>1.96</v>
      </c>
      <c r="AA15" s="106" t="s">
        <v>307</v>
      </c>
      <c r="AB15" s="106">
        <v>1</v>
      </c>
    </row>
    <row r="16" spans="1:28" x14ac:dyDescent="0.25">
      <c r="A16" s="104" t="s">
        <v>333</v>
      </c>
      <c r="B16" s="105" t="s">
        <v>220</v>
      </c>
      <c r="C16" s="106" t="s">
        <v>307</v>
      </c>
      <c r="D16" s="106">
        <v>2.2799999999999998</v>
      </c>
      <c r="E16" s="106">
        <v>2.13</v>
      </c>
      <c r="F16" s="106" t="s">
        <v>307</v>
      </c>
      <c r="G16" s="106">
        <v>3.55</v>
      </c>
      <c r="H16" s="106" t="s">
        <v>307</v>
      </c>
      <c r="I16" s="106" t="s">
        <v>307</v>
      </c>
      <c r="J16" s="106" t="s">
        <v>307</v>
      </c>
      <c r="K16" s="106" t="s">
        <v>307</v>
      </c>
      <c r="L16" s="106" t="s">
        <v>307</v>
      </c>
      <c r="M16" s="106">
        <v>2.25</v>
      </c>
      <c r="N16" s="106">
        <v>2.79</v>
      </c>
      <c r="O16" s="104" t="s">
        <v>333</v>
      </c>
      <c r="P16" s="105" t="s">
        <v>221</v>
      </c>
      <c r="Q16" s="106" t="s">
        <v>307</v>
      </c>
      <c r="R16" s="106">
        <v>2.98</v>
      </c>
      <c r="S16" s="106" t="s">
        <v>307</v>
      </c>
      <c r="T16" s="106" t="s">
        <v>307</v>
      </c>
      <c r="U16" s="106" t="s">
        <v>307</v>
      </c>
      <c r="V16" s="106" t="s">
        <v>307</v>
      </c>
      <c r="W16" s="106" t="s">
        <v>307</v>
      </c>
      <c r="X16" s="106" t="s">
        <v>307</v>
      </c>
      <c r="Y16" s="106" t="s">
        <v>307</v>
      </c>
      <c r="Z16" s="106">
        <v>2.92</v>
      </c>
      <c r="AA16" s="106" t="s">
        <v>307</v>
      </c>
      <c r="AB16" s="207" t="s">
        <v>307</v>
      </c>
    </row>
    <row r="17" spans="1:28" x14ac:dyDescent="0.25">
      <c r="A17" s="219" t="s">
        <v>334</v>
      </c>
      <c r="B17" s="105" t="s">
        <v>220</v>
      </c>
      <c r="C17" s="106">
        <v>2.81</v>
      </c>
      <c r="D17" s="106" t="s">
        <v>307</v>
      </c>
      <c r="E17" s="106">
        <v>2.09</v>
      </c>
      <c r="F17" s="106">
        <v>2.34</v>
      </c>
      <c r="G17" s="106">
        <v>3.55</v>
      </c>
      <c r="H17" s="106">
        <v>2.82</v>
      </c>
      <c r="I17" s="106">
        <v>2.5499999999999998</v>
      </c>
      <c r="J17" s="106">
        <v>2.9</v>
      </c>
      <c r="K17" s="106">
        <v>2.25</v>
      </c>
      <c r="L17" s="106">
        <v>3.03</v>
      </c>
      <c r="M17" s="106">
        <v>2.25</v>
      </c>
      <c r="N17" s="106">
        <v>2.74</v>
      </c>
      <c r="O17" s="219" t="s">
        <v>334</v>
      </c>
      <c r="P17" s="105" t="s">
        <v>221</v>
      </c>
      <c r="Q17" s="106">
        <v>2.16</v>
      </c>
      <c r="R17" s="106" t="s">
        <v>307</v>
      </c>
      <c r="S17" s="106">
        <v>2.97</v>
      </c>
      <c r="T17" s="106">
        <v>1.48</v>
      </c>
      <c r="U17" s="106">
        <v>1.93</v>
      </c>
      <c r="V17" s="106">
        <v>2.44</v>
      </c>
      <c r="W17" s="106">
        <v>1.86</v>
      </c>
      <c r="X17" s="106">
        <v>3</v>
      </c>
      <c r="Y17" s="106">
        <v>1.58</v>
      </c>
      <c r="Z17" s="106" t="s">
        <v>307</v>
      </c>
      <c r="AA17" s="106">
        <v>1.4</v>
      </c>
      <c r="AB17" s="207">
        <v>1.82</v>
      </c>
    </row>
    <row r="18" spans="1:28" x14ac:dyDescent="0.25">
      <c r="A18" s="245" t="s">
        <v>222</v>
      </c>
      <c r="B18" s="208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45" t="s">
        <v>222</v>
      </c>
      <c r="P18" s="208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</row>
    <row r="19" spans="1:28" x14ac:dyDescent="0.25">
      <c r="A19" s="104" t="s">
        <v>335</v>
      </c>
      <c r="B19" s="105" t="s">
        <v>220</v>
      </c>
      <c r="C19" s="108">
        <v>3.53</v>
      </c>
      <c r="D19" s="108">
        <v>3.22</v>
      </c>
      <c r="E19" s="108">
        <v>4.4400000000000004</v>
      </c>
      <c r="F19" s="108">
        <v>3.87</v>
      </c>
      <c r="G19" s="108">
        <v>4.25</v>
      </c>
      <c r="H19" s="108">
        <v>4.38</v>
      </c>
      <c r="I19" s="108" t="s">
        <v>307</v>
      </c>
      <c r="J19" s="108">
        <v>4.82</v>
      </c>
      <c r="K19" s="108">
        <v>3.86</v>
      </c>
      <c r="L19" s="108">
        <v>3.93</v>
      </c>
      <c r="M19" s="108">
        <v>3.06</v>
      </c>
      <c r="N19" s="108">
        <v>3.49</v>
      </c>
      <c r="O19" s="104" t="s">
        <v>335</v>
      </c>
      <c r="P19" s="105" t="s">
        <v>221</v>
      </c>
      <c r="Q19" s="108">
        <v>3.6</v>
      </c>
      <c r="R19" s="108">
        <v>3.22</v>
      </c>
      <c r="S19" s="108">
        <v>9.61</v>
      </c>
      <c r="T19" s="106" t="s">
        <v>307</v>
      </c>
      <c r="U19" s="108">
        <v>4.6399999999999997</v>
      </c>
      <c r="V19" s="108">
        <v>4.6500000000000004</v>
      </c>
      <c r="W19" s="108">
        <v>3.1</v>
      </c>
      <c r="X19" s="108">
        <v>5</v>
      </c>
      <c r="Y19" s="108">
        <v>6.6</v>
      </c>
      <c r="Z19" s="108">
        <v>7.31</v>
      </c>
      <c r="AA19" s="108" t="s">
        <v>307</v>
      </c>
      <c r="AB19" s="210">
        <v>4.5</v>
      </c>
    </row>
    <row r="20" spans="1:28" x14ac:dyDescent="0.25">
      <c r="A20" s="104" t="s">
        <v>336</v>
      </c>
      <c r="B20" s="105" t="s">
        <v>220</v>
      </c>
      <c r="C20" s="106">
        <v>1.96</v>
      </c>
      <c r="D20" s="106" t="s">
        <v>307</v>
      </c>
      <c r="E20" s="106">
        <v>7.61</v>
      </c>
      <c r="F20" s="106">
        <v>7.34</v>
      </c>
      <c r="G20" s="106">
        <v>3.75</v>
      </c>
      <c r="H20" s="106">
        <v>5.08</v>
      </c>
      <c r="I20" s="106">
        <v>4.0999999999999996</v>
      </c>
      <c r="J20" s="106">
        <v>3.21</v>
      </c>
      <c r="K20" s="106">
        <v>2.52</v>
      </c>
      <c r="L20" s="106">
        <v>3.97</v>
      </c>
      <c r="M20" s="106">
        <v>2.4</v>
      </c>
      <c r="N20" s="106">
        <v>6.64</v>
      </c>
      <c r="O20" s="104" t="s">
        <v>336</v>
      </c>
      <c r="P20" s="105" t="s">
        <v>221</v>
      </c>
      <c r="Q20" s="106">
        <v>5.55</v>
      </c>
      <c r="R20" s="106">
        <v>3.22</v>
      </c>
      <c r="S20" s="106">
        <v>10.1</v>
      </c>
      <c r="T20" s="106" t="s">
        <v>307</v>
      </c>
      <c r="U20" s="106">
        <v>8.59</v>
      </c>
      <c r="V20" s="106">
        <v>3.91</v>
      </c>
      <c r="W20" s="106">
        <v>4.42</v>
      </c>
      <c r="X20" s="106">
        <v>6.9</v>
      </c>
      <c r="Y20" s="106">
        <v>4.5999999999999996</v>
      </c>
      <c r="Z20" s="106">
        <v>8</v>
      </c>
      <c r="AA20" s="106">
        <v>4.67</v>
      </c>
      <c r="AB20" s="210">
        <v>5</v>
      </c>
    </row>
    <row r="21" spans="1:28" x14ac:dyDescent="0.25">
      <c r="A21" s="104" t="s">
        <v>223</v>
      </c>
      <c r="B21" s="105" t="s">
        <v>220</v>
      </c>
      <c r="C21" s="106">
        <v>11.09</v>
      </c>
      <c r="D21" s="106">
        <v>13.33</v>
      </c>
      <c r="E21" s="106">
        <v>14.63</v>
      </c>
      <c r="F21" s="106">
        <v>10.18</v>
      </c>
      <c r="G21" s="106">
        <v>12.88</v>
      </c>
      <c r="H21" s="106">
        <v>17.07</v>
      </c>
      <c r="I21" s="106">
        <v>8.1</v>
      </c>
      <c r="J21" s="106">
        <v>10.75</v>
      </c>
      <c r="K21" s="106">
        <v>9.9700000000000006</v>
      </c>
      <c r="L21" s="106">
        <v>10.93</v>
      </c>
      <c r="M21" s="106">
        <v>8.8000000000000007</v>
      </c>
      <c r="N21" s="106">
        <v>9.41</v>
      </c>
      <c r="O21" s="104" t="s">
        <v>223</v>
      </c>
      <c r="P21" s="105" t="s">
        <v>221</v>
      </c>
      <c r="Q21" s="106">
        <v>9.61</v>
      </c>
      <c r="R21" s="106">
        <v>9.01</v>
      </c>
      <c r="S21" s="106">
        <v>14.53</v>
      </c>
      <c r="T21" s="106">
        <v>11.57</v>
      </c>
      <c r="U21" s="106">
        <v>11.79</v>
      </c>
      <c r="V21" s="106">
        <v>14.08</v>
      </c>
      <c r="W21" s="106">
        <v>8.4499999999999993</v>
      </c>
      <c r="X21" s="106">
        <v>12.92</v>
      </c>
      <c r="Y21" s="106">
        <v>15.72</v>
      </c>
      <c r="Z21" s="106">
        <v>12.15</v>
      </c>
      <c r="AA21" s="106">
        <v>16.670000000000002</v>
      </c>
      <c r="AB21" s="210" t="s">
        <v>307</v>
      </c>
    </row>
    <row r="22" spans="1:28" x14ac:dyDescent="0.25">
      <c r="A22" s="104" t="s">
        <v>337</v>
      </c>
      <c r="B22" s="105" t="s">
        <v>220</v>
      </c>
      <c r="C22" s="106">
        <v>2.37</v>
      </c>
      <c r="D22" s="106">
        <v>2.1800000000000002</v>
      </c>
      <c r="E22" s="106">
        <v>1.54</v>
      </c>
      <c r="F22" s="106">
        <v>1.2</v>
      </c>
      <c r="G22" s="106">
        <v>2</v>
      </c>
      <c r="H22" s="106">
        <v>1.67</v>
      </c>
      <c r="I22" s="106">
        <v>3.1</v>
      </c>
      <c r="J22" s="106">
        <v>2.11</v>
      </c>
      <c r="K22" s="106">
        <v>1.63</v>
      </c>
      <c r="L22" s="106">
        <v>1.52</v>
      </c>
      <c r="M22" s="106">
        <v>1.92</v>
      </c>
      <c r="N22" s="106">
        <v>1.83</v>
      </c>
      <c r="O22" s="104" t="s">
        <v>337</v>
      </c>
      <c r="P22" s="105" t="s">
        <v>221</v>
      </c>
      <c r="Q22" s="106">
        <v>1.45</v>
      </c>
      <c r="R22" s="106">
        <v>1.29</v>
      </c>
      <c r="S22" s="106">
        <v>1.9</v>
      </c>
      <c r="T22" s="106">
        <v>1.86</v>
      </c>
      <c r="U22" s="106">
        <v>1.35</v>
      </c>
      <c r="V22" s="106">
        <v>1.91</v>
      </c>
      <c r="W22" s="106">
        <v>1.52</v>
      </c>
      <c r="X22" s="106">
        <v>1.3</v>
      </c>
      <c r="Y22" s="106">
        <v>2.38</v>
      </c>
      <c r="Z22" s="106">
        <v>1.68</v>
      </c>
      <c r="AA22" s="106">
        <v>1.69</v>
      </c>
      <c r="AB22" s="210">
        <v>2</v>
      </c>
    </row>
    <row r="23" spans="1:28" x14ac:dyDescent="0.25">
      <c r="A23" s="104" t="s">
        <v>118</v>
      </c>
      <c r="B23" s="105" t="s">
        <v>220</v>
      </c>
      <c r="C23" s="106">
        <v>3</v>
      </c>
      <c r="D23" s="106">
        <v>1.95</v>
      </c>
      <c r="E23" s="106">
        <v>1.87</v>
      </c>
      <c r="F23" s="106">
        <v>2.13</v>
      </c>
      <c r="G23" s="106">
        <v>2.13</v>
      </c>
      <c r="H23" s="106">
        <v>4.67</v>
      </c>
      <c r="I23" s="106">
        <v>3.13</v>
      </c>
      <c r="J23" s="106">
        <v>3.76</v>
      </c>
      <c r="K23" s="106">
        <v>2.04</v>
      </c>
      <c r="L23" s="106">
        <v>2.58</v>
      </c>
      <c r="M23" s="106">
        <v>2.2000000000000002</v>
      </c>
      <c r="N23" s="106">
        <v>3.42</v>
      </c>
      <c r="O23" s="104" t="s">
        <v>118</v>
      </c>
      <c r="P23" s="105" t="s">
        <v>220</v>
      </c>
      <c r="Q23" s="106" t="s">
        <v>307</v>
      </c>
      <c r="R23" s="106">
        <v>2.39</v>
      </c>
      <c r="S23" s="106">
        <v>6.98</v>
      </c>
      <c r="T23" s="106">
        <v>2.67</v>
      </c>
      <c r="U23" s="106">
        <v>2.5299999999999998</v>
      </c>
      <c r="V23" s="106">
        <v>3.22</v>
      </c>
      <c r="W23" s="106">
        <v>2.1</v>
      </c>
      <c r="X23" s="106">
        <v>2.3199999999999998</v>
      </c>
      <c r="Y23" s="106">
        <v>4.7</v>
      </c>
      <c r="Z23" s="106">
        <v>2.5299999999999998</v>
      </c>
      <c r="AA23" s="106">
        <v>2.58</v>
      </c>
      <c r="AB23" s="210">
        <v>2.91</v>
      </c>
    </row>
    <row r="24" spans="1:28" x14ac:dyDescent="0.25">
      <c r="A24" s="104" t="s">
        <v>308</v>
      </c>
      <c r="B24" s="105" t="s">
        <v>220</v>
      </c>
      <c r="C24" s="106">
        <v>3.06</v>
      </c>
      <c r="D24" s="106">
        <v>3</v>
      </c>
      <c r="E24" s="106">
        <v>2.58</v>
      </c>
      <c r="F24" s="106">
        <v>2.63</v>
      </c>
      <c r="G24" s="106">
        <v>2.83</v>
      </c>
      <c r="H24" s="106">
        <v>3.33</v>
      </c>
      <c r="I24" s="106">
        <v>2.35</v>
      </c>
      <c r="J24" s="106">
        <v>2.97</v>
      </c>
      <c r="K24" s="106">
        <v>2.04</v>
      </c>
      <c r="L24" s="106">
        <v>2.57</v>
      </c>
      <c r="M24" s="106">
        <v>2.52</v>
      </c>
      <c r="N24" s="106">
        <v>2.93</v>
      </c>
      <c r="O24" s="104" t="s">
        <v>308</v>
      </c>
      <c r="P24" s="105" t="s">
        <v>221</v>
      </c>
      <c r="Q24" s="106">
        <v>3.54</v>
      </c>
      <c r="R24" s="106">
        <v>2.5499999999999998</v>
      </c>
      <c r="S24" s="106" t="s">
        <v>307</v>
      </c>
      <c r="T24" s="106">
        <v>3.36</v>
      </c>
      <c r="U24" s="106">
        <v>2.78</v>
      </c>
      <c r="V24" s="106">
        <v>4.4000000000000004</v>
      </c>
      <c r="W24" s="106">
        <v>3.64</v>
      </c>
      <c r="X24" s="106">
        <v>3.29</v>
      </c>
      <c r="Y24" s="106">
        <v>5.38</v>
      </c>
      <c r="Z24" s="106">
        <v>5.95</v>
      </c>
      <c r="AA24" s="106" t="s">
        <v>307</v>
      </c>
      <c r="AB24" s="210">
        <v>4</v>
      </c>
    </row>
    <row r="25" spans="1:28" x14ac:dyDescent="0.25">
      <c r="A25" s="104" t="s">
        <v>309</v>
      </c>
      <c r="B25" s="105" t="s">
        <v>220</v>
      </c>
      <c r="C25" s="106">
        <v>1.85</v>
      </c>
      <c r="D25" s="106">
        <v>1.45</v>
      </c>
      <c r="E25" s="106">
        <v>1.66</v>
      </c>
      <c r="F25" s="106">
        <v>1</v>
      </c>
      <c r="G25" s="106">
        <v>1.4</v>
      </c>
      <c r="H25" s="106">
        <v>2.33</v>
      </c>
      <c r="I25" s="106">
        <v>2.65</v>
      </c>
      <c r="J25" s="106">
        <v>1.24</v>
      </c>
      <c r="K25" s="106">
        <v>1.58</v>
      </c>
      <c r="L25" s="106">
        <v>1.66</v>
      </c>
      <c r="M25" s="106">
        <v>0.91</v>
      </c>
      <c r="N25" s="106">
        <v>1.58</v>
      </c>
      <c r="O25" s="104" t="s">
        <v>309</v>
      </c>
      <c r="P25" s="105" t="s">
        <v>221</v>
      </c>
      <c r="Q25" s="106">
        <v>1.44</v>
      </c>
      <c r="R25" s="106">
        <v>0.95</v>
      </c>
      <c r="S25" s="106">
        <v>6.93</v>
      </c>
      <c r="T25" s="106">
        <v>2.15</v>
      </c>
      <c r="U25" s="106">
        <v>1.65</v>
      </c>
      <c r="V25" s="106">
        <v>1.18</v>
      </c>
      <c r="W25" s="106">
        <v>1.77</v>
      </c>
      <c r="X25" s="106">
        <v>1.44</v>
      </c>
      <c r="Y25" s="106">
        <v>2.5299999999999998</v>
      </c>
      <c r="Z25" s="106">
        <v>2.2799999999999998</v>
      </c>
      <c r="AA25" s="106">
        <v>2.15</v>
      </c>
      <c r="AB25" s="210">
        <v>1.8</v>
      </c>
    </row>
    <row r="26" spans="1:28" x14ac:dyDescent="0.25">
      <c r="A26" s="219" t="s">
        <v>224</v>
      </c>
      <c r="B26" s="105" t="s">
        <v>220</v>
      </c>
      <c r="C26" s="106">
        <v>2.59</v>
      </c>
      <c r="D26" s="106">
        <v>1.77</v>
      </c>
      <c r="E26" s="106">
        <v>1.49</v>
      </c>
      <c r="F26" s="106" t="s">
        <v>307</v>
      </c>
      <c r="G26" s="106">
        <v>1.73</v>
      </c>
      <c r="H26" s="106">
        <v>1.97</v>
      </c>
      <c r="I26" s="106">
        <v>2.4</v>
      </c>
      <c r="J26" s="106">
        <v>1.66</v>
      </c>
      <c r="K26" s="106">
        <v>1.06</v>
      </c>
      <c r="L26" s="106">
        <v>1.54</v>
      </c>
      <c r="M26" s="106">
        <v>1.99</v>
      </c>
      <c r="N26" s="106">
        <v>1.94</v>
      </c>
      <c r="O26" s="219" t="s">
        <v>224</v>
      </c>
      <c r="P26" s="105" t="s">
        <v>221</v>
      </c>
      <c r="Q26" s="106">
        <v>1.91</v>
      </c>
      <c r="R26" s="106">
        <v>1.85</v>
      </c>
      <c r="S26" s="106">
        <v>3.15</v>
      </c>
      <c r="T26" s="106">
        <v>2.36</v>
      </c>
      <c r="U26" s="106" t="s">
        <v>307</v>
      </c>
      <c r="V26" s="106">
        <v>1.81</v>
      </c>
      <c r="W26" s="106">
        <v>1.81</v>
      </c>
      <c r="X26" s="106">
        <v>2.84</v>
      </c>
      <c r="Y26" s="106">
        <v>2</v>
      </c>
      <c r="Z26" s="106" t="s">
        <v>307</v>
      </c>
      <c r="AA26" s="106">
        <v>1.27</v>
      </c>
      <c r="AB26" s="210">
        <v>1.4</v>
      </c>
    </row>
    <row r="27" spans="1:28" x14ac:dyDescent="0.25">
      <c r="A27" s="245" t="s">
        <v>225</v>
      </c>
      <c r="B27" s="208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45" t="s">
        <v>225</v>
      </c>
      <c r="P27" s="208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211"/>
    </row>
    <row r="28" spans="1:28" x14ac:dyDescent="0.25">
      <c r="A28" s="104" t="s">
        <v>226</v>
      </c>
      <c r="B28" s="105" t="s">
        <v>220</v>
      </c>
      <c r="C28" s="106">
        <v>3.91</v>
      </c>
      <c r="D28" s="106">
        <v>6.1</v>
      </c>
      <c r="E28" s="106">
        <v>5.01</v>
      </c>
      <c r="F28" s="106">
        <v>6.48</v>
      </c>
      <c r="G28" s="106">
        <v>4.33</v>
      </c>
      <c r="H28" s="106">
        <v>6.13</v>
      </c>
      <c r="I28" s="106">
        <v>5.9</v>
      </c>
      <c r="J28" s="106">
        <v>2.8</v>
      </c>
      <c r="K28" s="106">
        <v>5.01</v>
      </c>
      <c r="L28" s="106">
        <v>6.67</v>
      </c>
      <c r="M28" s="106">
        <v>2.95</v>
      </c>
      <c r="N28" s="106">
        <v>6.97</v>
      </c>
      <c r="O28" s="104" t="s">
        <v>226</v>
      </c>
      <c r="P28" s="105" t="s">
        <v>221</v>
      </c>
      <c r="Q28" s="106">
        <v>6.07</v>
      </c>
      <c r="R28" s="106">
        <v>6.24</v>
      </c>
      <c r="S28" s="106">
        <v>14.23</v>
      </c>
      <c r="T28" s="106">
        <v>6.99</v>
      </c>
      <c r="U28" s="106" t="s">
        <v>307</v>
      </c>
      <c r="V28" s="106">
        <v>4.37</v>
      </c>
      <c r="W28" s="106">
        <v>5.14</v>
      </c>
      <c r="X28" s="106">
        <v>6.6</v>
      </c>
      <c r="Y28" s="106">
        <v>5.1100000000000003</v>
      </c>
      <c r="Z28" s="106">
        <v>9.58</v>
      </c>
      <c r="AA28" s="106" t="s">
        <v>307</v>
      </c>
      <c r="AB28" s="107" t="s">
        <v>307</v>
      </c>
    </row>
    <row r="29" spans="1:28" x14ac:dyDescent="0.25">
      <c r="A29" s="219" t="s">
        <v>227</v>
      </c>
      <c r="B29" s="105" t="s">
        <v>220</v>
      </c>
      <c r="C29" s="106">
        <v>3.37</v>
      </c>
      <c r="D29" s="106">
        <v>1.69</v>
      </c>
      <c r="E29" s="106">
        <v>1.78</v>
      </c>
      <c r="F29" s="106">
        <v>1.97</v>
      </c>
      <c r="G29" s="106">
        <v>1.55</v>
      </c>
      <c r="H29" s="106">
        <v>1.85</v>
      </c>
      <c r="I29" s="106">
        <v>3.35</v>
      </c>
      <c r="J29" s="106">
        <v>1.54</v>
      </c>
      <c r="K29" s="106">
        <v>1.08</v>
      </c>
      <c r="L29" s="106">
        <v>1.94</v>
      </c>
      <c r="M29" s="106">
        <v>1.05</v>
      </c>
      <c r="N29" s="106">
        <v>2.21</v>
      </c>
      <c r="O29" s="219" t="s">
        <v>227</v>
      </c>
      <c r="P29" s="105" t="s">
        <v>221</v>
      </c>
      <c r="Q29" s="106">
        <v>2.2999999999999998</v>
      </c>
      <c r="R29" s="106">
        <v>1.1499999999999999</v>
      </c>
      <c r="S29" s="106">
        <v>9.33</v>
      </c>
      <c r="T29" s="106">
        <v>2.58</v>
      </c>
      <c r="U29" s="106">
        <v>2.15</v>
      </c>
      <c r="V29" s="106">
        <v>3.58</v>
      </c>
      <c r="W29" s="106">
        <v>2.31</v>
      </c>
      <c r="X29" s="106">
        <v>1.97</v>
      </c>
      <c r="Y29" s="106">
        <v>4.3</v>
      </c>
      <c r="Z29" s="106">
        <v>2.31</v>
      </c>
      <c r="AA29" s="106" t="s">
        <v>307</v>
      </c>
      <c r="AB29" s="212">
        <v>4.25</v>
      </c>
    </row>
    <row r="30" spans="1:28" x14ac:dyDescent="0.25">
      <c r="A30" s="245" t="s">
        <v>228</v>
      </c>
      <c r="B30" s="208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45" t="s">
        <v>228</v>
      </c>
      <c r="P30" s="208"/>
      <c r="Q30" s="20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211"/>
    </row>
    <row r="31" spans="1:28" x14ac:dyDescent="0.25">
      <c r="A31" s="104" t="s">
        <v>229</v>
      </c>
      <c r="B31" s="105" t="s">
        <v>220</v>
      </c>
      <c r="C31" s="106">
        <v>4.08</v>
      </c>
      <c r="D31" s="106">
        <v>3.91</v>
      </c>
      <c r="E31" s="106">
        <v>3.93</v>
      </c>
      <c r="F31" s="106">
        <v>3.72</v>
      </c>
      <c r="G31" s="106">
        <v>4.4000000000000004</v>
      </c>
      <c r="H31" s="106">
        <v>4.17</v>
      </c>
      <c r="I31" s="106">
        <v>4.0999999999999996</v>
      </c>
      <c r="J31" s="106">
        <v>4.1100000000000003</v>
      </c>
      <c r="K31" s="106">
        <v>3.76</v>
      </c>
      <c r="L31" s="106">
        <v>4.0999999999999996</v>
      </c>
      <c r="M31" s="106">
        <v>3.87</v>
      </c>
      <c r="N31" s="106">
        <v>4.0599999999999996</v>
      </c>
      <c r="O31" s="104" t="s">
        <v>229</v>
      </c>
      <c r="P31" s="105" t="s">
        <v>221</v>
      </c>
      <c r="Q31" s="106">
        <v>3.36</v>
      </c>
      <c r="R31" s="106">
        <v>3.48</v>
      </c>
      <c r="S31" s="106">
        <v>4.53</v>
      </c>
      <c r="T31" s="106">
        <v>4.2</v>
      </c>
      <c r="U31" s="106">
        <v>4</v>
      </c>
      <c r="V31" s="106">
        <v>4.22</v>
      </c>
      <c r="W31" s="106">
        <v>3.04</v>
      </c>
      <c r="X31" s="106">
        <v>3.88</v>
      </c>
      <c r="Y31" s="106">
        <v>3.57</v>
      </c>
      <c r="Z31" s="106">
        <v>4.2699999999999996</v>
      </c>
      <c r="AA31" s="106">
        <v>4.17</v>
      </c>
      <c r="AB31" s="212">
        <v>3.2</v>
      </c>
    </row>
    <row r="32" spans="1:28" x14ac:dyDescent="0.25">
      <c r="A32" s="104" t="s">
        <v>230</v>
      </c>
      <c r="B32" s="105" t="s">
        <v>220</v>
      </c>
      <c r="C32" s="106">
        <v>3.83</v>
      </c>
      <c r="D32" s="106">
        <v>3.45</v>
      </c>
      <c r="E32" s="106">
        <v>3.42</v>
      </c>
      <c r="F32" s="106">
        <v>3.62</v>
      </c>
      <c r="G32" s="106">
        <v>4.54</v>
      </c>
      <c r="H32" s="106">
        <v>3.81</v>
      </c>
      <c r="I32" s="106">
        <v>3.8</v>
      </c>
      <c r="J32" s="106">
        <v>3.45</v>
      </c>
      <c r="K32" s="106">
        <v>3.21</v>
      </c>
      <c r="L32" s="106">
        <v>3.7</v>
      </c>
      <c r="M32" s="106">
        <v>3.62</v>
      </c>
      <c r="N32" s="106">
        <v>3.78</v>
      </c>
      <c r="O32" s="104" t="s">
        <v>230</v>
      </c>
      <c r="P32" s="105" t="s">
        <v>221</v>
      </c>
      <c r="Q32" s="106">
        <v>3.27</v>
      </c>
      <c r="R32" s="106">
        <v>2.86</v>
      </c>
      <c r="S32" s="106">
        <v>3.99</v>
      </c>
      <c r="T32" s="106">
        <v>3.48</v>
      </c>
      <c r="U32" s="106">
        <v>3.74</v>
      </c>
      <c r="V32" s="106">
        <v>3.7</v>
      </c>
      <c r="W32" s="106">
        <v>2.73</v>
      </c>
      <c r="X32" s="106" t="s">
        <v>307</v>
      </c>
      <c r="Y32" s="106">
        <v>3.45</v>
      </c>
      <c r="Z32" s="106">
        <v>4.0599999999999996</v>
      </c>
      <c r="AA32" s="106">
        <v>3.29</v>
      </c>
      <c r="AB32" s="212">
        <v>3.64</v>
      </c>
    </row>
    <row r="33" spans="1:28" x14ac:dyDescent="0.25">
      <c r="A33" s="219" t="s">
        <v>338</v>
      </c>
      <c r="B33" s="105" t="s">
        <v>220</v>
      </c>
      <c r="C33" s="106" t="s">
        <v>307</v>
      </c>
      <c r="D33" s="106" t="s">
        <v>307</v>
      </c>
      <c r="E33" s="106">
        <v>2.23</v>
      </c>
      <c r="F33" s="106">
        <v>1.98</v>
      </c>
      <c r="G33" s="106">
        <v>1.49</v>
      </c>
      <c r="H33" s="106" t="s">
        <v>307</v>
      </c>
      <c r="I33" s="106">
        <v>3.65</v>
      </c>
      <c r="J33" s="106">
        <v>2.5099999999999998</v>
      </c>
      <c r="K33" s="106">
        <v>4.0199999999999996</v>
      </c>
      <c r="L33" s="106" t="s">
        <v>307</v>
      </c>
      <c r="M33" s="106">
        <v>2</v>
      </c>
      <c r="N33" s="106">
        <v>3.36</v>
      </c>
      <c r="O33" s="219" t="s">
        <v>338</v>
      </c>
      <c r="P33" s="105" t="s">
        <v>221</v>
      </c>
      <c r="Q33" s="106">
        <v>5.31</v>
      </c>
      <c r="R33" s="106">
        <v>2.31</v>
      </c>
      <c r="S33" s="106">
        <v>9.6999999999999993</v>
      </c>
      <c r="T33" s="106">
        <v>3.48</v>
      </c>
      <c r="U33" s="106">
        <v>3.11</v>
      </c>
      <c r="V33" s="106" t="s">
        <v>307</v>
      </c>
      <c r="W33" s="106">
        <v>6.2</v>
      </c>
      <c r="X33" s="106">
        <v>1.98</v>
      </c>
      <c r="Y33" s="106">
        <v>3.2</v>
      </c>
      <c r="Z33" s="106">
        <v>4.03</v>
      </c>
      <c r="AA33" s="106" t="s">
        <v>307</v>
      </c>
      <c r="AB33" s="212">
        <v>3.53</v>
      </c>
    </row>
    <row r="34" spans="1:28" x14ac:dyDescent="0.25">
      <c r="A34" s="245" t="s">
        <v>231</v>
      </c>
      <c r="B34" s="213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45" t="s">
        <v>231</v>
      </c>
      <c r="P34" s="213"/>
      <c r="Q34" s="209"/>
      <c r="R34" s="209"/>
      <c r="S34" s="209"/>
      <c r="T34" s="199"/>
      <c r="U34" s="199"/>
      <c r="V34" s="199"/>
      <c r="W34" s="199"/>
      <c r="X34" s="199"/>
      <c r="Y34" s="199"/>
      <c r="Z34" s="199"/>
      <c r="AA34" s="199"/>
      <c r="AB34" s="211"/>
    </row>
    <row r="35" spans="1:28" x14ac:dyDescent="0.25">
      <c r="A35" s="104" t="s">
        <v>232</v>
      </c>
      <c r="B35" s="105" t="s">
        <v>220</v>
      </c>
      <c r="C35" s="106">
        <v>7.07</v>
      </c>
      <c r="D35" s="106">
        <v>7.87</v>
      </c>
      <c r="E35" s="106">
        <v>7.29</v>
      </c>
      <c r="F35" s="106">
        <v>7.58</v>
      </c>
      <c r="G35" s="106">
        <v>8.1</v>
      </c>
      <c r="H35" s="106">
        <v>8.26</v>
      </c>
      <c r="I35" s="106" t="s">
        <v>307</v>
      </c>
      <c r="J35" s="106">
        <v>9.4700000000000006</v>
      </c>
      <c r="K35" s="106">
        <v>7.5</v>
      </c>
      <c r="L35" s="106">
        <v>7.08</v>
      </c>
      <c r="M35" s="106">
        <v>6.5</v>
      </c>
      <c r="N35" s="106">
        <v>8.1</v>
      </c>
      <c r="O35" s="104" t="s">
        <v>232</v>
      </c>
      <c r="P35" s="105" t="s">
        <v>221</v>
      </c>
      <c r="Q35" s="106">
        <v>7.6</v>
      </c>
      <c r="R35" s="106">
        <v>6.62</v>
      </c>
      <c r="S35" s="106">
        <v>8.4</v>
      </c>
      <c r="T35" s="106">
        <v>8.6999999999999993</v>
      </c>
      <c r="U35" s="106">
        <v>9.1300000000000008</v>
      </c>
      <c r="V35" s="106">
        <v>7.69</v>
      </c>
      <c r="W35" s="106">
        <v>4.0199999999999996</v>
      </c>
      <c r="X35" s="106">
        <v>8.25</v>
      </c>
      <c r="Y35" s="106">
        <v>7.4</v>
      </c>
      <c r="Z35" s="106">
        <v>8.31</v>
      </c>
      <c r="AA35" s="106" t="s">
        <v>307</v>
      </c>
      <c r="AB35" s="212">
        <v>8.8800000000000008</v>
      </c>
    </row>
    <row r="36" spans="1:28" x14ac:dyDescent="0.25">
      <c r="A36" s="104" t="s">
        <v>233</v>
      </c>
      <c r="B36" s="105" t="s">
        <v>220</v>
      </c>
      <c r="C36" s="106">
        <v>5.47</v>
      </c>
      <c r="D36" s="106">
        <v>4.93</v>
      </c>
      <c r="E36" s="106">
        <v>6.59</v>
      </c>
      <c r="F36" s="106">
        <v>6</v>
      </c>
      <c r="G36" s="106">
        <v>6.1</v>
      </c>
      <c r="H36" s="106">
        <v>4.97</v>
      </c>
      <c r="I36" s="106">
        <v>5.0999999999999996</v>
      </c>
      <c r="J36" s="106">
        <v>5.52</v>
      </c>
      <c r="K36" s="106" t="s">
        <v>307</v>
      </c>
      <c r="L36" s="106">
        <v>4.83</v>
      </c>
      <c r="M36" s="106">
        <v>6.49</v>
      </c>
      <c r="N36" s="106">
        <v>4.22</v>
      </c>
      <c r="O36" s="104" t="s">
        <v>233</v>
      </c>
      <c r="P36" s="105" t="s">
        <v>221</v>
      </c>
      <c r="Q36" s="106">
        <v>4.0999999999999996</v>
      </c>
      <c r="R36" s="106">
        <v>4.59</v>
      </c>
      <c r="S36" s="106">
        <v>6.23</v>
      </c>
      <c r="T36" s="106">
        <v>7.08</v>
      </c>
      <c r="U36" s="106">
        <v>6.75</v>
      </c>
      <c r="V36" s="106">
        <v>7.56</v>
      </c>
      <c r="W36" s="106">
        <v>4.01</v>
      </c>
      <c r="X36" s="106" t="s">
        <v>307</v>
      </c>
      <c r="Y36" s="106">
        <v>4.3</v>
      </c>
      <c r="Z36" s="106" t="s">
        <v>307</v>
      </c>
      <c r="AA36" s="106">
        <v>3.6</v>
      </c>
      <c r="AB36" s="212">
        <v>5</v>
      </c>
    </row>
    <row r="37" spans="1:28" x14ac:dyDescent="0.25">
      <c r="A37" s="104" t="s">
        <v>234</v>
      </c>
      <c r="B37" s="105" t="s">
        <v>220</v>
      </c>
      <c r="C37" s="106">
        <v>7.67</v>
      </c>
      <c r="D37" s="106">
        <v>6.13</v>
      </c>
      <c r="E37" s="106">
        <v>7.68</v>
      </c>
      <c r="F37" s="106">
        <v>7.5</v>
      </c>
      <c r="G37" s="106">
        <v>7.75</v>
      </c>
      <c r="H37" s="106">
        <v>7.71</v>
      </c>
      <c r="I37" s="106">
        <v>6.45</v>
      </c>
      <c r="J37" s="106">
        <v>7.54</v>
      </c>
      <c r="K37" s="106">
        <v>7.03</v>
      </c>
      <c r="L37" s="106">
        <v>6.75</v>
      </c>
      <c r="M37" s="106">
        <v>7</v>
      </c>
      <c r="N37" s="106">
        <v>6.95</v>
      </c>
      <c r="O37" s="104" t="s">
        <v>234</v>
      </c>
      <c r="P37" s="105" t="s">
        <v>221</v>
      </c>
      <c r="Q37" s="106">
        <v>5.95</v>
      </c>
      <c r="R37" s="106">
        <v>6.78</v>
      </c>
      <c r="S37" s="106" t="s">
        <v>307</v>
      </c>
      <c r="T37" s="106">
        <v>8.43</v>
      </c>
      <c r="U37" s="106">
        <v>8.5</v>
      </c>
      <c r="V37" s="106">
        <v>8.2799999999999994</v>
      </c>
      <c r="W37" s="106">
        <v>6.08</v>
      </c>
      <c r="X37" s="106">
        <v>7.25</v>
      </c>
      <c r="Y37" s="106">
        <v>7.33</v>
      </c>
      <c r="Z37" s="106">
        <v>8.31</v>
      </c>
      <c r="AA37" s="106" t="s">
        <v>307</v>
      </c>
      <c r="AB37" s="212">
        <v>8</v>
      </c>
    </row>
    <row r="38" spans="1:28" x14ac:dyDescent="0.25">
      <c r="A38" s="104" t="s">
        <v>310</v>
      </c>
      <c r="B38" s="105" t="s">
        <v>220</v>
      </c>
      <c r="C38" s="106">
        <v>5.82</v>
      </c>
      <c r="D38" s="106">
        <v>4.63</v>
      </c>
      <c r="E38" s="106">
        <v>6.7</v>
      </c>
      <c r="F38" s="106">
        <v>6.46</v>
      </c>
      <c r="G38" s="106">
        <v>7.25</v>
      </c>
      <c r="H38" s="106">
        <v>7.39</v>
      </c>
      <c r="I38" s="106">
        <v>4.5</v>
      </c>
      <c r="J38" s="106">
        <v>6.28</v>
      </c>
      <c r="K38" s="106">
        <v>6.89</v>
      </c>
      <c r="L38" s="106">
        <v>6.49</v>
      </c>
      <c r="M38" s="106">
        <v>6.52</v>
      </c>
      <c r="N38" s="106">
        <v>7.98</v>
      </c>
      <c r="O38" s="104" t="s">
        <v>310</v>
      </c>
      <c r="P38" s="105" t="s">
        <v>221</v>
      </c>
      <c r="Q38" s="106">
        <v>6.1</v>
      </c>
      <c r="R38" s="106">
        <v>6.5</v>
      </c>
      <c r="S38" s="106">
        <v>6.66</v>
      </c>
      <c r="T38" s="106">
        <v>7.65</v>
      </c>
      <c r="U38" s="106">
        <v>7.13</v>
      </c>
      <c r="V38" s="106">
        <v>6.68</v>
      </c>
      <c r="W38" s="106">
        <v>5.35</v>
      </c>
      <c r="X38" s="106">
        <v>7</v>
      </c>
      <c r="Y38" s="106">
        <v>5.18</v>
      </c>
      <c r="Z38" s="106">
        <v>7</v>
      </c>
      <c r="AA38" s="106">
        <v>6.77</v>
      </c>
      <c r="AB38" s="212">
        <v>6</v>
      </c>
    </row>
    <row r="39" spans="1:28" x14ac:dyDescent="0.25">
      <c r="A39" s="219" t="s">
        <v>235</v>
      </c>
      <c r="B39" s="215" t="s">
        <v>220</v>
      </c>
      <c r="C39" s="109">
        <v>6.45</v>
      </c>
      <c r="D39" s="109">
        <v>6.23</v>
      </c>
      <c r="E39" s="109">
        <v>7.8</v>
      </c>
      <c r="F39" s="109">
        <v>7.04</v>
      </c>
      <c r="G39" s="109">
        <v>8.1</v>
      </c>
      <c r="H39" s="109">
        <v>5.65</v>
      </c>
      <c r="I39" s="109">
        <v>6.35</v>
      </c>
      <c r="J39" s="109">
        <v>7.25</v>
      </c>
      <c r="K39" s="109">
        <v>7.27</v>
      </c>
      <c r="L39" s="109">
        <v>6.57</v>
      </c>
      <c r="M39" s="109">
        <v>6.95</v>
      </c>
      <c r="N39" s="109">
        <v>5.9</v>
      </c>
      <c r="O39" s="219" t="s">
        <v>235</v>
      </c>
      <c r="P39" s="215" t="s">
        <v>221</v>
      </c>
      <c r="Q39" s="109">
        <v>6.14</v>
      </c>
      <c r="R39" s="109">
        <v>6.76</v>
      </c>
      <c r="S39" s="109">
        <v>8.68</v>
      </c>
      <c r="T39" s="109">
        <v>8.25</v>
      </c>
      <c r="U39" s="109">
        <v>8.6300000000000008</v>
      </c>
      <c r="V39" s="109">
        <v>8.4</v>
      </c>
      <c r="W39" s="109">
        <v>6.15</v>
      </c>
      <c r="X39" s="109">
        <v>7.65</v>
      </c>
      <c r="Y39" s="109">
        <v>7.18</v>
      </c>
      <c r="Z39" s="109">
        <v>8.31</v>
      </c>
      <c r="AA39" s="109" t="s">
        <v>307</v>
      </c>
      <c r="AB39" s="212">
        <v>8</v>
      </c>
    </row>
    <row r="40" spans="1:28" x14ac:dyDescent="0.25">
      <c r="A40" s="246" t="s">
        <v>260</v>
      </c>
      <c r="B40" s="111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246" t="s">
        <v>260</v>
      </c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78"/>
    </row>
    <row r="41" spans="1:28" x14ac:dyDescent="0.25">
      <c r="A41" s="104" t="s">
        <v>236</v>
      </c>
      <c r="B41" s="105" t="s">
        <v>220</v>
      </c>
      <c r="C41" s="106" t="s">
        <v>307</v>
      </c>
      <c r="D41" s="106" t="s">
        <v>307</v>
      </c>
      <c r="E41" s="106" t="s">
        <v>307</v>
      </c>
      <c r="F41" s="106">
        <v>7.19</v>
      </c>
      <c r="G41" s="106">
        <v>3.75</v>
      </c>
      <c r="H41" s="106">
        <v>2.13</v>
      </c>
      <c r="I41" s="106">
        <v>3.9</v>
      </c>
      <c r="J41" s="106">
        <v>6.17</v>
      </c>
      <c r="K41" s="106">
        <v>5.9</v>
      </c>
      <c r="L41" s="106" t="s">
        <v>307</v>
      </c>
      <c r="M41" s="106" t="s">
        <v>307</v>
      </c>
      <c r="N41" s="106">
        <v>6.45</v>
      </c>
      <c r="O41" s="104" t="s">
        <v>236</v>
      </c>
      <c r="P41" s="105" t="s">
        <v>221</v>
      </c>
      <c r="Q41" s="106" t="s">
        <v>307</v>
      </c>
      <c r="R41" s="106">
        <v>4.4800000000000004</v>
      </c>
      <c r="S41" s="106" t="s">
        <v>307</v>
      </c>
      <c r="T41" s="106">
        <v>8.61</v>
      </c>
      <c r="U41" s="106">
        <v>3.86</v>
      </c>
      <c r="V41" s="106" t="s">
        <v>307</v>
      </c>
      <c r="W41" s="106">
        <v>3.21</v>
      </c>
      <c r="X41" s="106" t="s">
        <v>307</v>
      </c>
      <c r="Y41" s="106" t="s">
        <v>307</v>
      </c>
      <c r="Z41" s="106">
        <v>6.5</v>
      </c>
      <c r="AA41" s="106" t="s">
        <v>307</v>
      </c>
      <c r="AB41" s="212">
        <v>6.5</v>
      </c>
    </row>
    <row r="42" spans="1:28" x14ac:dyDescent="0.25">
      <c r="A42" s="104" t="s">
        <v>237</v>
      </c>
      <c r="B42" s="105" t="s">
        <v>220</v>
      </c>
      <c r="C42" s="106" t="s">
        <v>307</v>
      </c>
      <c r="D42" s="106" t="s">
        <v>307</v>
      </c>
      <c r="E42" s="106">
        <v>6.39</v>
      </c>
      <c r="F42" s="106">
        <v>6.35</v>
      </c>
      <c r="G42" s="106">
        <v>2.9</v>
      </c>
      <c r="H42" s="106">
        <v>5.25</v>
      </c>
      <c r="I42" s="106">
        <v>4.6500000000000004</v>
      </c>
      <c r="J42" s="106">
        <v>3.47</v>
      </c>
      <c r="K42" s="106">
        <v>2.12</v>
      </c>
      <c r="L42" s="106">
        <v>4.0999999999999996</v>
      </c>
      <c r="M42" s="106">
        <v>2.84</v>
      </c>
      <c r="N42" s="106">
        <v>6.4</v>
      </c>
      <c r="O42" s="104" t="s">
        <v>237</v>
      </c>
      <c r="P42" s="105" t="s">
        <v>221</v>
      </c>
      <c r="Q42" s="106" t="s">
        <v>307</v>
      </c>
      <c r="R42" s="106">
        <v>3.06</v>
      </c>
      <c r="S42" s="106" t="s">
        <v>307</v>
      </c>
      <c r="T42" s="106" t="s">
        <v>307</v>
      </c>
      <c r="U42" s="106" t="s">
        <v>307</v>
      </c>
      <c r="V42" s="106">
        <v>3.14</v>
      </c>
      <c r="W42" s="106" t="s">
        <v>307</v>
      </c>
      <c r="X42" s="106">
        <v>4.55</v>
      </c>
      <c r="Y42" s="106">
        <v>5.9</v>
      </c>
      <c r="Z42" s="106">
        <v>5.5</v>
      </c>
      <c r="AA42" s="106" t="s">
        <v>307</v>
      </c>
      <c r="AB42" s="212" t="s">
        <v>307</v>
      </c>
    </row>
    <row r="43" spans="1:28" x14ac:dyDescent="0.25">
      <c r="A43" s="104" t="s">
        <v>339</v>
      </c>
      <c r="B43" s="105" t="s">
        <v>220</v>
      </c>
      <c r="C43" s="106">
        <v>1.91</v>
      </c>
      <c r="D43" s="106">
        <v>2.56</v>
      </c>
      <c r="E43" s="106">
        <v>3.9</v>
      </c>
      <c r="F43" s="106">
        <v>2.52</v>
      </c>
      <c r="G43" s="106">
        <v>2.56</v>
      </c>
      <c r="H43" s="106">
        <v>1.48</v>
      </c>
      <c r="I43" s="106">
        <v>9.35</v>
      </c>
      <c r="J43" s="106">
        <v>3.08</v>
      </c>
      <c r="K43" s="106">
        <v>2.08</v>
      </c>
      <c r="L43" s="106">
        <v>2.11</v>
      </c>
      <c r="M43" s="106">
        <v>2.5</v>
      </c>
      <c r="N43" s="106">
        <v>1.89</v>
      </c>
      <c r="O43" s="104" t="s">
        <v>339</v>
      </c>
      <c r="P43" s="105" t="s">
        <v>221</v>
      </c>
      <c r="Q43" s="106">
        <v>1.48</v>
      </c>
      <c r="R43" s="106">
        <v>1.21</v>
      </c>
      <c r="S43" s="106">
        <v>2.95</v>
      </c>
      <c r="T43" s="106">
        <v>2.71</v>
      </c>
      <c r="U43" s="106">
        <v>2.66</v>
      </c>
      <c r="V43" s="106">
        <v>2.83</v>
      </c>
      <c r="W43" s="106">
        <v>1.71</v>
      </c>
      <c r="X43" s="106">
        <v>4</v>
      </c>
      <c r="Y43" s="106">
        <v>1.99</v>
      </c>
      <c r="Z43" s="106">
        <v>2.65</v>
      </c>
      <c r="AA43" s="106">
        <v>0.82</v>
      </c>
      <c r="AB43" s="212">
        <v>3.1</v>
      </c>
    </row>
    <row r="44" spans="1:28" x14ac:dyDescent="0.25">
      <c r="A44" s="104" t="s">
        <v>238</v>
      </c>
      <c r="B44" s="105" t="s">
        <v>220</v>
      </c>
      <c r="C44" s="106" t="s">
        <v>307</v>
      </c>
      <c r="D44" s="106" t="s">
        <v>307</v>
      </c>
      <c r="E44" s="106">
        <v>4.82</v>
      </c>
      <c r="F44" s="106">
        <v>3.5</v>
      </c>
      <c r="G44" s="106" t="s">
        <v>307</v>
      </c>
      <c r="H44" s="106">
        <v>2.33</v>
      </c>
      <c r="I44" s="106">
        <v>5.0999999999999996</v>
      </c>
      <c r="J44" s="106">
        <v>2.67</v>
      </c>
      <c r="K44" s="106">
        <v>2.86</v>
      </c>
      <c r="L44" s="106" t="s">
        <v>307</v>
      </c>
      <c r="M44" s="106" t="s">
        <v>307</v>
      </c>
      <c r="N44" s="106" t="s">
        <v>307</v>
      </c>
      <c r="O44" s="104" t="s">
        <v>238</v>
      </c>
      <c r="P44" s="105" t="s">
        <v>221</v>
      </c>
      <c r="Q44" s="106" t="s">
        <v>307</v>
      </c>
      <c r="R44" s="106">
        <v>1.41</v>
      </c>
      <c r="S44" s="106">
        <v>6.18</v>
      </c>
      <c r="T44" s="106" t="s">
        <v>307</v>
      </c>
      <c r="U44" s="106">
        <v>4.05</v>
      </c>
      <c r="V44" s="106" t="s">
        <v>307</v>
      </c>
      <c r="W44" s="106">
        <v>2.65</v>
      </c>
      <c r="X44" s="106">
        <v>2.88</v>
      </c>
      <c r="Y44" s="106" t="s">
        <v>307</v>
      </c>
      <c r="Z44" s="106">
        <v>3.9</v>
      </c>
      <c r="AA44" s="106" t="s">
        <v>307</v>
      </c>
      <c r="AB44" s="212" t="s">
        <v>307</v>
      </c>
    </row>
    <row r="45" spans="1:28" x14ac:dyDescent="0.25">
      <c r="A45" s="104" t="s">
        <v>340</v>
      </c>
      <c r="B45" s="105" t="s">
        <v>220</v>
      </c>
      <c r="C45" s="106" t="s">
        <v>307</v>
      </c>
      <c r="D45" s="106" t="s">
        <v>307</v>
      </c>
      <c r="E45" s="106">
        <v>6</v>
      </c>
      <c r="F45" s="106">
        <v>5.68</v>
      </c>
      <c r="G45" s="106" t="s">
        <v>307</v>
      </c>
      <c r="H45" s="106" t="s">
        <v>307</v>
      </c>
      <c r="I45" s="106" t="s">
        <v>307</v>
      </c>
      <c r="J45" s="106">
        <v>2.83</v>
      </c>
      <c r="K45" s="106">
        <v>7.84</v>
      </c>
      <c r="L45" s="106" t="s">
        <v>307</v>
      </c>
      <c r="M45" s="106" t="s">
        <v>307</v>
      </c>
      <c r="N45" s="106">
        <v>4.22</v>
      </c>
      <c r="O45" s="104" t="s">
        <v>340</v>
      </c>
      <c r="P45" s="105" t="s">
        <v>221</v>
      </c>
      <c r="Q45" s="106" t="s">
        <v>307</v>
      </c>
      <c r="R45" s="106">
        <v>5.0199999999999996</v>
      </c>
      <c r="S45" s="106" t="s">
        <v>307</v>
      </c>
      <c r="T45" s="106" t="s">
        <v>307</v>
      </c>
      <c r="U45" s="106" t="s">
        <v>307</v>
      </c>
      <c r="V45" s="106" t="s">
        <v>307</v>
      </c>
      <c r="W45" s="106" t="s">
        <v>307</v>
      </c>
      <c r="X45" s="106" t="s">
        <v>307</v>
      </c>
      <c r="Y45" s="106">
        <v>7.9</v>
      </c>
      <c r="Z45" s="106" t="s">
        <v>307</v>
      </c>
      <c r="AA45" s="106" t="s">
        <v>307</v>
      </c>
      <c r="AB45" s="212" t="s">
        <v>307</v>
      </c>
    </row>
    <row r="46" spans="1:28" x14ac:dyDescent="0.25">
      <c r="A46" s="104" t="s">
        <v>239</v>
      </c>
      <c r="B46" s="105" t="s">
        <v>220</v>
      </c>
      <c r="C46" s="106" t="s">
        <v>307</v>
      </c>
      <c r="D46" s="106" t="s">
        <v>307</v>
      </c>
      <c r="E46" s="106">
        <v>5</v>
      </c>
      <c r="F46" s="106">
        <v>3</v>
      </c>
      <c r="G46" s="106">
        <v>2.39</v>
      </c>
      <c r="H46" s="106">
        <v>3.17</v>
      </c>
      <c r="I46" s="106" t="s">
        <v>307</v>
      </c>
      <c r="J46" s="106">
        <v>2.89</v>
      </c>
      <c r="K46" s="106">
        <v>3.46</v>
      </c>
      <c r="L46" s="106" t="s">
        <v>307</v>
      </c>
      <c r="M46" s="106" t="s">
        <v>307</v>
      </c>
      <c r="N46" s="106">
        <v>2.0499999999999998</v>
      </c>
      <c r="O46" s="104" t="s">
        <v>239</v>
      </c>
      <c r="P46" s="105" t="s">
        <v>221</v>
      </c>
      <c r="Q46" s="106" t="s">
        <v>307</v>
      </c>
      <c r="R46" s="106">
        <v>3.42</v>
      </c>
      <c r="S46" s="106" t="s">
        <v>307</v>
      </c>
      <c r="T46" s="106" t="s">
        <v>307</v>
      </c>
      <c r="U46" s="106" t="s">
        <v>307</v>
      </c>
      <c r="V46" s="106" t="s">
        <v>307</v>
      </c>
      <c r="W46" s="106" t="s">
        <v>307</v>
      </c>
      <c r="X46" s="106" t="s">
        <v>307</v>
      </c>
      <c r="Y46" s="106" t="s">
        <v>307</v>
      </c>
      <c r="Z46" s="106" t="s">
        <v>307</v>
      </c>
      <c r="AA46" s="106" t="s">
        <v>307</v>
      </c>
      <c r="AB46" s="212" t="s">
        <v>307</v>
      </c>
    </row>
    <row r="47" spans="1:28" x14ac:dyDescent="0.25">
      <c r="A47" s="104" t="s">
        <v>240</v>
      </c>
      <c r="B47" s="105" t="s">
        <v>220</v>
      </c>
      <c r="C47" s="106">
        <v>2.86</v>
      </c>
      <c r="D47" s="106" t="s">
        <v>307</v>
      </c>
      <c r="E47" s="106">
        <v>4.59</v>
      </c>
      <c r="F47" s="106">
        <v>3.54</v>
      </c>
      <c r="G47" s="106">
        <v>5.13</v>
      </c>
      <c r="H47" s="106">
        <v>5.0999999999999996</v>
      </c>
      <c r="I47" s="106">
        <v>4.75</v>
      </c>
      <c r="J47" s="106">
        <v>2.96</v>
      </c>
      <c r="K47" s="106">
        <v>4.8600000000000003</v>
      </c>
      <c r="L47" s="106">
        <v>3.5</v>
      </c>
      <c r="M47" s="106">
        <v>3.66</v>
      </c>
      <c r="N47" s="106">
        <v>2.88</v>
      </c>
      <c r="O47" s="104" t="s">
        <v>240</v>
      </c>
      <c r="P47" s="105" t="s">
        <v>221</v>
      </c>
      <c r="Q47" s="106">
        <v>2.76</v>
      </c>
      <c r="R47" s="106">
        <v>3.25</v>
      </c>
      <c r="S47" s="106">
        <v>4.29</v>
      </c>
      <c r="T47" s="106">
        <v>4.75</v>
      </c>
      <c r="U47" s="106" t="s">
        <v>307</v>
      </c>
      <c r="V47" s="106">
        <v>4.6900000000000004</v>
      </c>
      <c r="W47" s="106">
        <v>2.21</v>
      </c>
      <c r="X47" s="106">
        <v>4</v>
      </c>
      <c r="Y47" s="106">
        <v>6.2</v>
      </c>
      <c r="Z47" s="106" t="s">
        <v>307</v>
      </c>
      <c r="AA47" s="106">
        <v>3.37</v>
      </c>
      <c r="AB47" s="212">
        <v>4</v>
      </c>
    </row>
    <row r="48" spans="1:28" x14ac:dyDescent="0.25">
      <c r="A48" s="104" t="s">
        <v>241</v>
      </c>
      <c r="B48" s="105" t="s">
        <v>220</v>
      </c>
      <c r="C48" s="106">
        <v>3.19</v>
      </c>
      <c r="D48" s="106" t="s">
        <v>307</v>
      </c>
      <c r="E48" s="106">
        <v>3.37</v>
      </c>
      <c r="F48" s="106">
        <v>3.03</v>
      </c>
      <c r="G48" s="106">
        <v>2.0499999999999998</v>
      </c>
      <c r="H48" s="106">
        <v>2.5</v>
      </c>
      <c r="I48" s="106" t="s">
        <v>307</v>
      </c>
      <c r="J48" s="106" t="s">
        <v>307</v>
      </c>
      <c r="K48" s="106">
        <v>2.98</v>
      </c>
      <c r="L48" s="106">
        <v>2.85</v>
      </c>
      <c r="M48" s="106">
        <v>3</v>
      </c>
      <c r="N48" s="106">
        <v>2.5299999999999998</v>
      </c>
      <c r="O48" s="104" t="s">
        <v>241</v>
      </c>
      <c r="P48" s="105" t="s">
        <v>221</v>
      </c>
      <c r="Q48" s="106">
        <v>2.5499999999999998</v>
      </c>
      <c r="R48" s="106">
        <v>2.57</v>
      </c>
      <c r="S48" s="106" t="s">
        <v>307</v>
      </c>
      <c r="T48" s="106">
        <v>3.58</v>
      </c>
      <c r="U48" s="106">
        <v>2.4900000000000002</v>
      </c>
      <c r="V48" s="106" t="s">
        <v>307</v>
      </c>
      <c r="W48" s="106">
        <v>2.6</v>
      </c>
      <c r="X48" s="106">
        <v>2.61</v>
      </c>
      <c r="Y48" s="106">
        <v>5.6</v>
      </c>
      <c r="Z48" s="106">
        <v>2.25</v>
      </c>
      <c r="AA48" s="106" t="s">
        <v>307</v>
      </c>
      <c r="AB48" s="212">
        <v>3.57</v>
      </c>
    </row>
    <row r="49" spans="1:28" x14ac:dyDescent="0.25">
      <c r="A49" s="104" t="s">
        <v>341</v>
      </c>
      <c r="B49" s="105" t="s">
        <v>220</v>
      </c>
      <c r="C49" s="106">
        <v>5.64</v>
      </c>
      <c r="D49" s="106" t="s">
        <v>307</v>
      </c>
      <c r="E49" s="106">
        <v>10.36</v>
      </c>
      <c r="F49" s="106">
        <v>7.09</v>
      </c>
      <c r="G49" s="106" t="s">
        <v>307</v>
      </c>
      <c r="H49" s="106">
        <v>8.6999999999999993</v>
      </c>
      <c r="I49" s="106" t="s">
        <v>307</v>
      </c>
      <c r="J49" s="106">
        <v>5.01</v>
      </c>
      <c r="K49" s="106">
        <v>8.7200000000000006</v>
      </c>
      <c r="L49" s="106" t="s">
        <v>307</v>
      </c>
      <c r="M49" s="106">
        <v>4.8899999999999997</v>
      </c>
      <c r="N49" s="106">
        <v>7.29</v>
      </c>
      <c r="O49" s="104" t="s">
        <v>341</v>
      </c>
      <c r="P49" s="105" t="s">
        <v>221</v>
      </c>
      <c r="Q49" s="106" t="s">
        <v>307</v>
      </c>
      <c r="R49" s="106">
        <v>6.16</v>
      </c>
      <c r="S49" s="106" t="s">
        <v>307</v>
      </c>
      <c r="T49" s="106">
        <v>7.47</v>
      </c>
      <c r="U49" s="106" t="s">
        <v>307</v>
      </c>
      <c r="V49" s="106" t="s">
        <v>307</v>
      </c>
      <c r="W49" s="106">
        <v>5.03</v>
      </c>
      <c r="X49" s="106" t="s">
        <v>307</v>
      </c>
      <c r="Y49" s="106" t="s">
        <v>307</v>
      </c>
      <c r="Z49" s="106" t="s">
        <v>307</v>
      </c>
      <c r="AA49" s="106" t="s">
        <v>307</v>
      </c>
      <c r="AB49" s="212" t="s">
        <v>307</v>
      </c>
    </row>
    <row r="50" spans="1:28" x14ac:dyDescent="0.25">
      <c r="A50" s="104" t="s">
        <v>342</v>
      </c>
      <c r="B50" s="105" t="s">
        <v>220</v>
      </c>
      <c r="C50" s="106" t="s">
        <v>307</v>
      </c>
      <c r="D50" s="106" t="s">
        <v>307</v>
      </c>
      <c r="E50" s="106">
        <v>4.55</v>
      </c>
      <c r="F50" s="106">
        <v>2.5299999999999998</v>
      </c>
      <c r="G50" s="106">
        <v>2.1</v>
      </c>
      <c r="H50" s="106">
        <v>1.99</v>
      </c>
      <c r="I50" s="106" t="s">
        <v>307</v>
      </c>
      <c r="J50" s="106" t="s">
        <v>307</v>
      </c>
      <c r="K50" s="106">
        <v>1.92</v>
      </c>
      <c r="L50" s="106" t="s">
        <v>307</v>
      </c>
      <c r="M50" s="106" t="s">
        <v>307</v>
      </c>
      <c r="N50" s="106">
        <v>2.39</v>
      </c>
      <c r="O50" s="104" t="s">
        <v>342</v>
      </c>
      <c r="P50" s="105" t="s">
        <v>221</v>
      </c>
      <c r="Q50" s="106">
        <v>2.0499999999999998</v>
      </c>
      <c r="R50" s="106">
        <v>1.27</v>
      </c>
      <c r="S50" s="106" t="s">
        <v>307</v>
      </c>
      <c r="T50" s="106" t="s">
        <v>307</v>
      </c>
      <c r="U50" s="106">
        <v>1.88</v>
      </c>
      <c r="V50" s="106" t="s">
        <v>307</v>
      </c>
      <c r="W50" s="106">
        <v>2.4500000000000002</v>
      </c>
      <c r="X50" s="106" t="s">
        <v>307</v>
      </c>
      <c r="Y50" s="106" t="s">
        <v>307</v>
      </c>
      <c r="Z50" s="106">
        <v>1.31</v>
      </c>
      <c r="AA50" s="106" t="s">
        <v>307</v>
      </c>
      <c r="AB50" s="212" t="s">
        <v>307</v>
      </c>
    </row>
    <row r="51" spans="1:28" x14ac:dyDescent="0.25">
      <c r="A51" s="104" t="s">
        <v>242</v>
      </c>
      <c r="B51" s="105" t="s">
        <v>220</v>
      </c>
      <c r="C51" s="106" t="s">
        <v>307</v>
      </c>
      <c r="D51" s="106">
        <v>2.17</v>
      </c>
      <c r="E51" s="106">
        <v>2.54</v>
      </c>
      <c r="F51" s="106">
        <v>2.75</v>
      </c>
      <c r="G51" s="106">
        <v>2.13</v>
      </c>
      <c r="H51" s="106">
        <v>3.13</v>
      </c>
      <c r="I51" s="106">
        <v>3.35</v>
      </c>
      <c r="J51" s="106">
        <v>2.02</v>
      </c>
      <c r="K51" s="106">
        <v>1.74</v>
      </c>
      <c r="L51" s="106">
        <v>1.82</v>
      </c>
      <c r="M51" s="106">
        <v>2</v>
      </c>
      <c r="N51" s="106">
        <v>1.7</v>
      </c>
      <c r="O51" s="104" t="s">
        <v>242</v>
      </c>
      <c r="P51" s="105" t="s">
        <v>221</v>
      </c>
      <c r="Q51" s="106">
        <v>2.16</v>
      </c>
      <c r="R51" s="106">
        <v>1.28</v>
      </c>
      <c r="S51" s="106">
        <v>2.0299999999999998</v>
      </c>
      <c r="T51" s="106">
        <v>3</v>
      </c>
      <c r="U51" s="106">
        <v>2.48</v>
      </c>
      <c r="V51" s="106">
        <v>1.31</v>
      </c>
      <c r="W51" s="106">
        <v>2.44</v>
      </c>
      <c r="X51" s="106">
        <v>2.58</v>
      </c>
      <c r="Y51" s="106">
        <v>3.36</v>
      </c>
      <c r="Z51" s="106">
        <v>2.4300000000000002</v>
      </c>
      <c r="AA51" s="106" t="s">
        <v>307</v>
      </c>
      <c r="AB51" s="212">
        <v>0.96</v>
      </c>
    </row>
    <row r="52" spans="1:28" x14ac:dyDescent="0.25">
      <c r="A52" s="104" t="s">
        <v>243</v>
      </c>
      <c r="B52" s="105" t="s">
        <v>220</v>
      </c>
      <c r="C52" s="106" t="s">
        <v>307</v>
      </c>
      <c r="D52" s="106" t="s">
        <v>307</v>
      </c>
      <c r="E52" s="106" t="s">
        <v>307</v>
      </c>
      <c r="F52" s="106" t="s">
        <v>307</v>
      </c>
      <c r="G52" s="106">
        <v>3.25</v>
      </c>
      <c r="H52" s="106">
        <v>2.48</v>
      </c>
      <c r="I52" s="106">
        <v>5.0999999999999996</v>
      </c>
      <c r="J52" s="106">
        <v>3.38</v>
      </c>
      <c r="K52" s="106" t="s">
        <v>307</v>
      </c>
      <c r="L52" s="106" t="s">
        <v>307</v>
      </c>
      <c r="M52" s="106" t="s">
        <v>307</v>
      </c>
      <c r="N52" s="106">
        <v>2.69</v>
      </c>
      <c r="O52" s="104" t="s">
        <v>243</v>
      </c>
      <c r="P52" s="105" t="s">
        <v>221</v>
      </c>
      <c r="Q52" s="106" t="s">
        <v>307</v>
      </c>
      <c r="R52" s="106">
        <v>1.75</v>
      </c>
      <c r="S52" s="106" t="s">
        <v>307</v>
      </c>
      <c r="T52" s="106" t="s">
        <v>307</v>
      </c>
      <c r="U52" s="106" t="s">
        <v>307</v>
      </c>
      <c r="V52" s="106" t="s">
        <v>307</v>
      </c>
      <c r="W52" s="106" t="s">
        <v>307</v>
      </c>
      <c r="X52" s="106" t="s">
        <v>307</v>
      </c>
      <c r="Y52" s="106">
        <v>6.1</v>
      </c>
      <c r="Z52" s="106" t="s">
        <v>307</v>
      </c>
      <c r="AA52" s="106" t="s">
        <v>307</v>
      </c>
      <c r="AB52" s="212" t="s">
        <v>307</v>
      </c>
    </row>
    <row r="53" spans="1:28" x14ac:dyDescent="0.25">
      <c r="A53" s="104" t="s">
        <v>244</v>
      </c>
      <c r="B53" s="105" t="s">
        <v>220</v>
      </c>
      <c r="C53" s="106" t="s">
        <v>307</v>
      </c>
      <c r="D53" s="106">
        <v>5.65</v>
      </c>
      <c r="E53" s="106">
        <v>3.57</v>
      </c>
      <c r="F53" s="106">
        <v>6.5</v>
      </c>
      <c r="G53" s="106">
        <v>4.75</v>
      </c>
      <c r="H53" s="106">
        <v>4.8600000000000003</v>
      </c>
      <c r="I53" s="106">
        <v>7.9</v>
      </c>
      <c r="J53" s="106">
        <v>3.39</v>
      </c>
      <c r="K53" s="106">
        <v>6.5</v>
      </c>
      <c r="L53" s="106" t="s">
        <v>307</v>
      </c>
      <c r="M53" s="106">
        <v>3.15</v>
      </c>
      <c r="N53" s="106">
        <v>3.73</v>
      </c>
      <c r="O53" s="104" t="s">
        <v>244</v>
      </c>
      <c r="P53" s="105" t="s">
        <v>221</v>
      </c>
      <c r="Q53" s="106">
        <v>4.93</v>
      </c>
      <c r="R53" s="106">
        <v>3.56</v>
      </c>
      <c r="S53" s="106">
        <v>8.6300000000000008</v>
      </c>
      <c r="T53" s="106">
        <v>7.28</v>
      </c>
      <c r="U53" s="106">
        <v>7.55</v>
      </c>
      <c r="V53" s="106" t="s">
        <v>307</v>
      </c>
      <c r="W53" s="106">
        <v>5.58</v>
      </c>
      <c r="X53" s="106">
        <v>6</v>
      </c>
      <c r="Y53" s="106">
        <v>7.5</v>
      </c>
      <c r="Z53" s="106">
        <v>8.7100000000000009</v>
      </c>
      <c r="AA53" s="106" t="s">
        <v>307</v>
      </c>
      <c r="AB53" s="212">
        <v>6.5</v>
      </c>
    </row>
    <row r="54" spans="1:28" x14ac:dyDescent="0.25">
      <c r="A54" s="104" t="s">
        <v>245</v>
      </c>
      <c r="B54" s="105" t="s">
        <v>220</v>
      </c>
      <c r="C54" s="106">
        <v>2.27</v>
      </c>
      <c r="D54" s="106">
        <v>3.44</v>
      </c>
      <c r="E54" s="106">
        <v>1.76</v>
      </c>
      <c r="F54" s="106">
        <v>2.35</v>
      </c>
      <c r="G54" s="106">
        <v>2.21</v>
      </c>
      <c r="H54" s="106">
        <v>2.25</v>
      </c>
      <c r="I54" s="106">
        <v>2.8</v>
      </c>
      <c r="J54" s="106">
        <v>2.97</v>
      </c>
      <c r="K54" s="106">
        <v>1.93</v>
      </c>
      <c r="L54" s="106">
        <v>2.77</v>
      </c>
      <c r="M54" s="106">
        <v>2</v>
      </c>
      <c r="N54" s="106">
        <v>2.0299999999999998</v>
      </c>
      <c r="O54" s="104" t="s">
        <v>245</v>
      </c>
      <c r="P54" s="105" t="s">
        <v>221</v>
      </c>
      <c r="Q54" s="106">
        <v>2.39</v>
      </c>
      <c r="R54" s="106">
        <v>1.41</v>
      </c>
      <c r="S54" s="106">
        <v>2.1</v>
      </c>
      <c r="T54" s="106">
        <v>2.77</v>
      </c>
      <c r="U54" s="106">
        <v>2.5299999999999998</v>
      </c>
      <c r="V54" s="106">
        <v>2.89</v>
      </c>
      <c r="W54" s="106">
        <v>1.99</v>
      </c>
      <c r="X54" s="106">
        <v>2.13</v>
      </c>
      <c r="Y54" s="106">
        <v>3.58</v>
      </c>
      <c r="Z54" s="106">
        <v>3.49</v>
      </c>
      <c r="AA54" s="106" t="s">
        <v>307</v>
      </c>
      <c r="AB54" s="212">
        <v>1.5</v>
      </c>
    </row>
    <row r="55" spans="1:28" x14ac:dyDescent="0.25">
      <c r="A55" s="104" t="s">
        <v>246</v>
      </c>
      <c r="B55" s="105" t="s">
        <v>220</v>
      </c>
      <c r="C55" s="106">
        <v>1.96</v>
      </c>
      <c r="D55" s="106">
        <v>3.43</v>
      </c>
      <c r="E55" s="106">
        <v>1.99</v>
      </c>
      <c r="F55" s="106">
        <v>4.5</v>
      </c>
      <c r="G55" s="106">
        <v>2.6</v>
      </c>
      <c r="H55" s="106">
        <v>2.06</v>
      </c>
      <c r="I55" s="106">
        <v>3.9</v>
      </c>
      <c r="J55" s="106">
        <v>1.99</v>
      </c>
      <c r="K55" s="106" t="s">
        <v>307</v>
      </c>
      <c r="L55" s="106" t="s">
        <v>307</v>
      </c>
      <c r="M55" s="106" t="s">
        <v>307</v>
      </c>
      <c r="N55" s="106">
        <v>1.73</v>
      </c>
      <c r="O55" s="104" t="s">
        <v>246</v>
      </c>
      <c r="P55" s="105" t="s">
        <v>221</v>
      </c>
      <c r="Q55" s="106" t="s">
        <v>307</v>
      </c>
      <c r="R55" s="106">
        <v>1.97</v>
      </c>
      <c r="S55" s="106">
        <v>6.31</v>
      </c>
      <c r="T55" s="106">
        <v>2.93</v>
      </c>
      <c r="U55" s="106">
        <v>2.35</v>
      </c>
      <c r="V55" s="106" t="s">
        <v>307</v>
      </c>
      <c r="W55" s="106">
        <v>2.29</v>
      </c>
      <c r="X55" s="106" t="s">
        <v>307</v>
      </c>
      <c r="Y55" s="106">
        <v>4.0999999999999996</v>
      </c>
      <c r="Z55" s="106">
        <v>2.94</v>
      </c>
      <c r="AA55" s="106" t="s">
        <v>307</v>
      </c>
      <c r="AB55" s="212">
        <v>1.23</v>
      </c>
    </row>
    <row r="56" spans="1:28" x14ac:dyDescent="0.25">
      <c r="A56" s="104" t="s">
        <v>247</v>
      </c>
      <c r="B56" s="105" t="s">
        <v>220</v>
      </c>
      <c r="C56" s="106" t="s">
        <v>307</v>
      </c>
      <c r="D56" s="106">
        <v>3.43</v>
      </c>
      <c r="E56" s="106">
        <v>2.99</v>
      </c>
      <c r="F56" s="106">
        <v>2.5</v>
      </c>
      <c r="G56" s="106">
        <v>2.73</v>
      </c>
      <c r="H56" s="106" t="s">
        <v>307</v>
      </c>
      <c r="I56" s="106" t="s">
        <v>307</v>
      </c>
      <c r="J56" s="106" t="s">
        <v>307</v>
      </c>
      <c r="K56" s="106">
        <v>0.87</v>
      </c>
      <c r="L56" s="106">
        <v>2.44</v>
      </c>
      <c r="M56" s="106">
        <v>1.95</v>
      </c>
      <c r="N56" s="106">
        <v>1.79</v>
      </c>
      <c r="O56" s="104" t="s">
        <v>247</v>
      </c>
      <c r="P56" s="105" t="s">
        <v>221</v>
      </c>
      <c r="Q56" s="106" t="s">
        <v>307</v>
      </c>
      <c r="R56" s="106">
        <v>1.53</v>
      </c>
      <c r="S56" s="106" t="s">
        <v>307</v>
      </c>
      <c r="T56" s="106" t="s">
        <v>307</v>
      </c>
      <c r="U56" s="106" t="s">
        <v>307</v>
      </c>
      <c r="V56" s="106">
        <v>2.87</v>
      </c>
      <c r="W56" s="106" t="s">
        <v>307</v>
      </c>
      <c r="X56" s="106" t="s">
        <v>307</v>
      </c>
      <c r="Y56" s="106" t="s">
        <v>307</v>
      </c>
      <c r="Z56" s="106">
        <v>3.82</v>
      </c>
      <c r="AA56" s="106" t="s">
        <v>307</v>
      </c>
      <c r="AB56" s="212">
        <v>1.3</v>
      </c>
    </row>
    <row r="57" spans="1:28" x14ac:dyDescent="0.25">
      <c r="A57" s="104" t="s">
        <v>394</v>
      </c>
      <c r="B57" s="105" t="s">
        <v>220</v>
      </c>
      <c r="C57" s="106" t="s">
        <v>307</v>
      </c>
      <c r="D57" s="106" t="s">
        <v>307</v>
      </c>
      <c r="E57" s="106">
        <v>5.81</v>
      </c>
      <c r="F57" s="106">
        <v>2.2200000000000002</v>
      </c>
      <c r="G57" s="106">
        <v>1.17</v>
      </c>
      <c r="H57" s="106" t="s">
        <v>307</v>
      </c>
      <c r="I57" s="106">
        <v>2.8</v>
      </c>
      <c r="J57" s="106" t="s">
        <v>307</v>
      </c>
      <c r="K57" s="106">
        <v>1.97</v>
      </c>
      <c r="L57" s="106" t="s">
        <v>307</v>
      </c>
      <c r="M57" s="106">
        <v>2</v>
      </c>
      <c r="N57" s="106" t="s">
        <v>307</v>
      </c>
      <c r="O57" s="104" t="s">
        <v>343</v>
      </c>
      <c r="P57" s="105" t="s">
        <v>221</v>
      </c>
      <c r="Q57" s="106">
        <v>1.73</v>
      </c>
      <c r="R57" s="106">
        <v>2.15</v>
      </c>
      <c r="S57" s="106">
        <v>2.41</v>
      </c>
      <c r="T57" s="106">
        <v>2</v>
      </c>
      <c r="U57" s="106" t="s">
        <v>307</v>
      </c>
      <c r="V57" s="106" t="s">
        <v>307</v>
      </c>
      <c r="W57" s="106">
        <v>1.61</v>
      </c>
      <c r="X57" s="106" t="s">
        <v>307</v>
      </c>
      <c r="Y57" s="106">
        <v>3.4</v>
      </c>
      <c r="Z57" s="106">
        <v>2.11</v>
      </c>
      <c r="AA57" s="106" t="s">
        <v>307</v>
      </c>
      <c r="AB57" s="212">
        <v>2</v>
      </c>
    </row>
    <row r="58" spans="1:28" x14ac:dyDescent="0.25">
      <c r="A58" s="104" t="s">
        <v>344</v>
      </c>
      <c r="B58" s="105" t="s">
        <v>220</v>
      </c>
      <c r="C58" s="106">
        <v>1.19</v>
      </c>
      <c r="D58" s="106" t="s">
        <v>307</v>
      </c>
      <c r="E58" s="106">
        <v>3.42</v>
      </c>
      <c r="F58" s="106">
        <v>6.06</v>
      </c>
      <c r="G58" s="106" t="s">
        <v>307</v>
      </c>
      <c r="H58" s="106">
        <v>3.6</v>
      </c>
      <c r="I58" s="106">
        <v>2.5</v>
      </c>
      <c r="J58" s="106">
        <v>2.87</v>
      </c>
      <c r="K58" s="106">
        <v>1.6</v>
      </c>
      <c r="L58" s="106">
        <v>2.96</v>
      </c>
      <c r="M58" s="106">
        <v>2</v>
      </c>
      <c r="N58" s="106">
        <v>2.17</v>
      </c>
      <c r="O58" s="104" t="s">
        <v>344</v>
      </c>
      <c r="P58" s="105" t="s">
        <v>221</v>
      </c>
      <c r="Q58" s="106">
        <v>1.91</v>
      </c>
      <c r="R58" s="106">
        <v>2.2999999999999998</v>
      </c>
      <c r="S58" s="106" t="s">
        <v>307</v>
      </c>
      <c r="T58" s="106">
        <v>2.4</v>
      </c>
      <c r="U58" s="106">
        <v>2</v>
      </c>
      <c r="V58" s="106">
        <v>2.7</v>
      </c>
      <c r="W58" s="106">
        <v>2.11</v>
      </c>
      <c r="X58" s="106" t="s">
        <v>307</v>
      </c>
      <c r="Y58" s="106" t="s">
        <v>307</v>
      </c>
      <c r="Z58" s="106">
        <v>1.72</v>
      </c>
      <c r="AA58" s="106" t="s">
        <v>307</v>
      </c>
      <c r="AB58" s="212" t="s">
        <v>307</v>
      </c>
    </row>
    <row r="59" spans="1:28" x14ac:dyDescent="0.25">
      <c r="A59" s="104" t="s">
        <v>345</v>
      </c>
      <c r="B59" s="105" t="s">
        <v>220</v>
      </c>
      <c r="C59" s="106">
        <v>1.52</v>
      </c>
      <c r="D59" s="106">
        <v>3.57</v>
      </c>
      <c r="E59" s="106">
        <v>1.2</v>
      </c>
      <c r="F59" s="106">
        <v>3.4</v>
      </c>
      <c r="G59" s="106">
        <v>0.76</v>
      </c>
      <c r="H59" s="106">
        <v>1.49</v>
      </c>
      <c r="I59" s="106">
        <v>1.7</v>
      </c>
      <c r="J59" s="106">
        <v>3.02</v>
      </c>
      <c r="K59" s="106">
        <v>0.84</v>
      </c>
      <c r="L59" s="106" t="s">
        <v>307</v>
      </c>
      <c r="M59" s="106">
        <v>2</v>
      </c>
      <c r="N59" s="106">
        <v>1.37</v>
      </c>
      <c r="O59" s="104" t="s">
        <v>345</v>
      </c>
      <c r="P59" s="105" t="s">
        <v>221</v>
      </c>
      <c r="Q59" s="106">
        <v>1.25</v>
      </c>
      <c r="R59" s="106">
        <v>2.0299999999999998</v>
      </c>
      <c r="S59" s="106">
        <v>2.96</v>
      </c>
      <c r="T59" s="106">
        <v>2.5299999999999998</v>
      </c>
      <c r="U59" s="106" t="s">
        <v>307</v>
      </c>
      <c r="V59" s="106">
        <v>1.86</v>
      </c>
      <c r="W59" s="106" t="s">
        <v>307</v>
      </c>
      <c r="X59" s="106" t="s">
        <v>307</v>
      </c>
      <c r="Y59" s="106">
        <v>3.1</v>
      </c>
      <c r="Z59" s="106" t="s">
        <v>307</v>
      </c>
      <c r="AA59" s="106" t="s">
        <v>307</v>
      </c>
      <c r="AB59" s="212">
        <v>1.47</v>
      </c>
    </row>
    <row r="60" spans="1:28" x14ac:dyDescent="0.25">
      <c r="A60" s="104" t="s">
        <v>311</v>
      </c>
      <c r="B60" s="105" t="s">
        <v>220</v>
      </c>
      <c r="C60" s="106" t="s">
        <v>307</v>
      </c>
      <c r="D60" s="106" t="s">
        <v>307</v>
      </c>
      <c r="E60" s="106">
        <v>1.5</v>
      </c>
      <c r="F60" s="106">
        <v>0.8</v>
      </c>
      <c r="G60" s="106">
        <v>1.1000000000000001</v>
      </c>
      <c r="H60" s="106">
        <v>1.03</v>
      </c>
      <c r="I60" s="106">
        <v>2.1</v>
      </c>
      <c r="J60" s="106">
        <v>1.26</v>
      </c>
      <c r="K60" s="106">
        <v>1.02</v>
      </c>
      <c r="L60" s="106">
        <v>0.97</v>
      </c>
      <c r="M60" s="106">
        <v>0.96</v>
      </c>
      <c r="N60" s="106">
        <v>1.1399999999999999</v>
      </c>
      <c r="O60" s="104" t="s">
        <v>311</v>
      </c>
      <c r="P60" s="105" t="s">
        <v>221</v>
      </c>
      <c r="Q60" s="106">
        <v>0.8</v>
      </c>
      <c r="R60" s="106">
        <v>0.86</v>
      </c>
      <c r="S60" s="106">
        <v>2.91</v>
      </c>
      <c r="T60" s="106">
        <v>1.83</v>
      </c>
      <c r="U60" s="106">
        <v>0.5</v>
      </c>
      <c r="V60" s="106" t="s">
        <v>307</v>
      </c>
      <c r="W60" s="106">
        <v>1.7</v>
      </c>
      <c r="X60" s="106">
        <v>1</v>
      </c>
      <c r="Y60" s="106">
        <v>1.1599999999999999</v>
      </c>
      <c r="Z60" s="106">
        <v>1.2</v>
      </c>
      <c r="AA60" s="106">
        <v>1.1000000000000001</v>
      </c>
      <c r="AB60" s="212">
        <v>1</v>
      </c>
    </row>
    <row r="61" spans="1:28" x14ac:dyDescent="0.25">
      <c r="A61" s="104" t="s">
        <v>346</v>
      </c>
      <c r="B61" s="105" t="s">
        <v>220</v>
      </c>
      <c r="C61" s="106" t="s">
        <v>307</v>
      </c>
      <c r="D61" s="106" t="s">
        <v>307</v>
      </c>
      <c r="E61" s="106">
        <v>11.1</v>
      </c>
      <c r="F61" s="106" t="s">
        <v>307</v>
      </c>
      <c r="G61" s="106">
        <v>3.44</v>
      </c>
      <c r="H61" s="106">
        <v>4.58</v>
      </c>
      <c r="I61" s="106" t="s">
        <v>307</v>
      </c>
      <c r="J61" s="106">
        <v>3.95</v>
      </c>
      <c r="K61" s="106">
        <v>5.87</v>
      </c>
      <c r="L61" s="106" t="s">
        <v>307</v>
      </c>
      <c r="M61" s="106">
        <v>4.59</v>
      </c>
      <c r="N61" s="106">
        <v>3.24</v>
      </c>
      <c r="O61" s="104" t="s">
        <v>346</v>
      </c>
      <c r="P61" s="105" t="s">
        <v>221</v>
      </c>
      <c r="Q61" s="106">
        <v>3.74</v>
      </c>
      <c r="R61" s="106">
        <v>3.24</v>
      </c>
      <c r="S61" s="106" t="s">
        <v>307</v>
      </c>
      <c r="T61" s="106" t="s">
        <v>307</v>
      </c>
      <c r="U61" s="106" t="s">
        <v>307</v>
      </c>
      <c r="V61" s="106">
        <v>7.04</v>
      </c>
      <c r="W61" s="106">
        <v>3.54</v>
      </c>
      <c r="X61" s="106" t="s">
        <v>307</v>
      </c>
      <c r="Y61" s="106" t="s">
        <v>307</v>
      </c>
      <c r="Z61" s="106" t="s">
        <v>307</v>
      </c>
      <c r="AA61" s="106">
        <v>4.57</v>
      </c>
      <c r="AB61" s="212" t="s">
        <v>307</v>
      </c>
    </row>
    <row r="62" spans="1:28" x14ac:dyDescent="0.25">
      <c r="A62" s="104" t="s">
        <v>248</v>
      </c>
      <c r="B62" s="105" t="s">
        <v>220</v>
      </c>
      <c r="C62" s="106">
        <v>6.53</v>
      </c>
      <c r="D62" s="106">
        <v>4.13</v>
      </c>
      <c r="E62" s="106" t="s">
        <v>307</v>
      </c>
      <c r="F62" s="106">
        <v>5.74</v>
      </c>
      <c r="G62" s="106">
        <v>3.28</v>
      </c>
      <c r="H62" s="106" t="s">
        <v>307</v>
      </c>
      <c r="I62" s="106">
        <v>7.35</v>
      </c>
      <c r="J62" s="106">
        <v>3.78</v>
      </c>
      <c r="K62" s="106">
        <v>4.99</v>
      </c>
      <c r="L62" s="106">
        <v>2.63</v>
      </c>
      <c r="M62" s="106" t="s">
        <v>307</v>
      </c>
      <c r="N62" s="106">
        <v>2.88</v>
      </c>
      <c r="O62" s="104" t="s">
        <v>248</v>
      </c>
      <c r="P62" s="105" t="s">
        <v>221</v>
      </c>
      <c r="Q62" s="106" t="s">
        <v>307</v>
      </c>
      <c r="R62" s="106">
        <v>2.2799999999999998</v>
      </c>
      <c r="S62" s="106">
        <v>14.22</v>
      </c>
      <c r="T62" s="106">
        <v>8.68</v>
      </c>
      <c r="U62" s="106" t="s">
        <v>307</v>
      </c>
      <c r="V62" s="106">
        <v>7.02</v>
      </c>
      <c r="W62" s="106">
        <v>3.58</v>
      </c>
      <c r="X62" s="106">
        <v>5.19</v>
      </c>
      <c r="Y62" s="106">
        <v>9.23</v>
      </c>
      <c r="Z62" s="106">
        <v>3.45</v>
      </c>
      <c r="AA62" s="106">
        <v>6.43</v>
      </c>
      <c r="AB62" s="212">
        <v>6.5</v>
      </c>
    </row>
    <row r="63" spans="1:28" x14ac:dyDescent="0.25">
      <c r="A63" s="219" t="s">
        <v>347</v>
      </c>
      <c r="B63" s="105" t="s">
        <v>220</v>
      </c>
      <c r="C63" s="106" t="s">
        <v>307</v>
      </c>
      <c r="D63" s="106" t="s">
        <v>307</v>
      </c>
      <c r="E63" s="106">
        <v>8.5</v>
      </c>
      <c r="F63" s="106">
        <v>4.8099999999999996</v>
      </c>
      <c r="G63" s="106">
        <v>3.02</v>
      </c>
      <c r="H63" s="106">
        <v>3.03</v>
      </c>
      <c r="I63" s="106">
        <v>6.65</v>
      </c>
      <c r="J63" s="106">
        <v>3.79</v>
      </c>
      <c r="K63" s="106">
        <v>6.76</v>
      </c>
      <c r="L63" s="106" t="s">
        <v>307</v>
      </c>
      <c r="M63" s="106" t="s">
        <v>307</v>
      </c>
      <c r="N63" s="106">
        <v>4.9800000000000004</v>
      </c>
      <c r="O63" s="219" t="s">
        <v>347</v>
      </c>
      <c r="P63" s="105" t="s">
        <v>221</v>
      </c>
      <c r="Q63" s="106" t="s">
        <v>307</v>
      </c>
      <c r="R63" s="106">
        <v>3.08</v>
      </c>
      <c r="S63" s="106" t="s">
        <v>307</v>
      </c>
      <c r="T63" s="106">
        <v>6.78</v>
      </c>
      <c r="U63" s="106">
        <v>4.79</v>
      </c>
      <c r="V63" s="106">
        <v>7.29</v>
      </c>
      <c r="W63" s="106">
        <v>4.8899999999999997</v>
      </c>
      <c r="X63" s="106" t="s">
        <v>307</v>
      </c>
      <c r="Y63" s="106">
        <v>7.2</v>
      </c>
      <c r="Z63" s="106">
        <v>3.81</v>
      </c>
      <c r="AA63" s="106" t="s">
        <v>307</v>
      </c>
      <c r="AB63" s="212">
        <v>5.5</v>
      </c>
    </row>
    <row r="64" spans="1:28" x14ac:dyDescent="0.25">
      <c r="A64" s="245" t="s">
        <v>348</v>
      </c>
      <c r="B64" s="213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245" t="s">
        <v>348</v>
      </c>
      <c r="P64" s="213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211"/>
    </row>
    <row r="65" spans="1:28" x14ac:dyDescent="0.25">
      <c r="A65" s="104" t="s">
        <v>349</v>
      </c>
      <c r="B65" s="105" t="s">
        <v>220</v>
      </c>
      <c r="C65" s="106" t="s">
        <v>307</v>
      </c>
      <c r="D65" s="106" t="s">
        <v>307</v>
      </c>
      <c r="E65" s="106">
        <v>3.82</v>
      </c>
      <c r="F65" s="106">
        <v>3.21</v>
      </c>
      <c r="G65" s="106">
        <v>3.37</v>
      </c>
      <c r="H65" s="106">
        <v>2.85</v>
      </c>
      <c r="I65" s="106">
        <v>4.1500000000000004</v>
      </c>
      <c r="J65" s="106">
        <v>3.87</v>
      </c>
      <c r="K65" s="106" t="s">
        <v>307</v>
      </c>
      <c r="L65" s="106">
        <v>3.5</v>
      </c>
      <c r="M65" s="106" t="s">
        <v>307</v>
      </c>
      <c r="N65" s="106">
        <v>3.02</v>
      </c>
      <c r="O65" s="104" t="s">
        <v>349</v>
      </c>
      <c r="P65" s="105" t="s">
        <v>221</v>
      </c>
      <c r="Q65" s="106">
        <v>2.91</v>
      </c>
      <c r="R65" s="106">
        <v>3.03</v>
      </c>
      <c r="S65" s="106">
        <v>3.79</v>
      </c>
      <c r="T65" s="106">
        <v>3.59</v>
      </c>
      <c r="U65" s="106">
        <v>3.45</v>
      </c>
      <c r="V65" s="106" t="s">
        <v>307</v>
      </c>
      <c r="W65" s="106">
        <v>4.09</v>
      </c>
      <c r="X65" s="106">
        <v>3.65</v>
      </c>
      <c r="Y65" s="106" t="s">
        <v>307</v>
      </c>
      <c r="Z65" s="106" t="s">
        <v>307</v>
      </c>
      <c r="AA65" s="106">
        <v>3.31</v>
      </c>
      <c r="AB65" s="110">
        <v>3.65</v>
      </c>
    </row>
    <row r="66" spans="1:28" x14ac:dyDescent="0.25">
      <c r="A66" s="104" t="s">
        <v>357</v>
      </c>
      <c r="B66" s="105" t="s">
        <v>220</v>
      </c>
      <c r="C66" s="106">
        <v>3.26</v>
      </c>
      <c r="D66" s="106">
        <v>2.93</v>
      </c>
      <c r="E66" s="106">
        <v>3.41</v>
      </c>
      <c r="F66" s="106">
        <v>3.08</v>
      </c>
      <c r="G66" s="106">
        <v>2.87</v>
      </c>
      <c r="H66" s="106">
        <v>2.7</v>
      </c>
      <c r="I66" s="106">
        <v>4.3499999999999996</v>
      </c>
      <c r="J66" s="106">
        <v>3.72</v>
      </c>
      <c r="K66" s="106">
        <v>3.05</v>
      </c>
      <c r="L66" s="106">
        <v>3.3</v>
      </c>
      <c r="M66" s="106">
        <v>3.52</v>
      </c>
      <c r="N66" s="106">
        <v>2.94</v>
      </c>
      <c r="O66" s="104" t="s">
        <v>357</v>
      </c>
      <c r="P66" s="105" t="s">
        <v>221</v>
      </c>
      <c r="Q66" s="106">
        <v>2.59</v>
      </c>
      <c r="R66" s="106">
        <v>2.7</v>
      </c>
      <c r="S66" s="106">
        <v>3.92</v>
      </c>
      <c r="T66" s="106">
        <v>3.55</v>
      </c>
      <c r="U66" s="106">
        <v>3.37</v>
      </c>
      <c r="V66" s="106">
        <v>3.67</v>
      </c>
      <c r="W66" s="106">
        <v>3.43</v>
      </c>
      <c r="X66" s="106">
        <v>3.6</v>
      </c>
      <c r="Y66" s="106">
        <v>3.15</v>
      </c>
      <c r="Z66" s="106">
        <v>3.25</v>
      </c>
      <c r="AA66" s="106">
        <v>3.11</v>
      </c>
      <c r="AB66" s="107">
        <v>3.5</v>
      </c>
    </row>
    <row r="67" spans="1:28" x14ac:dyDescent="0.25">
      <c r="A67" s="219" t="s">
        <v>249</v>
      </c>
      <c r="B67" s="105" t="s">
        <v>220</v>
      </c>
      <c r="C67" s="106">
        <v>6.22</v>
      </c>
      <c r="D67" s="106">
        <v>6.73</v>
      </c>
      <c r="E67" s="106">
        <v>4.3499999999999996</v>
      </c>
      <c r="F67" s="106">
        <v>4.3</v>
      </c>
      <c r="G67" s="106" t="s">
        <v>307</v>
      </c>
      <c r="H67" s="106">
        <v>3.98</v>
      </c>
      <c r="I67" s="106">
        <v>5.0999999999999996</v>
      </c>
      <c r="J67" s="106" t="s">
        <v>307</v>
      </c>
      <c r="K67" s="106" t="s">
        <v>307</v>
      </c>
      <c r="L67" s="106" t="s">
        <v>307</v>
      </c>
      <c r="M67" s="106" t="s">
        <v>307</v>
      </c>
      <c r="N67" s="106">
        <v>3.88</v>
      </c>
      <c r="O67" s="219" t="s">
        <v>249</v>
      </c>
      <c r="P67" s="105" t="s">
        <v>221</v>
      </c>
      <c r="Q67" s="106" t="s">
        <v>307</v>
      </c>
      <c r="R67" s="106" t="s">
        <v>307</v>
      </c>
      <c r="S67" s="106" t="s">
        <v>307</v>
      </c>
      <c r="T67" s="106">
        <v>4.9000000000000004</v>
      </c>
      <c r="U67" s="106">
        <v>4.5</v>
      </c>
      <c r="V67" s="106" t="s">
        <v>307</v>
      </c>
      <c r="W67" s="106">
        <v>4.3</v>
      </c>
      <c r="X67" s="106" t="s">
        <v>307</v>
      </c>
      <c r="Y67" s="106" t="s">
        <v>307</v>
      </c>
      <c r="Z67" s="106">
        <v>4.5</v>
      </c>
      <c r="AA67" s="106" t="s">
        <v>307</v>
      </c>
      <c r="AB67" s="107" t="s">
        <v>307</v>
      </c>
    </row>
    <row r="68" spans="1:28" x14ac:dyDescent="0.25">
      <c r="A68" s="245" t="s">
        <v>250</v>
      </c>
      <c r="B68" s="213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245" t="s">
        <v>250</v>
      </c>
      <c r="P68" s="213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211"/>
    </row>
    <row r="69" spans="1:28" x14ac:dyDescent="0.25">
      <c r="A69" s="104" t="s">
        <v>351</v>
      </c>
      <c r="B69" s="105" t="s">
        <v>220</v>
      </c>
      <c r="C69" s="106" t="s">
        <v>307</v>
      </c>
      <c r="D69" s="106">
        <v>17</v>
      </c>
      <c r="E69" s="106">
        <v>15.01</v>
      </c>
      <c r="F69" s="106">
        <v>17.5</v>
      </c>
      <c r="G69" s="106">
        <v>15.25</v>
      </c>
      <c r="H69" s="106">
        <v>18</v>
      </c>
      <c r="I69" s="106">
        <v>16.25</v>
      </c>
      <c r="J69" s="106">
        <v>16.149999999999999</v>
      </c>
      <c r="K69" s="106">
        <v>16.88</v>
      </c>
      <c r="L69" s="106" t="s">
        <v>307</v>
      </c>
      <c r="M69" s="106">
        <v>19</v>
      </c>
      <c r="N69" s="106">
        <v>20.85</v>
      </c>
      <c r="O69" s="104" t="s">
        <v>351</v>
      </c>
      <c r="P69" s="105" t="s">
        <v>221</v>
      </c>
      <c r="Q69" s="106" t="s">
        <v>307</v>
      </c>
      <c r="R69" s="106" t="s">
        <v>307</v>
      </c>
      <c r="S69" s="106" t="s">
        <v>307</v>
      </c>
      <c r="T69" s="106" t="s">
        <v>307</v>
      </c>
      <c r="U69" s="106">
        <v>17</v>
      </c>
      <c r="V69" s="106">
        <v>18.600000000000001</v>
      </c>
      <c r="W69" s="106" t="s">
        <v>307</v>
      </c>
      <c r="X69" s="106">
        <v>15.5</v>
      </c>
      <c r="Y69" s="106" t="s">
        <v>307</v>
      </c>
      <c r="Z69" s="106">
        <v>19.88</v>
      </c>
      <c r="AA69" s="106" t="s">
        <v>307</v>
      </c>
      <c r="AB69" s="212">
        <v>15</v>
      </c>
    </row>
    <row r="70" spans="1:28" x14ac:dyDescent="0.25">
      <c r="A70" s="104" t="s">
        <v>352</v>
      </c>
      <c r="B70" s="105" t="s">
        <v>220</v>
      </c>
      <c r="C70" s="106">
        <v>9.61</v>
      </c>
      <c r="D70" s="106">
        <v>7.86</v>
      </c>
      <c r="E70" s="106">
        <v>9.5</v>
      </c>
      <c r="F70" s="106">
        <v>8.1999999999999993</v>
      </c>
      <c r="G70" s="106">
        <v>13</v>
      </c>
      <c r="H70" s="106">
        <v>9.19</v>
      </c>
      <c r="I70" s="106">
        <v>13.2</v>
      </c>
      <c r="J70" s="106">
        <v>7.39</v>
      </c>
      <c r="K70" s="106">
        <v>9.02</v>
      </c>
      <c r="L70" s="106">
        <v>8.0500000000000007</v>
      </c>
      <c r="M70" s="106">
        <v>8.17</v>
      </c>
      <c r="N70" s="106">
        <v>7.8</v>
      </c>
      <c r="O70" s="104" t="s">
        <v>352</v>
      </c>
      <c r="P70" s="105" t="s">
        <v>221</v>
      </c>
      <c r="Q70" s="106">
        <v>8.15</v>
      </c>
      <c r="R70" s="106">
        <v>7.8</v>
      </c>
      <c r="S70" s="106">
        <v>9.24</v>
      </c>
      <c r="T70" s="106">
        <v>10.36</v>
      </c>
      <c r="U70" s="106">
        <v>9.66</v>
      </c>
      <c r="V70" s="106">
        <v>8.61</v>
      </c>
      <c r="W70" s="106">
        <v>8.51</v>
      </c>
      <c r="X70" s="106">
        <v>10.56</v>
      </c>
      <c r="Y70" s="106">
        <v>9.81</v>
      </c>
      <c r="Z70" s="106">
        <v>8.9700000000000006</v>
      </c>
      <c r="AA70" s="106">
        <v>8.2100000000000009</v>
      </c>
      <c r="AB70" s="212">
        <v>10</v>
      </c>
    </row>
    <row r="71" spans="1:28" x14ac:dyDescent="0.25">
      <c r="A71" s="104" t="s">
        <v>353</v>
      </c>
      <c r="B71" s="105" t="s">
        <v>220</v>
      </c>
      <c r="C71" s="106">
        <v>22.58</v>
      </c>
      <c r="D71" s="106">
        <v>16.670000000000002</v>
      </c>
      <c r="E71" s="106">
        <v>14.97</v>
      </c>
      <c r="F71" s="106">
        <v>13.55</v>
      </c>
      <c r="G71" s="106">
        <v>16.63</v>
      </c>
      <c r="H71" s="106">
        <v>17.5</v>
      </c>
      <c r="I71" s="106">
        <v>15.25</v>
      </c>
      <c r="J71" s="106">
        <v>16.29</v>
      </c>
      <c r="K71" s="106">
        <v>12.44</v>
      </c>
      <c r="L71" s="106">
        <v>15.89</v>
      </c>
      <c r="M71" s="106">
        <v>16</v>
      </c>
      <c r="N71" s="106">
        <v>15.83</v>
      </c>
      <c r="O71" s="104" t="s">
        <v>353</v>
      </c>
      <c r="P71" s="105" t="s">
        <v>221</v>
      </c>
      <c r="Q71" s="106">
        <v>16.77</v>
      </c>
      <c r="R71" s="106" t="s">
        <v>307</v>
      </c>
      <c r="S71" s="106">
        <v>18.77</v>
      </c>
      <c r="T71" s="106">
        <v>13.65</v>
      </c>
      <c r="U71" s="106">
        <v>14.25</v>
      </c>
      <c r="V71" s="106">
        <v>17.559999999999999</v>
      </c>
      <c r="W71" s="106">
        <v>13.41</v>
      </c>
      <c r="X71" s="106">
        <v>12.68</v>
      </c>
      <c r="Y71" s="106">
        <v>20.18</v>
      </c>
      <c r="Z71" s="106">
        <v>15.87</v>
      </c>
      <c r="AA71" s="106">
        <v>19.5</v>
      </c>
      <c r="AB71" s="212">
        <v>16</v>
      </c>
    </row>
    <row r="72" spans="1:28" x14ac:dyDescent="0.25">
      <c r="A72" s="104" t="s">
        <v>354</v>
      </c>
      <c r="B72" s="105" t="s">
        <v>220</v>
      </c>
      <c r="C72" s="106">
        <v>20.92</v>
      </c>
      <c r="D72" s="106">
        <v>14.83</v>
      </c>
      <c r="E72" s="106">
        <v>15.28</v>
      </c>
      <c r="F72" s="106">
        <v>14.76</v>
      </c>
      <c r="G72" s="106">
        <v>14</v>
      </c>
      <c r="H72" s="106">
        <v>13.71</v>
      </c>
      <c r="I72" s="106">
        <v>17.100000000000001</v>
      </c>
      <c r="J72" s="106">
        <v>15</v>
      </c>
      <c r="K72" s="106">
        <v>12.32</v>
      </c>
      <c r="L72" s="106">
        <v>18.89</v>
      </c>
      <c r="M72" s="106">
        <v>15.97</v>
      </c>
      <c r="N72" s="106">
        <v>18.87</v>
      </c>
      <c r="O72" s="104" t="s">
        <v>354</v>
      </c>
      <c r="P72" s="105" t="s">
        <v>221</v>
      </c>
      <c r="Q72" s="106">
        <v>18.77</v>
      </c>
      <c r="R72" s="106" t="s">
        <v>307</v>
      </c>
      <c r="S72" s="106">
        <v>20.68</v>
      </c>
      <c r="T72" s="106">
        <v>13.7</v>
      </c>
      <c r="U72" s="106">
        <v>15.5</v>
      </c>
      <c r="V72" s="106">
        <v>17.38</v>
      </c>
      <c r="W72" s="106">
        <v>13.74</v>
      </c>
      <c r="X72" s="106">
        <v>13.91</v>
      </c>
      <c r="Y72" s="106">
        <v>19.329999999999998</v>
      </c>
      <c r="Z72" s="106">
        <v>16.88</v>
      </c>
      <c r="AA72" s="106">
        <v>20.63</v>
      </c>
      <c r="AB72" s="212">
        <v>13</v>
      </c>
    </row>
    <row r="73" spans="1:28" x14ac:dyDescent="0.25">
      <c r="A73" s="104" t="s">
        <v>355</v>
      </c>
      <c r="B73" s="105" t="s">
        <v>220</v>
      </c>
      <c r="C73" s="106">
        <v>9.67</v>
      </c>
      <c r="D73" s="106">
        <v>7.03</v>
      </c>
      <c r="E73" s="106">
        <v>6.97</v>
      </c>
      <c r="F73" s="106">
        <v>7.42</v>
      </c>
      <c r="G73" s="106">
        <v>7.55</v>
      </c>
      <c r="H73" s="106">
        <v>6.7</v>
      </c>
      <c r="I73" s="106">
        <v>9.35</v>
      </c>
      <c r="J73" s="106">
        <v>6.97</v>
      </c>
      <c r="K73" s="106">
        <v>7.87</v>
      </c>
      <c r="L73" s="106">
        <v>7.09</v>
      </c>
      <c r="M73" s="106">
        <v>7.3</v>
      </c>
      <c r="N73" s="106">
        <v>6.7</v>
      </c>
      <c r="O73" s="104" t="s">
        <v>355</v>
      </c>
      <c r="P73" s="105" t="s">
        <v>221</v>
      </c>
      <c r="Q73" s="106">
        <v>6.94</v>
      </c>
      <c r="R73" s="106">
        <v>7.24</v>
      </c>
      <c r="S73" s="106">
        <v>7.47</v>
      </c>
      <c r="T73" s="106">
        <v>8.56</v>
      </c>
      <c r="U73" s="106">
        <v>7.4</v>
      </c>
      <c r="V73" s="106">
        <v>8.6199999999999992</v>
      </c>
      <c r="W73" s="106">
        <v>6.52</v>
      </c>
      <c r="X73" s="106" t="s">
        <v>307</v>
      </c>
      <c r="Y73" s="106">
        <v>8.1999999999999993</v>
      </c>
      <c r="Z73" s="106">
        <v>6.96</v>
      </c>
      <c r="AA73" s="106">
        <v>5.98</v>
      </c>
      <c r="AB73" s="212">
        <v>7.45</v>
      </c>
    </row>
    <row r="74" spans="1:28" x14ac:dyDescent="0.25">
      <c r="A74" s="104" t="s">
        <v>356</v>
      </c>
      <c r="B74" s="113" t="s">
        <v>251</v>
      </c>
      <c r="C74" s="106">
        <v>2.59</v>
      </c>
      <c r="D74" s="106" t="s">
        <v>307</v>
      </c>
      <c r="E74" s="106">
        <v>2.27</v>
      </c>
      <c r="F74" s="106">
        <v>1.6</v>
      </c>
      <c r="G74" s="106" t="s">
        <v>307</v>
      </c>
      <c r="H74" s="106">
        <v>1.5</v>
      </c>
      <c r="I74" s="106">
        <v>2.5</v>
      </c>
      <c r="J74" s="106" t="s">
        <v>307</v>
      </c>
      <c r="K74" s="106">
        <v>4.93</v>
      </c>
      <c r="L74" s="106" t="s">
        <v>307</v>
      </c>
      <c r="M74" s="106">
        <v>2.5</v>
      </c>
      <c r="N74" s="106">
        <v>2.5099999999999998</v>
      </c>
      <c r="O74" s="104" t="s">
        <v>356</v>
      </c>
      <c r="P74" s="113" t="s">
        <v>252</v>
      </c>
      <c r="Q74" s="106">
        <v>2.29</v>
      </c>
      <c r="R74" s="106" t="s">
        <v>307</v>
      </c>
      <c r="S74" s="106" t="s">
        <v>307</v>
      </c>
      <c r="T74" s="106">
        <v>2.2000000000000002</v>
      </c>
      <c r="U74" s="106" t="s">
        <v>307</v>
      </c>
      <c r="V74" s="106" t="s">
        <v>307</v>
      </c>
      <c r="W74" s="106">
        <v>3.31</v>
      </c>
      <c r="X74" s="106">
        <v>1.77</v>
      </c>
      <c r="Y74" s="106">
        <v>3.28</v>
      </c>
      <c r="Z74" s="106" t="s">
        <v>307</v>
      </c>
      <c r="AA74" s="106">
        <v>4</v>
      </c>
      <c r="AB74" s="212">
        <v>3</v>
      </c>
    </row>
    <row r="75" spans="1:28" x14ac:dyDescent="0.25">
      <c r="A75" s="214" t="s">
        <v>253</v>
      </c>
      <c r="B75" s="114" t="s">
        <v>254</v>
      </c>
      <c r="C75" s="115">
        <v>3.87</v>
      </c>
      <c r="D75" s="115">
        <v>3.81</v>
      </c>
      <c r="E75" s="115">
        <v>3.66</v>
      </c>
      <c r="F75" s="115">
        <v>3.66</v>
      </c>
      <c r="G75" s="115">
        <v>3.81</v>
      </c>
      <c r="H75" s="115">
        <v>3.74</v>
      </c>
      <c r="I75" s="115">
        <v>3.75</v>
      </c>
      <c r="J75" s="115">
        <v>3.75</v>
      </c>
      <c r="K75" s="115">
        <v>3.7</v>
      </c>
      <c r="L75" s="115">
        <v>3.64</v>
      </c>
      <c r="M75" s="115">
        <v>3.71</v>
      </c>
      <c r="N75" s="115">
        <v>3.74</v>
      </c>
      <c r="O75" s="214" t="s">
        <v>253</v>
      </c>
      <c r="P75" s="216" t="s">
        <v>255</v>
      </c>
      <c r="Q75" s="217">
        <v>3.69</v>
      </c>
      <c r="R75" s="217">
        <v>3.61</v>
      </c>
      <c r="S75" s="217">
        <v>3.66</v>
      </c>
      <c r="T75" s="217">
        <v>3.68</v>
      </c>
      <c r="U75" s="217">
        <v>3.73</v>
      </c>
      <c r="V75" s="217">
        <v>4.03</v>
      </c>
      <c r="W75" s="217">
        <v>3.5</v>
      </c>
      <c r="X75" s="217">
        <v>3.81</v>
      </c>
      <c r="Y75" s="217">
        <v>3.6</v>
      </c>
      <c r="Z75" s="217">
        <v>3.64</v>
      </c>
      <c r="AA75" s="217" t="s">
        <v>307</v>
      </c>
      <c r="AB75" s="217">
        <v>3.54</v>
      </c>
    </row>
    <row r="76" spans="1:28" ht="9" customHeight="1" x14ac:dyDescent="0.25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204" t="s">
        <v>208</v>
      </c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</row>
    <row r="77" spans="1:28" ht="9" customHeight="1" x14ac:dyDescent="0.25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7" t="s">
        <v>209</v>
      </c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</row>
    <row r="78" spans="1:28" ht="9" customHeight="1" x14ac:dyDescent="0.25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198" t="s">
        <v>303</v>
      </c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</row>
    <row r="79" spans="1:28" ht="9" customHeight="1" x14ac:dyDescent="0.25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198" t="s">
        <v>165</v>
      </c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</row>
    <row r="80" spans="1:28" ht="9" customHeight="1" x14ac:dyDescent="0.25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204" t="s">
        <v>166</v>
      </c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</row>
  </sheetData>
  <mergeCells count="1">
    <mergeCell ref="O3:O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3E994-26FD-4125-8359-7AC186ACA2FE}">
  <sheetPr published="0"/>
  <dimension ref="A2:AB80"/>
  <sheetViews>
    <sheetView showGridLines="0" topLeftCell="A57" zoomScaleNormal="100" workbookViewId="0">
      <selection activeCell="O80" sqref="O80"/>
    </sheetView>
  </sheetViews>
  <sheetFormatPr baseColWidth="10" defaultColWidth="11" defaultRowHeight="13.5" x14ac:dyDescent="0.25"/>
  <cols>
    <col min="1" max="1" width="25.6640625" style="6" customWidth="1"/>
    <col min="2" max="2" width="4.6640625" style="6" customWidth="1"/>
    <col min="3" max="3" width="13.33203125" style="6" customWidth="1"/>
    <col min="4" max="4" width="7.6640625" style="6" customWidth="1"/>
    <col min="5" max="5" width="9.1640625" style="6" customWidth="1"/>
    <col min="6" max="6" width="8" style="6" customWidth="1"/>
    <col min="7" max="7" width="10.1640625" style="6" customWidth="1"/>
    <col min="8" max="8" width="10" style="6" customWidth="1"/>
    <col min="9" max="9" width="7" style="6" customWidth="1"/>
    <col min="10" max="10" width="10.83203125" style="6" customWidth="1"/>
    <col min="11" max="11" width="8" style="6" customWidth="1"/>
    <col min="12" max="12" width="7" style="6" customWidth="1"/>
    <col min="13" max="13" width="9.83203125" style="6" customWidth="1"/>
    <col min="14" max="14" width="7.6640625" style="6" customWidth="1"/>
    <col min="15" max="15" width="24.83203125" style="6" customWidth="1"/>
    <col min="16" max="16" width="4.33203125" style="6" customWidth="1"/>
    <col min="17" max="17" width="11.1640625" style="6" customWidth="1"/>
    <col min="18" max="18" width="7" style="6" customWidth="1"/>
    <col min="19" max="19" width="7.6640625" style="6" customWidth="1"/>
    <col min="20" max="20" width="9.83203125" style="6" customWidth="1"/>
    <col min="21" max="21" width="9.6640625" style="6" customWidth="1"/>
    <col min="22" max="22" width="9" style="6" customWidth="1"/>
    <col min="23" max="24" width="7" style="6" customWidth="1"/>
    <col min="25" max="25" width="8.6640625" style="6" customWidth="1"/>
    <col min="26" max="27" width="7" style="6" customWidth="1"/>
    <col min="28" max="28" width="8.83203125" style="6" customWidth="1"/>
    <col min="29" max="16384" width="11" style="6"/>
  </cols>
  <sheetData>
    <row r="2" spans="1:28" x14ac:dyDescent="0.25">
      <c r="A2" s="118" t="s">
        <v>257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0"/>
      <c r="P2" s="121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</row>
    <row r="3" spans="1:28" x14ac:dyDescent="0.25">
      <c r="A3" s="101" t="s">
        <v>392</v>
      </c>
      <c r="B3" s="122"/>
      <c r="C3" s="119"/>
      <c r="D3" s="119"/>
      <c r="E3" s="119"/>
      <c r="F3" s="123"/>
      <c r="G3" s="123"/>
      <c r="H3" s="123"/>
      <c r="I3" s="123"/>
      <c r="J3" s="123"/>
      <c r="K3" s="123"/>
      <c r="L3" s="123"/>
      <c r="M3" s="123"/>
      <c r="N3" s="123"/>
      <c r="O3" s="124"/>
      <c r="P3" s="124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0"/>
    </row>
    <row r="4" spans="1:28" x14ac:dyDescent="0.25">
      <c r="A4" s="125" t="s">
        <v>258</v>
      </c>
      <c r="B4" s="126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369" t="s">
        <v>259</v>
      </c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</row>
    <row r="5" spans="1:28" x14ac:dyDescent="0.25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37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</row>
    <row r="6" spans="1:28" ht="63.75" x14ac:dyDescent="0.25">
      <c r="A6" s="243" t="s">
        <v>213</v>
      </c>
      <c r="B6" s="243" t="s">
        <v>214</v>
      </c>
      <c r="C6" s="243" t="s">
        <v>321</v>
      </c>
      <c r="D6" s="243" t="s">
        <v>215</v>
      </c>
      <c r="E6" s="243" t="s">
        <v>302</v>
      </c>
      <c r="F6" s="243" t="s">
        <v>34</v>
      </c>
      <c r="G6" s="243" t="s">
        <v>322</v>
      </c>
      <c r="H6" s="243" t="s">
        <v>68</v>
      </c>
      <c r="I6" s="243" t="s">
        <v>216</v>
      </c>
      <c r="J6" s="243" t="s">
        <v>33</v>
      </c>
      <c r="K6" s="243" t="s">
        <v>32</v>
      </c>
      <c r="L6" s="243" t="s">
        <v>17</v>
      </c>
      <c r="M6" s="243" t="s">
        <v>323</v>
      </c>
      <c r="N6" s="243" t="s">
        <v>304</v>
      </c>
      <c r="O6" s="243" t="s">
        <v>305</v>
      </c>
      <c r="P6" s="243" t="s">
        <v>214</v>
      </c>
      <c r="Q6" s="243" t="s">
        <v>324</v>
      </c>
      <c r="R6" s="243" t="s">
        <v>180</v>
      </c>
      <c r="S6" s="243" t="s">
        <v>217</v>
      </c>
      <c r="T6" s="243" t="s">
        <v>306</v>
      </c>
      <c r="U6" s="243" t="s">
        <v>73</v>
      </c>
      <c r="V6" s="243" t="s">
        <v>218</v>
      </c>
      <c r="W6" s="243" t="s">
        <v>25</v>
      </c>
      <c r="X6" s="243" t="s">
        <v>26</v>
      </c>
      <c r="Y6" s="243" t="s">
        <v>325</v>
      </c>
      <c r="Z6" s="243" t="s">
        <v>18</v>
      </c>
      <c r="AA6" s="243" t="s">
        <v>37</v>
      </c>
      <c r="AB6" s="243" t="s">
        <v>219</v>
      </c>
    </row>
    <row r="7" spans="1:28" x14ac:dyDescent="0.25">
      <c r="A7" s="93"/>
      <c r="B7" s="206"/>
      <c r="C7" s="93"/>
      <c r="D7" s="206"/>
      <c r="E7" s="93"/>
      <c r="F7" s="93"/>
      <c r="G7" s="206"/>
      <c r="H7" s="206"/>
      <c r="I7" s="93"/>
      <c r="J7" s="93"/>
      <c r="K7" s="206"/>
      <c r="L7" s="206"/>
      <c r="M7" s="93"/>
      <c r="N7" s="93"/>
      <c r="O7" s="93"/>
      <c r="P7" s="93"/>
      <c r="Q7" s="206"/>
      <c r="R7" s="206"/>
      <c r="S7" s="206"/>
      <c r="T7" s="93"/>
      <c r="U7" s="93"/>
      <c r="V7" s="206"/>
      <c r="W7" s="93"/>
      <c r="X7" s="93"/>
      <c r="Y7" s="93"/>
      <c r="Z7" s="93"/>
      <c r="AA7" s="206"/>
      <c r="AB7" s="78"/>
    </row>
    <row r="8" spans="1:28" x14ac:dyDescent="0.25">
      <c r="A8" s="244" t="s">
        <v>395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244" t="s">
        <v>186</v>
      </c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202"/>
      <c r="AB8" s="78"/>
    </row>
    <row r="9" spans="1:28" x14ac:dyDescent="0.25">
      <c r="A9" s="104" t="s">
        <v>326</v>
      </c>
      <c r="B9" s="105" t="s">
        <v>220</v>
      </c>
      <c r="C9" s="106">
        <v>2.62</v>
      </c>
      <c r="D9" s="106">
        <v>2.84</v>
      </c>
      <c r="E9" s="106">
        <v>3</v>
      </c>
      <c r="F9" s="106" t="s">
        <v>307</v>
      </c>
      <c r="G9" s="106">
        <v>2.6</v>
      </c>
      <c r="H9" s="106">
        <v>3.25</v>
      </c>
      <c r="I9" s="106" t="s">
        <v>307</v>
      </c>
      <c r="J9" s="106">
        <v>2.19</v>
      </c>
      <c r="K9" s="106" t="s">
        <v>307</v>
      </c>
      <c r="L9" s="106">
        <v>2.56</v>
      </c>
      <c r="M9" s="106">
        <v>1.55</v>
      </c>
      <c r="N9" s="106">
        <v>2.88</v>
      </c>
      <c r="O9" s="104" t="s">
        <v>326</v>
      </c>
      <c r="P9" s="105" t="s">
        <v>221</v>
      </c>
      <c r="Q9" s="106">
        <v>1.68</v>
      </c>
      <c r="R9" s="106">
        <v>2.72</v>
      </c>
      <c r="S9" s="106">
        <v>3.48</v>
      </c>
      <c r="T9" s="106" t="s">
        <v>307</v>
      </c>
      <c r="U9" s="106" t="s">
        <v>307</v>
      </c>
      <c r="V9" s="106">
        <v>2.54</v>
      </c>
      <c r="W9" s="106" t="s">
        <v>307</v>
      </c>
      <c r="X9" s="106" t="s">
        <v>307</v>
      </c>
      <c r="Y9" s="106">
        <v>2.2799999999999998</v>
      </c>
      <c r="Z9" s="106">
        <v>3.12</v>
      </c>
      <c r="AA9" s="106" t="s">
        <v>307</v>
      </c>
      <c r="AB9" s="107">
        <v>2.5</v>
      </c>
    </row>
    <row r="10" spans="1:28" x14ac:dyDescent="0.25">
      <c r="A10" s="104" t="s">
        <v>327</v>
      </c>
      <c r="B10" s="105" t="s">
        <v>220</v>
      </c>
      <c r="C10" s="106">
        <v>2.4700000000000002</v>
      </c>
      <c r="D10" s="106" t="s">
        <v>307</v>
      </c>
      <c r="E10" s="106">
        <v>3</v>
      </c>
      <c r="F10" s="106">
        <v>3.49</v>
      </c>
      <c r="G10" s="106">
        <v>2.95</v>
      </c>
      <c r="H10" s="106">
        <v>3.54</v>
      </c>
      <c r="I10" s="106">
        <v>3.1</v>
      </c>
      <c r="J10" s="106">
        <v>2.2000000000000002</v>
      </c>
      <c r="K10" s="106">
        <v>2.87</v>
      </c>
      <c r="L10" s="106" t="s">
        <v>307</v>
      </c>
      <c r="M10" s="106">
        <v>1.52</v>
      </c>
      <c r="N10" s="106">
        <v>4.28</v>
      </c>
      <c r="O10" s="104" t="s">
        <v>327</v>
      </c>
      <c r="P10" s="105" t="s">
        <v>221</v>
      </c>
      <c r="Q10" s="106">
        <v>2.2400000000000002</v>
      </c>
      <c r="R10" s="106" t="s">
        <v>307</v>
      </c>
      <c r="S10" s="106" t="s">
        <v>307</v>
      </c>
      <c r="T10" s="106">
        <v>4.28</v>
      </c>
      <c r="U10" s="106">
        <v>3.36</v>
      </c>
      <c r="V10" s="106">
        <v>2.5499999999999998</v>
      </c>
      <c r="W10" s="106">
        <v>4.05</v>
      </c>
      <c r="X10" s="106">
        <v>2.71</v>
      </c>
      <c r="Y10" s="106">
        <v>2.4</v>
      </c>
      <c r="Z10" s="106" t="s">
        <v>307</v>
      </c>
      <c r="AA10" s="106">
        <v>2</v>
      </c>
      <c r="AB10" s="107">
        <v>2.5</v>
      </c>
    </row>
    <row r="11" spans="1:28" x14ac:dyDescent="0.25">
      <c r="A11" s="104" t="s">
        <v>328</v>
      </c>
      <c r="B11" s="105" t="s">
        <v>220</v>
      </c>
      <c r="C11" s="106" t="s">
        <v>307</v>
      </c>
      <c r="D11" s="106" t="s">
        <v>307</v>
      </c>
      <c r="E11" s="106">
        <v>3.58</v>
      </c>
      <c r="F11" s="106">
        <v>5.04</v>
      </c>
      <c r="G11" s="106" t="s">
        <v>307</v>
      </c>
      <c r="H11" s="106">
        <v>2.73</v>
      </c>
      <c r="I11" s="106">
        <v>3.55</v>
      </c>
      <c r="J11" s="106">
        <v>3.28</v>
      </c>
      <c r="K11" s="106" t="s">
        <v>307</v>
      </c>
      <c r="L11" s="106">
        <v>4.53</v>
      </c>
      <c r="M11" s="106">
        <v>3.09</v>
      </c>
      <c r="N11" s="106">
        <v>4.78</v>
      </c>
      <c r="O11" s="104" t="s">
        <v>328</v>
      </c>
      <c r="P11" s="105" t="s">
        <v>221</v>
      </c>
      <c r="Q11" s="106" t="s">
        <v>307</v>
      </c>
      <c r="R11" s="106">
        <v>4.8600000000000003</v>
      </c>
      <c r="S11" s="106">
        <v>11.85</v>
      </c>
      <c r="T11" s="106">
        <v>5.54</v>
      </c>
      <c r="U11" s="106" t="s">
        <v>307</v>
      </c>
      <c r="V11" s="106" t="s">
        <v>307</v>
      </c>
      <c r="W11" s="106">
        <v>4.01</v>
      </c>
      <c r="X11" s="106">
        <v>6</v>
      </c>
      <c r="Y11" s="106">
        <v>5.13</v>
      </c>
      <c r="Z11" s="106">
        <v>5.23</v>
      </c>
      <c r="AA11" s="106" t="s">
        <v>307</v>
      </c>
      <c r="AB11" s="106" t="s">
        <v>307</v>
      </c>
    </row>
    <row r="12" spans="1:28" x14ac:dyDescent="0.25">
      <c r="A12" s="104" t="s">
        <v>329</v>
      </c>
      <c r="B12" s="105" t="s">
        <v>220</v>
      </c>
      <c r="C12" s="106">
        <v>2.52</v>
      </c>
      <c r="D12" s="106">
        <v>3.07</v>
      </c>
      <c r="E12" s="106">
        <v>3.25</v>
      </c>
      <c r="F12" s="106">
        <v>4.79</v>
      </c>
      <c r="G12" s="106">
        <v>3.55</v>
      </c>
      <c r="H12" s="106">
        <v>3</v>
      </c>
      <c r="I12" s="106">
        <v>2.5499999999999998</v>
      </c>
      <c r="J12" s="106">
        <v>2.94</v>
      </c>
      <c r="K12" s="106">
        <v>4.0999999999999996</v>
      </c>
      <c r="L12" s="106">
        <v>5.07</v>
      </c>
      <c r="M12" s="106">
        <v>3.04</v>
      </c>
      <c r="N12" s="106">
        <v>4.41</v>
      </c>
      <c r="O12" s="104" t="s">
        <v>329</v>
      </c>
      <c r="P12" s="105" t="s">
        <v>221</v>
      </c>
      <c r="Q12" s="106">
        <v>3.1</v>
      </c>
      <c r="R12" s="106">
        <v>5.0599999999999996</v>
      </c>
      <c r="S12" s="106">
        <v>5.58</v>
      </c>
      <c r="T12" s="106" t="s">
        <v>307</v>
      </c>
      <c r="U12" s="106">
        <v>5.16</v>
      </c>
      <c r="V12" s="106">
        <v>3.66</v>
      </c>
      <c r="W12" s="106">
        <v>4.22</v>
      </c>
      <c r="X12" s="106">
        <v>3.75</v>
      </c>
      <c r="Y12" s="106">
        <v>2.83</v>
      </c>
      <c r="Z12" s="106">
        <v>5.76</v>
      </c>
      <c r="AA12" s="106">
        <v>4.87</v>
      </c>
      <c r="AB12" s="106">
        <v>4</v>
      </c>
    </row>
    <row r="13" spans="1:28" x14ac:dyDescent="0.25">
      <c r="A13" s="104" t="s">
        <v>396</v>
      </c>
      <c r="B13" s="105" t="s">
        <v>220</v>
      </c>
      <c r="C13" s="106" t="s">
        <v>307</v>
      </c>
      <c r="D13" s="106">
        <v>1.43</v>
      </c>
      <c r="E13" s="106">
        <v>2</v>
      </c>
      <c r="F13" s="106">
        <v>2.5</v>
      </c>
      <c r="G13" s="106">
        <v>2.0499999999999998</v>
      </c>
      <c r="H13" s="106">
        <v>1.78</v>
      </c>
      <c r="I13" s="106">
        <v>2.25</v>
      </c>
      <c r="J13" s="106" t="s">
        <v>307</v>
      </c>
      <c r="K13" s="106">
        <v>2.0299999999999998</v>
      </c>
      <c r="L13" s="106">
        <v>2.25</v>
      </c>
      <c r="M13" s="106">
        <v>1.49</v>
      </c>
      <c r="N13" s="106">
        <v>2.2599999999999998</v>
      </c>
      <c r="O13" s="104" t="s">
        <v>396</v>
      </c>
      <c r="P13" s="105" t="s">
        <v>221</v>
      </c>
      <c r="Q13" s="106" t="s">
        <v>307</v>
      </c>
      <c r="R13" s="106">
        <v>2.63</v>
      </c>
      <c r="S13" s="106">
        <v>2.95</v>
      </c>
      <c r="T13" s="106">
        <v>2.8</v>
      </c>
      <c r="U13" s="106">
        <v>2.52</v>
      </c>
      <c r="V13" s="106" t="s">
        <v>307</v>
      </c>
      <c r="W13" s="106">
        <v>2.35</v>
      </c>
      <c r="X13" s="106">
        <v>2.5</v>
      </c>
      <c r="Y13" s="106">
        <v>1.8</v>
      </c>
      <c r="Z13" s="106">
        <v>3.23</v>
      </c>
      <c r="AA13" s="106">
        <v>2.4</v>
      </c>
      <c r="AB13" s="106">
        <v>1.62</v>
      </c>
    </row>
    <row r="14" spans="1:28" x14ac:dyDescent="0.25">
      <c r="A14" s="104" t="s">
        <v>330</v>
      </c>
      <c r="B14" s="105" t="s">
        <v>220</v>
      </c>
      <c r="C14" s="106">
        <v>2.27</v>
      </c>
      <c r="D14" s="106" t="s">
        <v>307</v>
      </c>
      <c r="E14" s="106">
        <v>3.38</v>
      </c>
      <c r="F14" s="106">
        <v>4.58</v>
      </c>
      <c r="G14" s="106">
        <v>3.65</v>
      </c>
      <c r="H14" s="106">
        <v>2.5</v>
      </c>
      <c r="I14" s="106">
        <v>2.65</v>
      </c>
      <c r="J14" s="106">
        <v>2.87</v>
      </c>
      <c r="K14" s="106">
        <v>3</v>
      </c>
      <c r="L14" s="106" t="s">
        <v>307</v>
      </c>
      <c r="M14" s="106">
        <v>3.05</v>
      </c>
      <c r="N14" s="106">
        <v>2.78</v>
      </c>
      <c r="O14" s="104" t="s">
        <v>330</v>
      </c>
      <c r="P14" s="105" t="s">
        <v>221</v>
      </c>
      <c r="Q14" s="106" t="s">
        <v>307</v>
      </c>
      <c r="R14" s="106">
        <v>4.01</v>
      </c>
      <c r="S14" s="106" t="s">
        <v>307</v>
      </c>
      <c r="T14" s="106">
        <v>5.07</v>
      </c>
      <c r="U14" s="106">
        <v>4</v>
      </c>
      <c r="V14" s="106">
        <v>3.66</v>
      </c>
      <c r="W14" s="106" t="s">
        <v>307</v>
      </c>
      <c r="X14" s="106">
        <v>3.75</v>
      </c>
      <c r="Y14" s="106">
        <v>1.9</v>
      </c>
      <c r="Z14" s="106">
        <v>4</v>
      </c>
      <c r="AA14" s="106" t="s">
        <v>307</v>
      </c>
      <c r="AB14" s="106">
        <v>2.57</v>
      </c>
    </row>
    <row r="15" spans="1:28" x14ac:dyDescent="0.25">
      <c r="A15" s="104" t="s">
        <v>331</v>
      </c>
      <c r="B15" s="105" t="s">
        <v>220</v>
      </c>
      <c r="C15" s="106" t="s">
        <v>307</v>
      </c>
      <c r="D15" s="106" t="s">
        <v>307</v>
      </c>
      <c r="E15" s="106">
        <v>3.5</v>
      </c>
      <c r="F15" s="106">
        <v>4.7300000000000004</v>
      </c>
      <c r="G15" s="106">
        <v>2.9</v>
      </c>
      <c r="H15" s="106">
        <v>3</v>
      </c>
      <c r="I15" s="106">
        <v>2.63</v>
      </c>
      <c r="J15" s="106">
        <v>2.2999999999999998</v>
      </c>
      <c r="K15" s="106" t="s">
        <v>307</v>
      </c>
      <c r="L15" s="106">
        <v>4.53</v>
      </c>
      <c r="M15" s="106">
        <v>3.04</v>
      </c>
      <c r="N15" s="106">
        <v>3.58</v>
      </c>
      <c r="O15" s="104" t="s">
        <v>331</v>
      </c>
      <c r="P15" s="105" t="s">
        <v>221</v>
      </c>
      <c r="Q15" s="106" t="s">
        <v>307</v>
      </c>
      <c r="R15" s="106">
        <v>4.55</v>
      </c>
      <c r="S15" s="106" t="s">
        <v>307</v>
      </c>
      <c r="T15" s="106">
        <v>5.34</v>
      </c>
      <c r="U15" s="106">
        <v>4.62</v>
      </c>
      <c r="V15" s="106">
        <v>3.43</v>
      </c>
      <c r="W15" s="106" t="s">
        <v>307</v>
      </c>
      <c r="X15" s="106">
        <v>3.63</v>
      </c>
      <c r="Y15" s="106" t="s">
        <v>307</v>
      </c>
      <c r="Z15" s="106">
        <v>5</v>
      </c>
      <c r="AA15" s="106" t="s">
        <v>307</v>
      </c>
      <c r="AB15" s="207" t="s">
        <v>307</v>
      </c>
    </row>
    <row r="16" spans="1:28" x14ac:dyDescent="0.25">
      <c r="A16" s="104" t="s">
        <v>332</v>
      </c>
      <c r="B16" s="105" t="s">
        <v>220</v>
      </c>
      <c r="C16" s="106" t="s">
        <v>307</v>
      </c>
      <c r="D16" s="106">
        <v>1.23</v>
      </c>
      <c r="E16" s="106">
        <v>2</v>
      </c>
      <c r="F16" s="106">
        <v>2.46</v>
      </c>
      <c r="G16" s="106">
        <v>1.78</v>
      </c>
      <c r="H16" s="106">
        <v>1.2</v>
      </c>
      <c r="I16" s="106" t="s">
        <v>307</v>
      </c>
      <c r="J16" s="106">
        <v>1</v>
      </c>
      <c r="K16" s="106">
        <v>1.78</v>
      </c>
      <c r="L16" s="106">
        <v>2.21</v>
      </c>
      <c r="M16" s="106">
        <v>1.46</v>
      </c>
      <c r="N16" s="106">
        <v>1.92</v>
      </c>
      <c r="O16" s="104" t="s">
        <v>332</v>
      </c>
      <c r="P16" s="105" t="s">
        <v>221</v>
      </c>
      <c r="Q16" s="106">
        <v>1.9</v>
      </c>
      <c r="R16" s="106">
        <v>2.27</v>
      </c>
      <c r="S16" s="106">
        <v>2.78</v>
      </c>
      <c r="T16" s="106" t="s">
        <v>307</v>
      </c>
      <c r="U16" s="106" t="s">
        <v>307</v>
      </c>
      <c r="V16" s="106">
        <v>2.09</v>
      </c>
      <c r="W16" s="106">
        <v>2.4900000000000002</v>
      </c>
      <c r="X16" s="106">
        <v>2.5</v>
      </c>
      <c r="Y16" s="106" t="s">
        <v>307</v>
      </c>
      <c r="Z16" s="106">
        <v>3</v>
      </c>
      <c r="AA16" s="106" t="s">
        <v>307</v>
      </c>
      <c r="AB16" s="106">
        <v>1.2</v>
      </c>
    </row>
    <row r="17" spans="1:28" x14ac:dyDescent="0.25">
      <c r="A17" s="104" t="s">
        <v>333</v>
      </c>
      <c r="B17" s="105" t="s">
        <v>220</v>
      </c>
      <c r="C17" s="106" t="s">
        <v>307</v>
      </c>
      <c r="D17" s="106">
        <v>3</v>
      </c>
      <c r="E17" s="106">
        <v>3</v>
      </c>
      <c r="F17" s="106" t="s">
        <v>307</v>
      </c>
      <c r="G17" s="106">
        <v>4.25</v>
      </c>
      <c r="H17" s="106" t="s">
        <v>307</v>
      </c>
      <c r="I17" s="106" t="s">
        <v>307</v>
      </c>
      <c r="J17" s="106" t="s">
        <v>307</v>
      </c>
      <c r="K17" s="106" t="s">
        <v>307</v>
      </c>
      <c r="L17" s="106" t="s">
        <v>307</v>
      </c>
      <c r="M17" s="106">
        <v>3.29</v>
      </c>
      <c r="N17" s="106">
        <v>3.66</v>
      </c>
      <c r="O17" s="104" t="s">
        <v>333</v>
      </c>
      <c r="P17" s="105" t="s">
        <v>221</v>
      </c>
      <c r="Q17" s="106" t="s">
        <v>307</v>
      </c>
      <c r="R17" s="106">
        <v>5.26</v>
      </c>
      <c r="S17" s="106" t="s">
        <v>307</v>
      </c>
      <c r="T17" s="106" t="s">
        <v>307</v>
      </c>
      <c r="U17" s="106" t="s">
        <v>307</v>
      </c>
      <c r="V17" s="106" t="s">
        <v>307</v>
      </c>
      <c r="W17" s="106" t="s">
        <v>307</v>
      </c>
      <c r="X17" s="106" t="s">
        <v>307</v>
      </c>
      <c r="Y17" s="106" t="s">
        <v>307</v>
      </c>
      <c r="Z17" s="106">
        <v>4.46</v>
      </c>
      <c r="AA17" s="106" t="s">
        <v>307</v>
      </c>
      <c r="AB17" s="207" t="s">
        <v>307</v>
      </c>
    </row>
    <row r="18" spans="1:28" x14ac:dyDescent="0.25">
      <c r="A18" s="219" t="s">
        <v>334</v>
      </c>
      <c r="B18" s="105" t="s">
        <v>220</v>
      </c>
      <c r="C18" s="106">
        <v>3.76</v>
      </c>
      <c r="D18" s="106" t="s">
        <v>307</v>
      </c>
      <c r="E18" s="106">
        <v>2.98</v>
      </c>
      <c r="F18" s="106">
        <v>3.96</v>
      </c>
      <c r="G18" s="106">
        <v>4.25</v>
      </c>
      <c r="H18" s="106">
        <v>3.65</v>
      </c>
      <c r="I18" s="106">
        <v>3.35</v>
      </c>
      <c r="J18" s="106">
        <v>4.01</v>
      </c>
      <c r="K18" s="106">
        <v>3.34</v>
      </c>
      <c r="L18" s="106">
        <v>4.7300000000000004</v>
      </c>
      <c r="M18" s="106">
        <v>3.28</v>
      </c>
      <c r="N18" s="106">
        <v>3.73</v>
      </c>
      <c r="O18" s="219" t="s">
        <v>334</v>
      </c>
      <c r="P18" s="105" t="s">
        <v>221</v>
      </c>
      <c r="Q18" s="106">
        <v>3.23</v>
      </c>
      <c r="R18" s="106" t="s">
        <v>307</v>
      </c>
      <c r="S18" s="106">
        <v>3.98</v>
      </c>
      <c r="T18" s="106">
        <v>2.46</v>
      </c>
      <c r="U18" s="106">
        <v>4</v>
      </c>
      <c r="V18" s="106">
        <v>3.57</v>
      </c>
      <c r="W18" s="106">
        <v>3.6</v>
      </c>
      <c r="X18" s="106">
        <v>4</v>
      </c>
      <c r="Y18" s="106">
        <v>2.5</v>
      </c>
      <c r="Z18" s="106" t="s">
        <v>307</v>
      </c>
      <c r="AA18" s="106">
        <v>2.23</v>
      </c>
      <c r="AB18" s="207">
        <v>2.3199999999999998</v>
      </c>
    </row>
    <row r="19" spans="1:28" x14ac:dyDescent="0.25">
      <c r="A19" s="245" t="s">
        <v>222</v>
      </c>
      <c r="B19" s="208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45" t="s">
        <v>222</v>
      </c>
      <c r="P19" s="208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</row>
    <row r="20" spans="1:28" x14ac:dyDescent="0.25">
      <c r="A20" s="104" t="s">
        <v>335</v>
      </c>
      <c r="B20" s="105" t="s">
        <v>220</v>
      </c>
      <c r="C20" s="108">
        <v>5.44</v>
      </c>
      <c r="D20" s="108">
        <v>5.17</v>
      </c>
      <c r="E20" s="108">
        <v>6.67</v>
      </c>
      <c r="F20" s="108">
        <v>5.82</v>
      </c>
      <c r="G20" s="108">
        <v>5.75</v>
      </c>
      <c r="H20" s="108">
        <v>6.17</v>
      </c>
      <c r="I20" s="108" t="s">
        <v>307</v>
      </c>
      <c r="J20" s="108">
        <v>6.41</v>
      </c>
      <c r="K20" s="108">
        <v>5.73</v>
      </c>
      <c r="L20" s="108">
        <v>5.87</v>
      </c>
      <c r="M20" s="108">
        <v>4.1399999999999997</v>
      </c>
      <c r="N20" s="108">
        <v>5.91</v>
      </c>
      <c r="O20" s="104" t="s">
        <v>335</v>
      </c>
      <c r="P20" s="105" t="s">
        <v>221</v>
      </c>
      <c r="Q20" s="108">
        <v>5.74</v>
      </c>
      <c r="R20" s="108">
        <v>7.48</v>
      </c>
      <c r="S20" s="108">
        <v>11.14</v>
      </c>
      <c r="T20" s="106" t="s">
        <v>307</v>
      </c>
      <c r="U20" s="108">
        <v>7.13</v>
      </c>
      <c r="V20" s="108">
        <v>7.22</v>
      </c>
      <c r="W20" s="108">
        <v>3.91</v>
      </c>
      <c r="X20" s="108">
        <v>6</v>
      </c>
      <c r="Y20" s="108">
        <v>7.8</v>
      </c>
      <c r="Z20" s="108">
        <v>9.3800000000000008</v>
      </c>
      <c r="AA20" s="108" t="s">
        <v>307</v>
      </c>
      <c r="AB20" s="210">
        <v>5.5</v>
      </c>
    </row>
    <row r="21" spans="1:28" x14ac:dyDescent="0.25">
      <c r="A21" s="104" t="s">
        <v>336</v>
      </c>
      <c r="B21" s="105" t="s">
        <v>220</v>
      </c>
      <c r="C21" s="106">
        <v>4.6900000000000004</v>
      </c>
      <c r="D21" s="106" t="s">
        <v>307</v>
      </c>
      <c r="E21" s="106">
        <v>10.11</v>
      </c>
      <c r="F21" s="106">
        <v>10</v>
      </c>
      <c r="G21" s="106">
        <v>4.75</v>
      </c>
      <c r="H21" s="106">
        <v>7.25</v>
      </c>
      <c r="I21" s="106">
        <v>7.1</v>
      </c>
      <c r="J21" s="106">
        <v>4.71</v>
      </c>
      <c r="K21" s="106">
        <v>3.25</v>
      </c>
      <c r="L21" s="106">
        <v>7.87</v>
      </c>
      <c r="M21" s="106">
        <v>3.38</v>
      </c>
      <c r="N21" s="106">
        <v>8.93</v>
      </c>
      <c r="O21" s="104" t="s">
        <v>336</v>
      </c>
      <c r="P21" s="105" t="s">
        <v>221</v>
      </c>
      <c r="Q21" s="106">
        <v>7.1</v>
      </c>
      <c r="R21" s="106">
        <v>8.51</v>
      </c>
      <c r="S21" s="106">
        <v>11.55</v>
      </c>
      <c r="T21" s="106" t="s">
        <v>307</v>
      </c>
      <c r="U21" s="106">
        <v>9.75</v>
      </c>
      <c r="V21" s="106">
        <v>7.23</v>
      </c>
      <c r="W21" s="106">
        <v>6</v>
      </c>
      <c r="X21" s="106">
        <v>8.08</v>
      </c>
      <c r="Y21" s="106">
        <v>5.6</v>
      </c>
      <c r="Z21" s="106">
        <v>10</v>
      </c>
      <c r="AA21" s="106">
        <v>5.9</v>
      </c>
      <c r="AB21" s="210">
        <v>6</v>
      </c>
    </row>
    <row r="22" spans="1:28" x14ac:dyDescent="0.25">
      <c r="A22" s="104" t="s">
        <v>223</v>
      </c>
      <c r="B22" s="105" t="s">
        <v>220</v>
      </c>
      <c r="C22" s="106">
        <v>20.88</v>
      </c>
      <c r="D22" s="106">
        <v>16.329999999999998</v>
      </c>
      <c r="E22" s="106">
        <v>18</v>
      </c>
      <c r="F22" s="106">
        <v>12.6</v>
      </c>
      <c r="G22" s="106">
        <v>15</v>
      </c>
      <c r="H22" s="106">
        <v>21.33</v>
      </c>
      <c r="I22" s="106">
        <v>9.25</v>
      </c>
      <c r="J22" s="106">
        <v>12.68</v>
      </c>
      <c r="K22" s="106">
        <v>14.01</v>
      </c>
      <c r="L22" s="106">
        <v>20.53</v>
      </c>
      <c r="M22" s="106">
        <v>9.8000000000000007</v>
      </c>
      <c r="N22" s="106">
        <v>12.4</v>
      </c>
      <c r="O22" s="104" t="s">
        <v>223</v>
      </c>
      <c r="P22" s="105" t="s">
        <v>221</v>
      </c>
      <c r="Q22" s="106">
        <v>15.65</v>
      </c>
      <c r="R22" s="106">
        <v>22.39</v>
      </c>
      <c r="S22" s="106">
        <v>16.53</v>
      </c>
      <c r="T22" s="106">
        <v>14.71</v>
      </c>
      <c r="U22" s="106">
        <v>14.95</v>
      </c>
      <c r="V22" s="106">
        <v>17.079999999999998</v>
      </c>
      <c r="W22" s="106">
        <v>14.45</v>
      </c>
      <c r="X22" s="106">
        <v>15.38</v>
      </c>
      <c r="Y22" s="106">
        <v>18.39</v>
      </c>
      <c r="Z22" s="106">
        <v>17.149999999999999</v>
      </c>
      <c r="AA22" s="106">
        <v>18.170000000000002</v>
      </c>
      <c r="AB22" s="210" t="s">
        <v>307</v>
      </c>
    </row>
    <row r="23" spans="1:28" x14ac:dyDescent="0.25">
      <c r="A23" s="104" t="s">
        <v>337</v>
      </c>
      <c r="B23" s="105" t="s">
        <v>220</v>
      </c>
      <c r="C23" s="106">
        <v>3.2</v>
      </c>
      <c r="D23" s="106">
        <v>2.95</v>
      </c>
      <c r="E23" s="106">
        <v>2.63</v>
      </c>
      <c r="F23" s="106">
        <v>2.5299999999999998</v>
      </c>
      <c r="G23" s="106">
        <v>3.25</v>
      </c>
      <c r="H23" s="106">
        <v>2.75</v>
      </c>
      <c r="I23" s="106">
        <v>3.9</v>
      </c>
      <c r="J23" s="106">
        <v>2.5299999999999998</v>
      </c>
      <c r="K23" s="106">
        <v>3</v>
      </c>
      <c r="L23" s="106">
        <v>2.66</v>
      </c>
      <c r="M23" s="106">
        <v>2.54</v>
      </c>
      <c r="N23" s="106">
        <v>2.65</v>
      </c>
      <c r="O23" s="104" t="s">
        <v>337</v>
      </c>
      <c r="P23" s="105" t="s">
        <v>221</v>
      </c>
      <c r="Q23" s="106">
        <v>2.57</v>
      </c>
      <c r="R23" s="106">
        <v>3.16</v>
      </c>
      <c r="S23" s="106">
        <v>2.67</v>
      </c>
      <c r="T23" s="106">
        <v>2.81</v>
      </c>
      <c r="U23" s="106">
        <v>2.4300000000000002</v>
      </c>
      <c r="V23" s="106">
        <v>2.83</v>
      </c>
      <c r="W23" s="106">
        <v>3</v>
      </c>
      <c r="X23" s="106">
        <v>2</v>
      </c>
      <c r="Y23" s="106">
        <v>2.93</v>
      </c>
      <c r="Z23" s="106">
        <v>3</v>
      </c>
      <c r="AA23" s="106">
        <v>2.48</v>
      </c>
      <c r="AB23" s="210">
        <v>2.5</v>
      </c>
    </row>
    <row r="24" spans="1:28" x14ac:dyDescent="0.25">
      <c r="A24" s="104" t="s">
        <v>118</v>
      </c>
      <c r="B24" s="105" t="s">
        <v>220</v>
      </c>
      <c r="C24" s="106">
        <v>4.66</v>
      </c>
      <c r="D24" s="106" t="s">
        <v>307</v>
      </c>
      <c r="E24" s="106">
        <v>3.42</v>
      </c>
      <c r="F24" s="106">
        <v>3.79</v>
      </c>
      <c r="G24" s="106">
        <v>3.9</v>
      </c>
      <c r="H24" s="106">
        <v>5.67</v>
      </c>
      <c r="I24" s="106">
        <v>3.65</v>
      </c>
      <c r="J24" s="106">
        <v>4.8899999999999997</v>
      </c>
      <c r="K24" s="106">
        <v>3.04</v>
      </c>
      <c r="L24" s="106">
        <v>4.0999999999999996</v>
      </c>
      <c r="M24" s="106">
        <v>2.91</v>
      </c>
      <c r="N24" s="106">
        <v>4.41</v>
      </c>
      <c r="O24" s="104" t="s">
        <v>118</v>
      </c>
      <c r="P24" s="105" t="s">
        <v>220</v>
      </c>
      <c r="Q24" s="106" t="s">
        <v>307</v>
      </c>
      <c r="R24" s="106">
        <v>4.84</v>
      </c>
      <c r="S24" s="106">
        <v>8.6300000000000008</v>
      </c>
      <c r="T24" s="106">
        <v>3.6</v>
      </c>
      <c r="U24" s="106">
        <v>3.5</v>
      </c>
      <c r="V24" s="106">
        <v>5.35</v>
      </c>
      <c r="W24" s="106">
        <v>4.6500000000000004</v>
      </c>
      <c r="X24" s="106">
        <v>3.42</v>
      </c>
      <c r="Y24" s="106">
        <v>5.5</v>
      </c>
      <c r="Z24" s="106">
        <v>3.27</v>
      </c>
      <c r="AA24" s="106">
        <v>4.07</v>
      </c>
      <c r="AB24" s="210">
        <v>3.95</v>
      </c>
    </row>
    <row r="25" spans="1:28" x14ac:dyDescent="0.25">
      <c r="A25" s="104" t="s">
        <v>308</v>
      </c>
      <c r="B25" s="105" t="s">
        <v>220</v>
      </c>
      <c r="C25" s="106">
        <v>5.75</v>
      </c>
      <c r="D25" s="106">
        <v>4</v>
      </c>
      <c r="E25" s="106">
        <v>4</v>
      </c>
      <c r="F25" s="106">
        <v>4.0999999999999996</v>
      </c>
      <c r="G25" s="106">
        <v>4</v>
      </c>
      <c r="H25" s="106">
        <v>5.17</v>
      </c>
      <c r="I25" s="106">
        <v>3.3</v>
      </c>
      <c r="J25" s="106">
        <v>5.7</v>
      </c>
      <c r="K25" s="106">
        <v>2.72</v>
      </c>
      <c r="L25" s="106">
        <v>4.7300000000000004</v>
      </c>
      <c r="M25" s="106">
        <v>3.52</v>
      </c>
      <c r="N25" s="106">
        <v>4.8099999999999996</v>
      </c>
      <c r="O25" s="104" t="s">
        <v>308</v>
      </c>
      <c r="P25" s="105" t="s">
        <v>221</v>
      </c>
      <c r="Q25" s="106">
        <v>5.92</v>
      </c>
      <c r="R25" s="106">
        <v>5.47</v>
      </c>
      <c r="S25" s="106" t="s">
        <v>307</v>
      </c>
      <c r="T25" s="106">
        <v>5.25</v>
      </c>
      <c r="U25" s="106">
        <v>5</v>
      </c>
      <c r="V25" s="106">
        <v>5.34</v>
      </c>
      <c r="W25" s="106">
        <v>5.15</v>
      </c>
      <c r="X25" s="106">
        <v>5.29</v>
      </c>
      <c r="Y25" s="106">
        <v>6.1</v>
      </c>
      <c r="Z25" s="106">
        <v>6.85</v>
      </c>
      <c r="AA25" s="106" t="s">
        <v>307</v>
      </c>
      <c r="AB25" s="210">
        <v>6</v>
      </c>
    </row>
    <row r="26" spans="1:28" x14ac:dyDescent="0.25">
      <c r="A26" s="104" t="s">
        <v>309</v>
      </c>
      <c r="B26" s="105" t="s">
        <v>220</v>
      </c>
      <c r="C26" s="106">
        <v>2.89</v>
      </c>
      <c r="D26" s="106">
        <v>2.4700000000000002</v>
      </c>
      <c r="E26" s="106">
        <v>2.63</v>
      </c>
      <c r="F26" s="106">
        <v>2.5</v>
      </c>
      <c r="G26" s="106">
        <v>2.4</v>
      </c>
      <c r="H26" s="106">
        <v>3.25</v>
      </c>
      <c r="I26" s="106">
        <v>4.3499999999999996</v>
      </c>
      <c r="J26" s="106">
        <v>1.55</v>
      </c>
      <c r="K26" s="106">
        <v>3.03</v>
      </c>
      <c r="L26" s="106">
        <v>2.82</v>
      </c>
      <c r="M26" s="106">
        <v>1.45</v>
      </c>
      <c r="N26" s="106">
        <v>2.21</v>
      </c>
      <c r="O26" s="104" t="s">
        <v>309</v>
      </c>
      <c r="P26" s="105" t="s">
        <v>221</v>
      </c>
      <c r="Q26" s="106">
        <v>3.18</v>
      </c>
      <c r="R26" s="106">
        <v>3.07</v>
      </c>
      <c r="S26" s="106">
        <v>8.41</v>
      </c>
      <c r="T26" s="106">
        <v>3.38</v>
      </c>
      <c r="U26" s="106">
        <v>2.66</v>
      </c>
      <c r="V26" s="106">
        <v>2.21</v>
      </c>
      <c r="W26" s="106">
        <v>3.4</v>
      </c>
      <c r="X26" s="106">
        <v>2.75</v>
      </c>
      <c r="Y26" s="106">
        <v>3.23</v>
      </c>
      <c r="Z26" s="106">
        <v>3.37</v>
      </c>
      <c r="AA26" s="106">
        <v>3.37</v>
      </c>
      <c r="AB26" s="210">
        <v>2.5</v>
      </c>
    </row>
    <row r="27" spans="1:28" x14ac:dyDescent="0.25">
      <c r="A27" s="219" t="s">
        <v>224</v>
      </c>
      <c r="B27" s="105" t="s">
        <v>220</v>
      </c>
      <c r="C27" s="106">
        <v>3.14</v>
      </c>
      <c r="D27" s="106">
        <v>2.4700000000000002</v>
      </c>
      <c r="E27" s="106">
        <v>2.5</v>
      </c>
      <c r="F27" s="106" t="s">
        <v>307</v>
      </c>
      <c r="G27" s="106">
        <v>2.5499999999999998</v>
      </c>
      <c r="H27" s="106">
        <v>4.0999999999999996</v>
      </c>
      <c r="I27" s="106">
        <v>3.6</v>
      </c>
      <c r="J27" s="106">
        <v>2.36</v>
      </c>
      <c r="K27" s="106">
        <v>1.66</v>
      </c>
      <c r="L27" s="106">
        <v>2.9</v>
      </c>
      <c r="M27" s="106">
        <v>2.71</v>
      </c>
      <c r="N27" s="106">
        <v>2.91</v>
      </c>
      <c r="O27" s="219" t="s">
        <v>224</v>
      </c>
      <c r="P27" s="105" t="s">
        <v>221</v>
      </c>
      <c r="Q27" s="106">
        <v>3.08</v>
      </c>
      <c r="R27" s="106">
        <v>3.59</v>
      </c>
      <c r="S27" s="106">
        <v>4.3899999999999997</v>
      </c>
      <c r="T27" s="106">
        <v>3.88</v>
      </c>
      <c r="U27" s="106" t="s">
        <v>307</v>
      </c>
      <c r="V27" s="106">
        <v>2.59</v>
      </c>
      <c r="W27" s="106">
        <v>2.99</v>
      </c>
      <c r="X27" s="106">
        <v>4.71</v>
      </c>
      <c r="Y27" s="106">
        <v>2.6</v>
      </c>
      <c r="Z27" s="106" t="s">
        <v>307</v>
      </c>
      <c r="AA27" s="106">
        <v>1.87</v>
      </c>
      <c r="AB27" s="210">
        <v>2</v>
      </c>
    </row>
    <row r="28" spans="1:28" x14ac:dyDescent="0.25">
      <c r="A28" s="245" t="s">
        <v>225</v>
      </c>
      <c r="B28" s="208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45" t="s">
        <v>225</v>
      </c>
      <c r="P28" s="208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211"/>
    </row>
    <row r="29" spans="1:28" x14ac:dyDescent="0.25">
      <c r="A29" s="104" t="s">
        <v>226</v>
      </c>
      <c r="B29" s="105" t="s">
        <v>220</v>
      </c>
      <c r="C29" s="106">
        <v>5.58</v>
      </c>
      <c r="D29" s="106">
        <v>7.75</v>
      </c>
      <c r="E29" s="106">
        <v>7</v>
      </c>
      <c r="F29" s="106">
        <v>8.52</v>
      </c>
      <c r="G29" s="106">
        <v>5.33</v>
      </c>
      <c r="H29" s="106">
        <v>7.58</v>
      </c>
      <c r="I29" s="106">
        <v>6.9</v>
      </c>
      <c r="J29" s="106">
        <v>5.13</v>
      </c>
      <c r="K29" s="106">
        <v>5.74</v>
      </c>
      <c r="L29" s="106">
        <v>9.0299999999999994</v>
      </c>
      <c r="M29" s="106">
        <v>3.92</v>
      </c>
      <c r="N29" s="106">
        <v>9.8800000000000008</v>
      </c>
      <c r="O29" s="104" t="s">
        <v>226</v>
      </c>
      <c r="P29" s="105" t="s">
        <v>221</v>
      </c>
      <c r="Q29" s="106">
        <v>8.2200000000000006</v>
      </c>
      <c r="R29" s="106">
        <v>9.0500000000000007</v>
      </c>
      <c r="S29" s="106">
        <v>16.72</v>
      </c>
      <c r="T29" s="106">
        <v>9.19</v>
      </c>
      <c r="U29" s="106" t="s">
        <v>307</v>
      </c>
      <c r="V29" s="106">
        <v>7.28</v>
      </c>
      <c r="W29" s="106">
        <v>7.57</v>
      </c>
      <c r="X29" s="106">
        <v>8.8800000000000008</v>
      </c>
      <c r="Y29" s="106">
        <v>6.24</v>
      </c>
      <c r="Z29" s="106">
        <v>11.62</v>
      </c>
      <c r="AA29" s="106" t="s">
        <v>307</v>
      </c>
      <c r="AB29" s="107" t="s">
        <v>307</v>
      </c>
    </row>
    <row r="30" spans="1:28" x14ac:dyDescent="0.25">
      <c r="A30" s="219" t="s">
        <v>227</v>
      </c>
      <c r="B30" s="105" t="s">
        <v>220</v>
      </c>
      <c r="C30" s="106">
        <v>4.47</v>
      </c>
      <c r="D30" s="106">
        <v>2.37</v>
      </c>
      <c r="E30" s="106">
        <v>3.13</v>
      </c>
      <c r="F30" s="106">
        <v>3.71</v>
      </c>
      <c r="G30" s="106">
        <v>2.35</v>
      </c>
      <c r="H30" s="106">
        <v>2.71</v>
      </c>
      <c r="I30" s="106">
        <v>4.3499999999999996</v>
      </c>
      <c r="J30" s="106">
        <v>2.46</v>
      </c>
      <c r="K30" s="106">
        <v>1.78</v>
      </c>
      <c r="L30" s="106">
        <v>2.9</v>
      </c>
      <c r="M30" s="106">
        <v>1.74</v>
      </c>
      <c r="N30" s="106">
        <v>3.63</v>
      </c>
      <c r="O30" s="219" t="s">
        <v>227</v>
      </c>
      <c r="P30" s="105" t="s">
        <v>221</v>
      </c>
      <c r="Q30" s="106">
        <v>3.3</v>
      </c>
      <c r="R30" s="106">
        <v>3.53</v>
      </c>
      <c r="S30" s="106">
        <v>10.93</v>
      </c>
      <c r="T30" s="106">
        <v>4.26</v>
      </c>
      <c r="U30" s="106">
        <v>3.59</v>
      </c>
      <c r="V30" s="106">
        <v>5.56</v>
      </c>
      <c r="W30" s="106">
        <v>3.69</v>
      </c>
      <c r="X30" s="106">
        <v>3</v>
      </c>
      <c r="Y30" s="106">
        <v>5.43</v>
      </c>
      <c r="Z30" s="106">
        <v>3.5</v>
      </c>
      <c r="AA30" s="106" t="s">
        <v>307</v>
      </c>
      <c r="AB30" s="212">
        <v>5</v>
      </c>
    </row>
    <row r="31" spans="1:28" x14ac:dyDescent="0.25">
      <c r="A31" s="245" t="s">
        <v>228</v>
      </c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45" t="s">
        <v>228</v>
      </c>
      <c r="P31" s="208"/>
      <c r="Q31" s="20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211"/>
    </row>
    <row r="32" spans="1:28" x14ac:dyDescent="0.25">
      <c r="A32" s="104" t="s">
        <v>229</v>
      </c>
      <c r="B32" s="105" t="s">
        <v>220</v>
      </c>
      <c r="C32" s="106">
        <v>4.3600000000000003</v>
      </c>
      <c r="D32" s="106">
        <v>4.7699999999999996</v>
      </c>
      <c r="E32" s="106">
        <v>4.51</v>
      </c>
      <c r="F32" s="106">
        <v>5.21</v>
      </c>
      <c r="G32" s="106">
        <v>4.75</v>
      </c>
      <c r="H32" s="106">
        <v>4.54</v>
      </c>
      <c r="I32" s="106">
        <v>4.5</v>
      </c>
      <c r="J32" s="106">
        <v>4.34</v>
      </c>
      <c r="K32" s="106">
        <v>4.5</v>
      </c>
      <c r="L32" s="106">
        <v>4.83</v>
      </c>
      <c r="M32" s="106">
        <v>4.53</v>
      </c>
      <c r="N32" s="106">
        <v>4.38</v>
      </c>
      <c r="O32" s="104" t="s">
        <v>229</v>
      </c>
      <c r="P32" s="105" t="s">
        <v>221</v>
      </c>
      <c r="Q32" s="106">
        <v>3.6</v>
      </c>
      <c r="R32" s="106">
        <v>4.78</v>
      </c>
      <c r="S32" s="106">
        <v>5.6</v>
      </c>
      <c r="T32" s="106">
        <v>4.75</v>
      </c>
      <c r="U32" s="106">
        <v>4.95</v>
      </c>
      <c r="V32" s="106">
        <v>5.68</v>
      </c>
      <c r="W32" s="106">
        <v>4.4400000000000004</v>
      </c>
      <c r="X32" s="106">
        <v>4.9800000000000004</v>
      </c>
      <c r="Y32" s="106">
        <v>4.3</v>
      </c>
      <c r="Z32" s="106">
        <v>5.69</v>
      </c>
      <c r="AA32" s="106">
        <v>4.53</v>
      </c>
      <c r="AB32" s="212">
        <v>3.75</v>
      </c>
    </row>
    <row r="33" spans="1:28" x14ac:dyDescent="0.25">
      <c r="A33" s="104" t="s">
        <v>230</v>
      </c>
      <c r="B33" s="105" t="s">
        <v>220</v>
      </c>
      <c r="C33" s="106">
        <v>3.91</v>
      </c>
      <c r="D33" s="106">
        <v>4.07</v>
      </c>
      <c r="E33" s="106">
        <v>3.95</v>
      </c>
      <c r="F33" s="106">
        <v>4.96</v>
      </c>
      <c r="G33" s="106">
        <v>5.25</v>
      </c>
      <c r="H33" s="106">
        <v>4.04</v>
      </c>
      <c r="I33" s="106">
        <v>4.0999999999999996</v>
      </c>
      <c r="J33" s="106">
        <v>3.9</v>
      </c>
      <c r="K33" s="106">
        <v>4.08</v>
      </c>
      <c r="L33" s="106">
        <v>4.13</v>
      </c>
      <c r="M33" s="106">
        <v>4.3</v>
      </c>
      <c r="N33" s="106">
        <v>4.1900000000000004</v>
      </c>
      <c r="O33" s="104" t="s">
        <v>230</v>
      </c>
      <c r="P33" s="105" t="s">
        <v>221</v>
      </c>
      <c r="Q33" s="106">
        <v>3.43</v>
      </c>
      <c r="R33" s="106">
        <v>3.76</v>
      </c>
      <c r="S33" s="106">
        <v>4.93</v>
      </c>
      <c r="T33" s="106">
        <v>4.58</v>
      </c>
      <c r="U33" s="106">
        <v>4.58</v>
      </c>
      <c r="V33" s="106">
        <v>5.25</v>
      </c>
      <c r="W33" s="106">
        <v>3.99</v>
      </c>
      <c r="X33" s="106" t="s">
        <v>307</v>
      </c>
      <c r="Y33" s="106">
        <v>4.0999999999999996</v>
      </c>
      <c r="Z33" s="106">
        <v>4.75</v>
      </c>
      <c r="AA33" s="106">
        <v>3.43</v>
      </c>
      <c r="AB33" s="212">
        <v>4.1500000000000004</v>
      </c>
    </row>
    <row r="34" spans="1:28" x14ac:dyDescent="0.25">
      <c r="A34" s="219" t="s">
        <v>338</v>
      </c>
      <c r="B34" s="105" t="s">
        <v>220</v>
      </c>
      <c r="C34" s="106" t="s">
        <v>307</v>
      </c>
      <c r="D34" s="106" t="s">
        <v>307</v>
      </c>
      <c r="E34" s="106">
        <v>3.38</v>
      </c>
      <c r="F34" s="106">
        <v>4.04</v>
      </c>
      <c r="G34" s="106" t="s">
        <v>307</v>
      </c>
      <c r="H34" s="106" t="s">
        <v>307</v>
      </c>
      <c r="I34" s="106">
        <v>4.0999999999999996</v>
      </c>
      <c r="J34" s="106">
        <v>3.01</v>
      </c>
      <c r="K34" s="106">
        <v>4.91</v>
      </c>
      <c r="L34" s="106" t="s">
        <v>307</v>
      </c>
      <c r="M34" s="106">
        <v>2.63</v>
      </c>
      <c r="N34" s="106">
        <v>4.74</v>
      </c>
      <c r="O34" s="219" t="s">
        <v>338</v>
      </c>
      <c r="P34" s="105" t="s">
        <v>221</v>
      </c>
      <c r="Q34" s="106">
        <v>9.01</v>
      </c>
      <c r="R34" s="106">
        <v>5.45</v>
      </c>
      <c r="S34" s="106">
        <v>11.45</v>
      </c>
      <c r="T34" s="106">
        <v>5.5</v>
      </c>
      <c r="U34" s="106">
        <v>5.41</v>
      </c>
      <c r="V34" s="106" t="s">
        <v>307</v>
      </c>
      <c r="W34" s="106">
        <v>8.39</v>
      </c>
      <c r="X34" s="106">
        <v>4.75</v>
      </c>
      <c r="Y34" s="106">
        <v>4.38</v>
      </c>
      <c r="Z34" s="106">
        <v>5</v>
      </c>
      <c r="AA34" s="106" t="s">
        <v>307</v>
      </c>
      <c r="AB34" s="212">
        <v>4.5</v>
      </c>
    </row>
    <row r="35" spans="1:28" x14ac:dyDescent="0.25">
      <c r="A35" s="245" t="s">
        <v>231</v>
      </c>
      <c r="B35" s="213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45" t="s">
        <v>231</v>
      </c>
      <c r="P35" s="213"/>
      <c r="Q35" s="209"/>
      <c r="R35" s="209"/>
      <c r="S35" s="209"/>
      <c r="T35" s="199"/>
      <c r="U35" s="199"/>
      <c r="V35" s="199"/>
      <c r="W35" s="199"/>
      <c r="X35" s="199"/>
      <c r="Y35" s="199"/>
      <c r="Z35" s="199"/>
      <c r="AA35" s="199"/>
      <c r="AB35" s="211"/>
    </row>
    <row r="36" spans="1:28" x14ac:dyDescent="0.25">
      <c r="A36" s="104" t="s">
        <v>232</v>
      </c>
      <c r="B36" s="105" t="s">
        <v>220</v>
      </c>
      <c r="C36" s="106">
        <v>9.65</v>
      </c>
      <c r="D36" s="106">
        <v>9.5</v>
      </c>
      <c r="E36" s="106">
        <v>8.75</v>
      </c>
      <c r="F36" s="106">
        <v>11.4</v>
      </c>
      <c r="G36" s="106">
        <v>10.1</v>
      </c>
      <c r="H36" s="106">
        <v>10.25</v>
      </c>
      <c r="I36" s="106">
        <v>8.5</v>
      </c>
      <c r="J36" s="106">
        <v>12</v>
      </c>
      <c r="K36" s="106">
        <v>8.6</v>
      </c>
      <c r="L36" s="106">
        <v>9.67</v>
      </c>
      <c r="M36" s="106">
        <v>7.42</v>
      </c>
      <c r="N36" s="106">
        <v>10.1</v>
      </c>
      <c r="O36" s="104" t="s">
        <v>232</v>
      </c>
      <c r="P36" s="105" t="s">
        <v>221</v>
      </c>
      <c r="Q36" s="106">
        <v>9.5299999999999994</v>
      </c>
      <c r="R36" s="106">
        <v>9.3800000000000008</v>
      </c>
      <c r="S36" s="106">
        <v>9.9</v>
      </c>
      <c r="T36" s="106">
        <v>11</v>
      </c>
      <c r="U36" s="106">
        <v>11.25</v>
      </c>
      <c r="V36" s="106">
        <v>9.7799999999999994</v>
      </c>
      <c r="W36" s="106">
        <v>6.4</v>
      </c>
      <c r="X36" s="106">
        <v>10</v>
      </c>
      <c r="Y36" s="106">
        <v>8.3000000000000007</v>
      </c>
      <c r="Z36" s="106">
        <v>9.31</v>
      </c>
      <c r="AA36" s="106" t="s">
        <v>307</v>
      </c>
      <c r="AB36" s="212">
        <v>12</v>
      </c>
    </row>
    <row r="37" spans="1:28" x14ac:dyDescent="0.25">
      <c r="A37" s="104" t="s">
        <v>233</v>
      </c>
      <c r="B37" s="105" t="s">
        <v>220</v>
      </c>
      <c r="C37" s="106">
        <v>7.4</v>
      </c>
      <c r="D37" s="106">
        <v>6.47</v>
      </c>
      <c r="E37" s="106">
        <v>8</v>
      </c>
      <c r="F37" s="106">
        <v>8.5</v>
      </c>
      <c r="G37" s="106">
        <v>8.1</v>
      </c>
      <c r="H37" s="106">
        <v>7</v>
      </c>
      <c r="I37" s="106">
        <v>7</v>
      </c>
      <c r="J37" s="106">
        <v>8</v>
      </c>
      <c r="K37" s="106" t="s">
        <v>307</v>
      </c>
      <c r="L37" s="106">
        <v>7.17</v>
      </c>
      <c r="M37" s="106">
        <v>7.38</v>
      </c>
      <c r="N37" s="106">
        <v>5.83</v>
      </c>
      <c r="O37" s="104" t="s">
        <v>233</v>
      </c>
      <c r="P37" s="105" t="s">
        <v>221</v>
      </c>
      <c r="Q37" s="106">
        <v>6.35</v>
      </c>
      <c r="R37" s="106">
        <v>7.13</v>
      </c>
      <c r="S37" s="106">
        <v>7.44</v>
      </c>
      <c r="T37" s="106">
        <v>8.8000000000000007</v>
      </c>
      <c r="U37" s="106">
        <v>8.6300000000000008</v>
      </c>
      <c r="V37" s="106">
        <v>9.4</v>
      </c>
      <c r="W37" s="106">
        <v>6.39</v>
      </c>
      <c r="X37" s="106">
        <v>9.5</v>
      </c>
      <c r="Y37" s="106">
        <v>5</v>
      </c>
      <c r="Z37" s="106" t="s">
        <v>307</v>
      </c>
      <c r="AA37" s="106">
        <v>3.87</v>
      </c>
      <c r="AB37" s="212">
        <v>7</v>
      </c>
    </row>
    <row r="38" spans="1:28" x14ac:dyDescent="0.25">
      <c r="A38" s="104" t="s">
        <v>234</v>
      </c>
      <c r="B38" s="105" t="s">
        <v>220</v>
      </c>
      <c r="C38" s="106">
        <v>9.3800000000000008</v>
      </c>
      <c r="D38" s="106">
        <v>8.33</v>
      </c>
      <c r="E38" s="106">
        <v>9</v>
      </c>
      <c r="F38" s="106">
        <v>10.029999999999999</v>
      </c>
      <c r="G38" s="106">
        <v>9.25</v>
      </c>
      <c r="H38" s="106">
        <v>9.42</v>
      </c>
      <c r="I38" s="106">
        <v>8.35</v>
      </c>
      <c r="J38" s="106">
        <v>9</v>
      </c>
      <c r="K38" s="106">
        <v>8.11</v>
      </c>
      <c r="L38" s="106">
        <v>8.6</v>
      </c>
      <c r="M38" s="106">
        <v>8</v>
      </c>
      <c r="N38" s="106">
        <v>9.48</v>
      </c>
      <c r="O38" s="104" t="s">
        <v>234</v>
      </c>
      <c r="P38" s="105" t="s">
        <v>221</v>
      </c>
      <c r="Q38" s="106">
        <v>8.65</v>
      </c>
      <c r="R38" s="106">
        <v>8.8800000000000008</v>
      </c>
      <c r="S38" s="106" t="s">
        <v>307</v>
      </c>
      <c r="T38" s="106">
        <v>11</v>
      </c>
      <c r="U38" s="106">
        <v>10.130000000000001</v>
      </c>
      <c r="V38" s="106">
        <v>9.4</v>
      </c>
      <c r="W38" s="106">
        <v>9.0299999999999994</v>
      </c>
      <c r="X38" s="106">
        <v>9.92</v>
      </c>
      <c r="Y38" s="106">
        <v>9.1999999999999993</v>
      </c>
      <c r="Z38" s="106">
        <v>9.31</v>
      </c>
      <c r="AA38" s="106" t="s">
        <v>307</v>
      </c>
      <c r="AB38" s="212">
        <v>9</v>
      </c>
    </row>
    <row r="39" spans="1:28" x14ac:dyDescent="0.25">
      <c r="A39" s="104" t="s">
        <v>310</v>
      </c>
      <c r="B39" s="105" t="s">
        <v>220</v>
      </c>
      <c r="C39" s="106">
        <v>7.96</v>
      </c>
      <c r="D39" s="106">
        <v>6</v>
      </c>
      <c r="E39" s="106">
        <v>8</v>
      </c>
      <c r="F39" s="106">
        <v>8.2200000000000006</v>
      </c>
      <c r="G39" s="106">
        <v>8.1</v>
      </c>
      <c r="H39" s="106">
        <v>9</v>
      </c>
      <c r="I39" s="106">
        <v>6.65</v>
      </c>
      <c r="J39" s="106">
        <v>7.5</v>
      </c>
      <c r="K39" s="106">
        <v>8.16</v>
      </c>
      <c r="L39" s="106">
        <v>8.17</v>
      </c>
      <c r="M39" s="106">
        <v>7.4</v>
      </c>
      <c r="N39" s="106">
        <v>9.93</v>
      </c>
      <c r="O39" s="104" t="s">
        <v>310</v>
      </c>
      <c r="P39" s="105" t="s">
        <v>221</v>
      </c>
      <c r="Q39" s="106">
        <v>7.1</v>
      </c>
      <c r="R39" s="106">
        <v>7.87</v>
      </c>
      <c r="S39" s="106">
        <v>7.96</v>
      </c>
      <c r="T39" s="106">
        <v>9</v>
      </c>
      <c r="U39" s="106">
        <v>8.5</v>
      </c>
      <c r="V39" s="106">
        <v>7.65</v>
      </c>
      <c r="W39" s="106">
        <v>7.84</v>
      </c>
      <c r="X39" s="106">
        <v>8</v>
      </c>
      <c r="Y39" s="106">
        <v>6.38</v>
      </c>
      <c r="Z39" s="106">
        <v>8</v>
      </c>
      <c r="AA39" s="106">
        <v>7.43</v>
      </c>
      <c r="AB39" s="212">
        <v>7</v>
      </c>
    </row>
    <row r="40" spans="1:28" x14ac:dyDescent="0.25">
      <c r="A40" s="219" t="s">
        <v>235</v>
      </c>
      <c r="B40" s="215" t="s">
        <v>220</v>
      </c>
      <c r="C40" s="109">
        <v>8.36</v>
      </c>
      <c r="D40" s="109">
        <v>8.33</v>
      </c>
      <c r="E40" s="109">
        <v>9</v>
      </c>
      <c r="F40" s="109">
        <v>9.9700000000000006</v>
      </c>
      <c r="G40" s="109">
        <v>10.25</v>
      </c>
      <c r="H40" s="109">
        <v>6.9</v>
      </c>
      <c r="I40" s="109">
        <v>8.35</v>
      </c>
      <c r="J40" s="109">
        <v>8.3800000000000008</v>
      </c>
      <c r="K40" s="109">
        <v>8.91</v>
      </c>
      <c r="L40" s="109">
        <v>8.83</v>
      </c>
      <c r="M40" s="109">
        <v>7.95</v>
      </c>
      <c r="N40" s="109">
        <v>8.1300000000000008</v>
      </c>
      <c r="O40" s="219" t="s">
        <v>235</v>
      </c>
      <c r="P40" s="215" t="s">
        <v>221</v>
      </c>
      <c r="Q40" s="109">
        <v>8.1</v>
      </c>
      <c r="R40" s="109">
        <v>9.11</v>
      </c>
      <c r="S40" s="109">
        <v>9.7200000000000006</v>
      </c>
      <c r="T40" s="109">
        <v>10.4</v>
      </c>
      <c r="U40" s="109">
        <v>10</v>
      </c>
      <c r="V40" s="109">
        <v>9.44</v>
      </c>
      <c r="W40" s="109">
        <v>7.84</v>
      </c>
      <c r="X40" s="109">
        <v>10</v>
      </c>
      <c r="Y40" s="109">
        <v>8.1</v>
      </c>
      <c r="Z40" s="109">
        <v>9.31</v>
      </c>
      <c r="AA40" s="109" t="s">
        <v>307</v>
      </c>
      <c r="AB40" s="109">
        <v>9</v>
      </c>
    </row>
    <row r="41" spans="1:28" x14ac:dyDescent="0.25">
      <c r="A41" s="246" t="s">
        <v>260</v>
      </c>
      <c r="B41" s="111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246" t="s">
        <v>260</v>
      </c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</row>
    <row r="42" spans="1:28" x14ac:dyDescent="0.25">
      <c r="A42" s="104" t="s">
        <v>236</v>
      </c>
      <c r="B42" s="105" t="s">
        <v>220</v>
      </c>
      <c r="C42" s="106" t="s">
        <v>307</v>
      </c>
      <c r="D42" s="106" t="s">
        <v>307</v>
      </c>
      <c r="E42" s="106" t="s">
        <v>307</v>
      </c>
      <c r="F42" s="106">
        <v>10.51</v>
      </c>
      <c r="G42" s="106">
        <v>7.8</v>
      </c>
      <c r="H42" s="106">
        <v>3.88</v>
      </c>
      <c r="I42" s="106">
        <v>5.65</v>
      </c>
      <c r="J42" s="106">
        <v>9.4600000000000009</v>
      </c>
      <c r="K42" s="106">
        <v>6.88</v>
      </c>
      <c r="L42" s="106" t="s">
        <v>307</v>
      </c>
      <c r="M42" s="106">
        <v>5.8</v>
      </c>
      <c r="N42" s="106">
        <v>9.36</v>
      </c>
      <c r="O42" s="104" t="s">
        <v>236</v>
      </c>
      <c r="P42" s="105" t="s">
        <v>221</v>
      </c>
      <c r="Q42" s="106" t="s">
        <v>307</v>
      </c>
      <c r="R42" s="106">
        <v>7.83</v>
      </c>
      <c r="S42" s="106" t="s">
        <v>307</v>
      </c>
      <c r="T42" s="106">
        <v>12.45</v>
      </c>
      <c r="U42" s="106">
        <v>5.9</v>
      </c>
      <c r="V42" s="106" t="s">
        <v>307</v>
      </c>
      <c r="W42" s="106">
        <v>7.6</v>
      </c>
      <c r="X42" s="106">
        <v>8</v>
      </c>
      <c r="Y42" s="106" t="s">
        <v>307</v>
      </c>
      <c r="Z42" s="106">
        <v>8</v>
      </c>
      <c r="AA42" s="106" t="s">
        <v>307</v>
      </c>
      <c r="AB42" s="212">
        <v>7.5</v>
      </c>
    </row>
    <row r="43" spans="1:28" x14ac:dyDescent="0.25">
      <c r="A43" s="104" t="s">
        <v>237</v>
      </c>
      <c r="B43" s="105" t="s">
        <v>220</v>
      </c>
      <c r="C43" s="106" t="s">
        <v>307</v>
      </c>
      <c r="D43" s="106" t="s">
        <v>307</v>
      </c>
      <c r="E43" s="106">
        <v>8.5399999999999991</v>
      </c>
      <c r="F43" s="106">
        <v>9.4600000000000009</v>
      </c>
      <c r="G43" s="106">
        <v>4.75</v>
      </c>
      <c r="H43" s="106" t="s">
        <v>307</v>
      </c>
      <c r="I43" s="106">
        <v>6.8</v>
      </c>
      <c r="J43" s="106">
        <v>5.57</v>
      </c>
      <c r="K43" s="106">
        <v>5.5</v>
      </c>
      <c r="L43" s="106">
        <v>7.2</v>
      </c>
      <c r="M43" s="106">
        <v>3.89</v>
      </c>
      <c r="N43" s="106">
        <v>9.68</v>
      </c>
      <c r="O43" s="104" t="s">
        <v>237</v>
      </c>
      <c r="P43" s="105" t="s">
        <v>221</v>
      </c>
      <c r="Q43" s="106" t="s">
        <v>307</v>
      </c>
      <c r="R43" s="106">
        <v>6.9</v>
      </c>
      <c r="S43" s="106" t="s">
        <v>307</v>
      </c>
      <c r="T43" s="106" t="s">
        <v>307</v>
      </c>
      <c r="U43" s="106" t="s">
        <v>307</v>
      </c>
      <c r="V43" s="106">
        <v>5.39</v>
      </c>
      <c r="W43" s="106" t="s">
        <v>307</v>
      </c>
      <c r="X43" s="106">
        <v>5.83</v>
      </c>
      <c r="Y43" s="106">
        <v>7.06</v>
      </c>
      <c r="Z43" s="106">
        <v>7.15</v>
      </c>
      <c r="AA43" s="106" t="s">
        <v>307</v>
      </c>
      <c r="AB43" s="212" t="s">
        <v>307</v>
      </c>
    </row>
    <row r="44" spans="1:28" x14ac:dyDescent="0.25">
      <c r="A44" s="104" t="s">
        <v>339</v>
      </c>
      <c r="B44" s="105" t="s">
        <v>220</v>
      </c>
      <c r="C44" s="106">
        <v>3.77</v>
      </c>
      <c r="D44" s="106">
        <v>3.67</v>
      </c>
      <c r="E44" s="106">
        <v>7</v>
      </c>
      <c r="F44" s="106">
        <v>4.79</v>
      </c>
      <c r="G44" s="106">
        <v>4.9000000000000004</v>
      </c>
      <c r="H44" s="106">
        <v>2.98</v>
      </c>
      <c r="I44" s="106">
        <v>10.5</v>
      </c>
      <c r="J44" s="106">
        <v>4.6399999999999997</v>
      </c>
      <c r="K44" s="106">
        <v>3.06</v>
      </c>
      <c r="L44" s="106">
        <v>4.17</v>
      </c>
      <c r="M44" s="106">
        <v>3.24</v>
      </c>
      <c r="N44" s="106">
        <v>2.73</v>
      </c>
      <c r="O44" s="104" t="s">
        <v>339</v>
      </c>
      <c r="P44" s="105" t="s">
        <v>221</v>
      </c>
      <c r="Q44" s="106">
        <v>2.68</v>
      </c>
      <c r="R44" s="106">
        <v>4.3</v>
      </c>
      <c r="S44" s="106">
        <v>3.96</v>
      </c>
      <c r="T44" s="106">
        <v>4.21</v>
      </c>
      <c r="U44" s="106">
        <v>5</v>
      </c>
      <c r="V44" s="106">
        <v>4.42</v>
      </c>
      <c r="W44" s="106">
        <v>2.44</v>
      </c>
      <c r="X44" s="106">
        <v>5.33</v>
      </c>
      <c r="Y44" s="106">
        <v>2.73</v>
      </c>
      <c r="Z44" s="106">
        <v>4.9800000000000004</v>
      </c>
      <c r="AA44" s="106">
        <v>1.53</v>
      </c>
      <c r="AB44" s="212">
        <v>3.8</v>
      </c>
    </row>
    <row r="45" spans="1:28" x14ac:dyDescent="0.25">
      <c r="A45" s="104" t="s">
        <v>238</v>
      </c>
      <c r="B45" s="105" t="s">
        <v>220</v>
      </c>
      <c r="C45" s="106" t="s">
        <v>307</v>
      </c>
      <c r="D45" s="106" t="s">
        <v>307</v>
      </c>
      <c r="E45" s="106">
        <v>6.25</v>
      </c>
      <c r="F45" s="106">
        <v>5</v>
      </c>
      <c r="G45" s="106">
        <v>3.75</v>
      </c>
      <c r="H45" s="106">
        <v>3.75</v>
      </c>
      <c r="I45" s="106">
        <v>7.8</v>
      </c>
      <c r="J45" s="106">
        <v>4.22</v>
      </c>
      <c r="K45" s="106">
        <v>3.95</v>
      </c>
      <c r="L45" s="106">
        <v>3.61</v>
      </c>
      <c r="M45" s="106" t="s">
        <v>307</v>
      </c>
      <c r="N45" s="106" t="s">
        <v>307</v>
      </c>
      <c r="O45" s="104" t="s">
        <v>238</v>
      </c>
      <c r="P45" s="105" t="s">
        <v>221</v>
      </c>
      <c r="Q45" s="106" t="s">
        <v>307</v>
      </c>
      <c r="R45" s="106">
        <v>4.38</v>
      </c>
      <c r="S45" s="106">
        <v>7.29</v>
      </c>
      <c r="T45" s="106" t="s">
        <v>307</v>
      </c>
      <c r="U45" s="106">
        <v>6</v>
      </c>
      <c r="V45" s="106" t="s">
        <v>307</v>
      </c>
      <c r="W45" s="106">
        <v>4.01</v>
      </c>
      <c r="X45" s="106">
        <v>4.04</v>
      </c>
      <c r="Y45" s="106" t="s">
        <v>307</v>
      </c>
      <c r="Z45" s="106">
        <v>6</v>
      </c>
      <c r="AA45" s="106" t="s">
        <v>307</v>
      </c>
      <c r="AB45" s="212" t="s">
        <v>307</v>
      </c>
    </row>
    <row r="46" spans="1:28" x14ac:dyDescent="0.25">
      <c r="A46" s="104" t="s">
        <v>340</v>
      </c>
      <c r="B46" s="105" t="s">
        <v>220</v>
      </c>
      <c r="C46" s="106" t="s">
        <v>307</v>
      </c>
      <c r="D46" s="106" t="s">
        <v>307</v>
      </c>
      <c r="E46" s="106">
        <v>8</v>
      </c>
      <c r="F46" s="106">
        <v>8</v>
      </c>
      <c r="G46" s="106" t="s">
        <v>307</v>
      </c>
      <c r="H46" s="106" t="s">
        <v>307</v>
      </c>
      <c r="I46" s="106">
        <v>3.75</v>
      </c>
      <c r="J46" s="106">
        <v>4</v>
      </c>
      <c r="K46" s="106">
        <v>9.0399999999999991</v>
      </c>
      <c r="L46" s="106" t="s">
        <v>307</v>
      </c>
      <c r="M46" s="106" t="s">
        <v>307</v>
      </c>
      <c r="N46" s="106">
        <v>6.12</v>
      </c>
      <c r="O46" s="104" t="s">
        <v>340</v>
      </c>
      <c r="P46" s="105" t="s">
        <v>221</v>
      </c>
      <c r="Q46" s="106" t="s">
        <v>307</v>
      </c>
      <c r="R46" s="106">
        <v>9.8000000000000007</v>
      </c>
      <c r="S46" s="106" t="s">
        <v>307</v>
      </c>
      <c r="T46" s="106" t="s">
        <v>307</v>
      </c>
      <c r="U46" s="106" t="s">
        <v>307</v>
      </c>
      <c r="V46" s="106" t="s">
        <v>307</v>
      </c>
      <c r="W46" s="106" t="s">
        <v>307</v>
      </c>
      <c r="X46" s="106">
        <v>3.58</v>
      </c>
      <c r="Y46" s="106">
        <v>9.0299999999999994</v>
      </c>
      <c r="Z46" s="106" t="s">
        <v>307</v>
      </c>
      <c r="AA46" s="106" t="s">
        <v>307</v>
      </c>
      <c r="AB46" s="212" t="s">
        <v>307</v>
      </c>
    </row>
    <row r="47" spans="1:28" x14ac:dyDescent="0.25">
      <c r="A47" s="104" t="s">
        <v>239</v>
      </c>
      <c r="B47" s="105" t="s">
        <v>220</v>
      </c>
      <c r="C47" s="106" t="s">
        <v>307</v>
      </c>
      <c r="D47" s="106" t="s">
        <v>307</v>
      </c>
      <c r="E47" s="106">
        <v>7</v>
      </c>
      <c r="F47" s="106">
        <v>5</v>
      </c>
      <c r="G47" s="106">
        <v>4.75</v>
      </c>
      <c r="H47" s="106">
        <v>4.83</v>
      </c>
      <c r="I47" s="106" t="s">
        <v>307</v>
      </c>
      <c r="J47" s="106">
        <v>4.17</v>
      </c>
      <c r="K47" s="106">
        <v>4.32</v>
      </c>
      <c r="L47" s="106" t="s">
        <v>307</v>
      </c>
      <c r="M47" s="106" t="s">
        <v>307</v>
      </c>
      <c r="N47" s="106">
        <v>4.43</v>
      </c>
      <c r="O47" s="104" t="s">
        <v>239</v>
      </c>
      <c r="P47" s="105" t="s">
        <v>221</v>
      </c>
      <c r="Q47" s="106" t="s">
        <v>307</v>
      </c>
      <c r="R47" s="106">
        <v>4.5599999999999996</v>
      </c>
      <c r="S47" s="106" t="s">
        <v>307</v>
      </c>
      <c r="T47" s="106" t="s">
        <v>307</v>
      </c>
      <c r="U47" s="106" t="s">
        <v>307</v>
      </c>
      <c r="V47" s="106" t="s">
        <v>307</v>
      </c>
      <c r="W47" s="106" t="s">
        <v>307</v>
      </c>
      <c r="X47" s="106" t="s">
        <v>307</v>
      </c>
      <c r="Y47" s="106" t="s">
        <v>307</v>
      </c>
      <c r="Z47" s="106" t="s">
        <v>307</v>
      </c>
      <c r="AA47" s="106" t="s">
        <v>307</v>
      </c>
      <c r="AB47" s="212" t="s">
        <v>307</v>
      </c>
    </row>
    <row r="48" spans="1:28" x14ac:dyDescent="0.25">
      <c r="A48" s="104" t="s">
        <v>240</v>
      </c>
      <c r="B48" s="105" t="s">
        <v>220</v>
      </c>
      <c r="C48" s="106">
        <v>4.9800000000000004</v>
      </c>
      <c r="D48" s="106" t="s">
        <v>307</v>
      </c>
      <c r="E48" s="106">
        <v>6</v>
      </c>
      <c r="F48" s="106">
        <v>5</v>
      </c>
      <c r="G48" s="106">
        <v>7.75</v>
      </c>
      <c r="H48" s="106">
        <v>6.75</v>
      </c>
      <c r="I48" s="106">
        <v>5.9</v>
      </c>
      <c r="J48" s="106">
        <v>4.92</v>
      </c>
      <c r="K48" s="106">
        <v>5.88</v>
      </c>
      <c r="L48" s="106">
        <v>6.04</v>
      </c>
      <c r="M48" s="106">
        <v>5.0199999999999996</v>
      </c>
      <c r="N48" s="106">
        <v>3.98</v>
      </c>
      <c r="O48" s="104" t="s">
        <v>240</v>
      </c>
      <c r="P48" s="105" t="s">
        <v>221</v>
      </c>
      <c r="Q48" s="106">
        <v>3.72</v>
      </c>
      <c r="R48" s="106">
        <v>6.15</v>
      </c>
      <c r="S48" s="106">
        <v>5.61</v>
      </c>
      <c r="T48" s="106">
        <v>6.48</v>
      </c>
      <c r="U48" s="106" t="s">
        <v>307</v>
      </c>
      <c r="V48" s="106">
        <v>8.33</v>
      </c>
      <c r="W48" s="106">
        <v>3.45</v>
      </c>
      <c r="X48" s="106">
        <v>6.71</v>
      </c>
      <c r="Y48" s="106">
        <v>7.03</v>
      </c>
      <c r="Z48" s="106" t="s">
        <v>307</v>
      </c>
      <c r="AA48" s="106">
        <v>3.87</v>
      </c>
      <c r="AB48" s="212">
        <v>5</v>
      </c>
    </row>
    <row r="49" spans="1:28" x14ac:dyDescent="0.25">
      <c r="A49" s="104" t="s">
        <v>241</v>
      </c>
      <c r="B49" s="105" t="s">
        <v>220</v>
      </c>
      <c r="C49" s="106">
        <v>5.55</v>
      </c>
      <c r="D49" s="106" t="s">
        <v>307</v>
      </c>
      <c r="E49" s="106">
        <v>5.25</v>
      </c>
      <c r="F49" s="106">
        <v>4.33</v>
      </c>
      <c r="G49" s="106">
        <v>5.25</v>
      </c>
      <c r="H49" s="106">
        <v>3.56</v>
      </c>
      <c r="I49" s="106" t="s">
        <v>307</v>
      </c>
      <c r="J49" s="106" t="s">
        <v>307</v>
      </c>
      <c r="K49" s="106">
        <v>4.09</v>
      </c>
      <c r="L49" s="106">
        <v>4.53</v>
      </c>
      <c r="M49" s="106">
        <v>4</v>
      </c>
      <c r="N49" s="106">
        <v>3.8</v>
      </c>
      <c r="O49" s="104" t="s">
        <v>241</v>
      </c>
      <c r="P49" s="105" t="s">
        <v>221</v>
      </c>
      <c r="Q49" s="106">
        <v>3.46</v>
      </c>
      <c r="R49" s="106">
        <v>4.3600000000000003</v>
      </c>
      <c r="S49" s="106" t="s">
        <v>307</v>
      </c>
      <c r="T49" s="106">
        <v>5</v>
      </c>
      <c r="U49" s="106">
        <v>3.8</v>
      </c>
      <c r="V49" s="106" t="s">
        <v>307</v>
      </c>
      <c r="W49" s="106">
        <v>4.08</v>
      </c>
      <c r="X49" s="106">
        <v>5.42</v>
      </c>
      <c r="Y49" s="106">
        <v>6.6</v>
      </c>
      <c r="Z49" s="106">
        <v>3.29</v>
      </c>
      <c r="AA49" s="106" t="s">
        <v>307</v>
      </c>
      <c r="AB49" s="212">
        <v>5</v>
      </c>
    </row>
    <row r="50" spans="1:28" x14ac:dyDescent="0.25">
      <c r="A50" s="104" t="s">
        <v>341</v>
      </c>
      <c r="B50" s="105" t="s">
        <v>220</v>
      </c>
      <c r="C50" s="106">
        <v>9.6300000000000008</v>
      </c>
      <c r="D50" s="106" t="s">
        <v>307</v>
      </c>
      <c r="E50" s="106">
        <v>13</v>
      </c>
      <c r="F50" s="106">
        <v>9.9700000000000006</v>
      </c>
      <c r="G50" s="106" t="s">
        <v>307</v>
      </c>
      <c r="H50" s="106">
        <v>11.25</v>
      </c>
      <c r="I50" s="106" t="s">
        <v>307</v>
      </c>
      <c r="J50" s="106">
        <v>7.79</v>
      </c>
      <c r="K50" s="106">
        <v>9.7899999999999991</v>
      </c>
      <c r="L50" s="106">
        <v>9.67</v>
      </c>
      <c r="M50" s="106">
        <v>5.87</v>
      </c>
      <c r="N50" s="106">
        <v>10.58</v>
      </c>
      <c r="O50" s="104" t="s">
        <v>341</v>
      </c>
      <c r="P50" s="105" t="s">
        <v>221</v>
      </c>
      <c r="Q50" s="106" t="s">
        <v>307</v>
      </c>
      <c r="R50" s="106">
        <v>12.32</v>
      </c>
      <c r="S50" s="106" t="s">
        <v>307</v>
      </c>
      <c r="T50" s="106">
        <v>10.39</v>
      </c>
      <c r="U50" s="106" t="s">
        <v>307</v>
      </c>
      <c r="V50" s="106" t="s">
        <v>307</v>
      </c>
      <c r="W50" s="106">
        <v>10.02</v>
      </c>
      <c r="X50" s="106">
        <v>11.5</v>
      </c>
      <c r="Y50" s="106" t="s">
        <v>307</v>
      </c>
      <c r="Z50" s="106" t="s">
        <v>307</v>
      </c>
      <c r="AA50" s="106" t="s">
        <v>307</v>
      </c>
      <c r="AB50" s="212" t="s">
        <v>307</v>
      </c>
    </row>
    <row r="51" spans="1:28" x14ac:dyDescent="0.25">
      <c r="A51" s="104" t="s">
        <v>342</v>
      </c>
      <c r="B51" s="105" t="s">
        <v>220</v>
      </c>
      <c r="C51" s="106" t="s">
        <v>307</v>
      </c>
      <c r="D51" s="106" t="s">
        <v>307</v>
      </c>
      <c r="E51" s="106">
        <v>5.83</v>
      </c>
      <c r="F51" s="106">
        <v>4.28</v>
      </c>
      <c r="G51" s="106">
        <v>5.75</v>
      </c>
      <c r="H51" s="106">
        <v>3.31</v>
      </c>
      <c r="I51" s="106" t="s">
        <v>307</v>
      </c>
      <c r="J51" s="106" t="s">
        <v>307</v>
      </c>
      <c r="K51" s="106">
        <v>2.96</v>
      </c>
      <c r="L51" s="106">
        <v>2.39</v>
      </c>
      <c r="M51" s="106" t="s">
        <v>307</v>
      </c>
      <c r="N51" s="106">
        <v>3.67</v>
      </c>
      <c r="O51" s="104" t="s">
        <v>342</v>
      </c>
      <c r="P51" s="105" t="s">
        <v>221</v>
      </c>
      <c r="Q51" s="106">
        <v>2.86</v>
      </c>
      <c r="R51" s="106">
        <v>3.39</v>
      </c>
      <c r="S51" s="106" t="s">
        <v>307</v>
      </c>
      <c r="T51" s="106" t="s">
        <v>307</v>
      </c>
      <c r="U51" s="106">
        <v>2.95</v>
      </c>
      <c r="V51" s="106" t="s">
        <v>307</v>
      </c>
      <c r="W51" s="106">
        <v>3.41</v>
      </c>
      <c r="X51" s="106" t="s">
        <v>307</v>
      </c>
      <c r="Y51" s="106" t="s">
        <v>307</v>
      </c>
      <c r="Z51" s="106">
        <v>2</v>
      </c>
      <c r="AA51" s="106" t="s">
        <v>307</v>
      </c>
      <c r="AB51" s="212" t="s">
        <v>307</v>
      </c>
    </row>
    <row r="52" spans="1:28" x14ac:dyDescent="0.25">
      <c r="A52" s="104" t="s">
        <v>242</v>
      </c>
      <c r="B52" s="105" t="s">
        <v>220</v>
      </c>
      <c r="C52" s="106" t="s">
        <v>307</v>
      </c>
      <c r="D52" s="106">
        <v>3.55</v>
      </c>
      <c r="E52" s="106">
        <v>4</v>
      </c>
      <c r="F52" s="106">
        <v>4.08</v>
      </c>
      <c r="G52" s="106">
        <v>4.25</v>
      </c>
      <c r="H52" s="106">
        <v>5.67</v>
      </c>
      <c r="I52" s="106">
        <v>4.3499999999999996</v>
      </c>
      <c r="J52" s="106">
        <v>2.84</v>
      </c>
      <c r="K52" s="106">
        <v>2.29</v>
      </c>
      <c r="L52" s="106">
        <v>3.12</v>
      </c>
      <c r="M52" s="106">
        <v>2.5</v>
      </c>
      <c r="N52" s="106">
        <v>2.7</v>
      </c>
      <c r="O52" s="104" t="s">
        <v>242</v>
      </c>
      <c r="P52" s="105" t="s">
        <v>221</v>
      </c>
      <c r="Q52" s="106">
        <v>3.43</v>
      </c>
      <c r="R52" s="106">
        <v>3.71</v>
      </c>
      <c r="S52" s="106">
        <v>2.97</v>
      </c>
      <c r="T52" s="106">
        <v>3.55</v>
      </c>
      <c r="U52" s="106">
        <v>3.43</v>
      </c>
      <c r="V52" s="106">
        <v>2.37</v>
      </c>
      <c r="W52" s="106">
        <v>4.01</v>
      </c>
      <c r="X52" s="106">
        <v>3.52</v>
      </c>
      <c r="Y52" s="106">
        <v>4.1100000000000003</v>
      </c>
      <c r="Z52" s="106">
        <v>4.12</v>
      </c>
      <c r="AA52" s="106" t="s">
        <v>307</v>
      </c>
      <c r="AB52" s="212">
        <v>1.5</v>
      </c>
    </row>
    <row r="53" spans="1:28" x14ac:dyDescent="0.25">
      <c r="A53" s="104" t="s">
        <v>243</v>
      </c>
      <c r="B53" s="105" t="s">
        <v>220</v>
      </c>
      <c r="C53" s="106" t="s">
        <v>307</v>
      </c>
      <c r="D53" s="106" t="s">
        <v>307</v>
      </c>
      <c r="E53" s="106" t="s">
        <v>307</v>
      </c>
      <c r="F53" s="106">
        <v>11.75</v>
      </c>
      <c r="G53" s="106">
        <v>5.75</v>
      </c>
      <c r="H53" s="106">
        <v>4.83</v>
      </c>
      <c r="I53" s="106">
        <v>7.25</v>
      </c>
      <c r="J53" s="106">
        <v>4.0599999999999996</v>
      </c>
      <c r="K53" s="106" t="s">
        <v>307</v>
      </c>
      <c r="L53" s="106" t="s">
        <v>307</v>
      </c>
      <c r="M53" s="106" t="s">
        <v>307</v>
      </c>
      <c r="N53" s="106">
        <v>4.58</v>
      </c>
      <c r="O53" s="104" t="s">
        <v>243</v>
      </c>
      <c r="P53" s="105" t="s">
        <v>221</v>
      </c>
      <c r="Q53" s="106" t="s">
        <v>307</v>
      </c>
      <c r="R53" s="106">
        <v>3</v>
      </c>
      <c r="S53" s="106" t="s">
        <v>307</v>
      </c>
      <c r="T53" s="106" t="s">
        <v>307</v>
      </c>
      <c r="U53" s="106" t="s">
        <v>307</v>
      </c>
      <c r="V53" s="106" t="s">
        <v>307</v>
      </c>
      <c r="W53" s="106" t="s">
        <v>307</v>
      </c>
      <c r="X53" s="106" t="s">
        <v>307</v>
      </c>
      <c r="Y53" s="106">
        <v>7.13</v>
      </c>
      <c r="Z53" s="106" t="s">
        <v>307</v>
      </c>
      <c r="AA53" s="106" t="s">
        <v>307</v>
      </c>
      <c r="AB53" s="212" t="s">
        <v>307</v>
      </c>
    </row>
    <row r="54" spans="1:28" x14ac:dyDescent="0.25">
      <c r="A54" s="104" t="s">
        <v>244</v>
      </c>
      <c r="B54" s="105" t="s">
        <v>220</v>
      </c>
      <c r="C54" s="106" t="s">
        <v>307</v>
      </c>
      <c r="D54" s="106">
        <v>7.08</v>
      </c>
      <c r="E54" s="106">
        <v>5.34</v>
      </c>
      <c r="F54" s="106">
        <v>11.08</v>
      </c>
      <c r="G54" s="106">
        <v>6.75</v>
      </c>
      <c r="H54" s="106">
        <v>6.83</v>
      </c>
      <c r="I54" s="106">
        <v>8.75</v>
      </c>
      <c r="J54" s="106">
        <v>4.25</v>
      </c>
      <c r="K54" s="106">
        <v>7.5</v>
      </c>
      <c r="L54" s="106" t="s">
        <v>307</v>
      </c>
      <c r="M54" s="106">
        <v>4.13</v>
      </c>
      <c r="N54" s="106">
        <v>5.66</v>
      </c>
      <c r="O54" s="104" t="s">
        <v>244</v>
      </c>
      <c r="P54" s="105" t="s">
        <v>221</v>
      </c>
      <c r="Q54" s="106">
        <v>6.95</v>
      </c>
      <c r="R54" s="106">
        <v>9.3699999999999992</v>
      </c>
      <c r="S54" s="106">
        <v>10.08</v>
      </c>
      <c r="T54" s="106">
        <v>12.6</v>
      </c>
      <c r="U54" s="106">
        <v>9.5</v>
      </c>
      <c r="V54" s="106" t="s">
        <v>307</v>
      </c>
      <c r="W54" s="106">
        <v>5.94</v>
      </c>
      <c r="X54" s="106">
        <v>8.02</v>
      </c>
      <c r="Y54" s="106">
        <v>8.5</v>
      </c>
      <c r="Z54" s="106">
        <v>12.88</v>
      </c>
      <c r="AA54" s="106" t="s">
        <v>307</v>
      </c>
      <c r="AB54" s="212">
        <v>7</v>
      </c>
    </row>
    <row r="55" spans="1:28" x14ac:dyDescent="0.25">
      <c r="A55" s="104" t="s">
        <v>245</v>
      </c>
      <c r="B55" s="105" t="s">
        <v>220</v>
      </c>
      <c r="C55" s="106">
        <v>3.4</v>
      </c>
      <c r="D55" s="106">
        <v>4.87</v>
      </c>
      <c r="E55" s="106">
        <v>3.96</v>
      </c>
      <c r="F55" s="106">
        <v>3.33</v>
      </c>
      <c r="G55" s="106">
        <v>5.5</v>
      </c>
      <c r="H55" s="106">
        <v>3.52</v>
      </c>
      <c r="I55" s="106">
        <v>3.1</v>
      </c>
      <c r="J55" s="106">
        <v>3.86</v>
      </c>
      <c r="K55" s="106">
        <v>2.96</v>
      </c>
      <c r="L55" s="106">
        <v>4.33</v>
      </c>
      <c r="M55" s="106">
        <v>2.79</v>
      </c>
      <c r="N55" s="106">
        <v>3.18</v>
      </c>
      <c r="O55" s="104" t="s">
        <v>245</v>
      </c>
      <c r="P55" s="105" t="s">
        <v>221</v>
      </c>
      <c r="Q55" s="106">
        <v>3.29</v>
      </c>
      <c r="R55" s="106">
        <v>4.51</v>
      </c>
      <c r="S55" s="106">
        <v>3.25</v>
      </c>
      <c r="T55" s="106">
        <v>4</v>
      </c>
      <c r="U55" s="106">
        <v>3.45</v>
      </c>
      <c r="V55" s="106">
        <v>4.41</v>
      </c>
      <c r="W55" s="106">
        <v>3.03</v>
      </c>
      <c r="X55" s="106">
        <v>3.77</v>
      </c>
      <c r="Y55" s="106">
        <v>4.32</v>
      </c>
      <c r="Z55" s="106">
        <v>4.45</v>
      </c>
      <c r="AA55" s="106" t="s">
        <v>307</v>
      </c>
      <c r="AB55" s="212">
        <v>3</v>
      </c>
    </row>
    <row r="56" spans="1:28" x14ac:dyDescent="0.25">
      <c r="A56" s="104" t="s">
        <v>246</v>
      </c>
      <c r="B56" s="105" t="s">
        <v>220</v>
      </c>
      <c r="C56" s="106">
        <v>3.84</v>
      </c>
      <c r="D56" s="106">
        <v>5</v>
      </c>
      <c r="E56" s="106">
        <v>3</v>
      </c>
      <c r="F56" s="106">
        <v>5.9</v>
      </c>
      <c r="G56" s="106">
        <v>5.25</v>
      </c>
      <c r="H56" s="106">
        <v>3.13</v>
      </c>
      <c r="I56" s="106">
        <v>4.9000000000000004</v>
      </c>
      <c r="J56" s="106">
        <v>3.27</v>
      </c>
      <c r="K56" s="106" t="s">
        <v>307</v>
      </c>
      <c r="L56" s="106" t="s">
        <v>307</v>
      </c>
      <c r="M56" s="106" t="s">
        <v>307</v>
      </c>
      <c r="N56" s="106">
        <v>2.68</v>
      </c>
      <c r="O56" s="104" t="s">
        <v>246</v>
      </c>
      <c r="P56" s="105" t="s">
        <v>221</v>
      </c>
      <c r="Q56" s="106" t="s">
        <v>307</v>
      </c>
      <c r="R56" s="106">
        <v>2.89</v>
      </c>
      <c r="S56" s="106">
        <v>7.62</v>
      </c>
      <c r="T56" s="106">
        <v>5.84</v>
      </c>
      <c r="U56" s="106">
        <v>3.8</v>
      </c>
      <c r="V56" s="106" t="s">
        <v>307</v>
      </c>
      <c r="W56" s="106">
        <v>2.7</v>
      </c>
      <c r="X56" s="106" t="s">
        <v>307</v>
      </c>
      <c r="Y56" s="106">
        <v>4.6399999999999997</v>
      </c>
      <c r="Z56" s="106">
        <v>4.33</v>
      </c>
      <c r="AA56" s="106" t="s">
        <v>307</v>
      </c>
      <c r="AB56" s="212">
        <v>2</v>
      </c>
    </row>
    <row r="57" spans="1:28" x14ac:dyDescent="0.25">
      <c r="A57" s="104" t="s">
        <v>247</v>
      </c>
      <c r="B57" s="105" t="s">
        <v>220</v>
      </c>
      <c r="C57" s="106" t="s">
        <v>307</v>
      </c>
      <c r="D57" s="106">
        <v>4.83</v>
      </c>
      <c r="E57" s="106">
        <v>4</v>
      </c>
      <c r="F57" s="106">
        <v>3.99</v>
      </c>
      <c r="G57" s="106">
        <v>3.75</v>
      </c>
      <c r="H57" s="106" t="s">
        <v>307</v>
      </c>
      <c r="I57" s="106" t="s">
        <v>307</v>
      </c>
      <c r="J57" s="106" t="s">
        <v>307</v>
      </c>
      <c r="K57" s="106">
        <v>1.69</v>
      </c>
      <c r="L57" s="106">
        <v>4.53</v>
      </c>
      <c r="M57" s="106">
        <v>2.88</v>
      </c>
      <c r="N57" s="106">
        <v>2.63</v>
      </c>
      <c r="O57" s="104" t="s">
        <v>247</v>
      </c>
      <c r="P57" s="105" t="s">
        <v>221</v>
      </c>
      <c r="Q57" s="106" t="s">
        <v>307</v>
      </c>
      <c r="R57" s="106">
        <v>3.5</v>
      </c>
      <c r="S57" s="106" t="s">
        <v>307</v>
      </c>
      <c r="T57" s="106" t="s">
        <v>307</v>
      </c>
      <c r="U57" s="106" t="s">
        <v>307</v>
      </c>
      <c r="V57" s="106">
        <v>4.43</v>
      </c>
      <c r="W57" s="106" t="s">
        <v>307</v>
      </c>
      <c r="X57" s="106">
        <v>6.5</v>
      </c>
      <c r="Y57" s="106" t="s">
        <v>307</v>
      </c>
      <c r="Z57" s="106">
        <v>5.58</v>
      </c>
      <c r="AA57" s="106" t="s">
        <v>307</v>
      </c>
      <c r="AB57" s="212">
        <v>2</v>
      </c>
    </row>
    <row r="58" spans="1:28" x14ac:dyDescent="0.25">
      <c r="A58" s="104" t="s">
        <v>343</v>
      </c>
      <c r="B58" s="105" t="s">
        <v>220</v>
      </c>
      <c r="C58" s="106" t="s">
        <v>307</v>
      </c>
      <c r="D58" s="106" t="s">
        <v>307</v>
      </c>
      <c r="E58" s="106">
        <v>6.73</v>
      </c>
      <c r="F58" s="106">
        <v>4.96</v>
      </c>
      <c r="G58" s="106">
        <v>3.65</v>
      </c>
      <c r="H58" s="106" t="s">
        <v>307</v>
      </c>
      <c r="I58" s="106">
        <v>4.0999999999999996</v>
      </c>
      <c r="J58" s="106" t="s">
        <v>307</v>
      </c>
      <c r="K58" s="106">
        <v>2.66</v>
      </c>
      <c r="L58" s="106" t="s">
        <v>307</v>
      </c>
      <c r="M58" s="106">
        <v>2.93</v>
      </c>
      <c r="N58" s="106">
        <v>5.8</v>
      </c>
      <c r="O58" s="104" t="s">
        <v>343</v>
      </c>
      <c r="P58" s="105" t="s">
        <v>221</v>
      </c>
      <c r="Q58" s="106">
        <v>2.7</v>
      </c>
      <c r="R58" s="106">
        <v>4.87</v>
      </c>
      <c r="S58" s="106">
        <v>3.38</v>
      </c>
      <c r="T58" s="106">
        <v>2.5</v>
      </c>
      <c r="U58" s="106" t="s">
        <v>307</v>
      </c>
      <c r="V58" s="106" t="s">
        <v>307</v>
      </c>
      <c r="W58" s="106">
        <v>2.99</v>
      </c>
      <c r="X58" s="106" t="s">
        <v>307</v>
      </c>
      <c r="Y58" s="106">
        <v>4.2</v>
      </c>
      <c r="Z58" s="106">
        <v>3</v>
      </c>
      <c r="AA58" s="106">
        <v>1.93</v>
      </c>
      <c r="AB58" s="212">
        <v>2.2999999999999998</v>
      </c>
    </row>
    <row r="59" spans="1:28" x14ac:dyDescent="0.25">
      <c r="A59" s="104" t="s">
        <v>344</v>
      </c>
      <c r="B59" s="105" t="s">
        <v>220</v>
      </c>
      <c r="C59" s="106">
        <v>2.64</v>
      </c>
      <c r="D59" s="106" t="s">
        <v>307</v>
      </c>
      <c r="E59" s="106">
        <v>4.38</v>
      </c>
      <c r="F59" s="106">
        <v>7.08</v>
      </c>
      <c r="G59" s="106">
        <v>2.35</v>
      </c>
      <c r="H59" s="106">
        <v>6</v>
      </c>
      <c r="I59" s="106" t="s">
        <v>307</v>
      </c>
      <c r="J59" s="106">
        <v>4</v>
      </c>
      <c r="K59" s="106">
        <v>1.92</v>
      </c>
      <c r="L59" s="106">
        <v>4.13</v>
      </c>
      <c r="M59" s="106">
        <v>2.91</v>
      </c>
      <c r="N59" s="106">
        <v>2.72</v>
      </c>
      <c r="O59" s="104" t="s">
        <v>344</v>
      </c>
      <c r="P59" s="105" t="s">
        <v>221</v>
      </c>
      <c r="Q59" s="106">
        <v>2.6</v>
      </c>
      <c r="R59" s="106">
        <v>3.97</v>
      </c>
      <c r="S59" s="106" t="s">
        <v>307</v>
      </c>
      <c r="T59" s="106">
        <v>3</v>
      </c>
      <c r="U59" s="106">
        <v>2.63</v>
      </c>
      <c r="V59" s="106">
        <v>4.4000000000000004</v>
      </c>
      <c r="W59" s="106">
        <v>4.9400000000000004</v>
      </c>
      <c r="X59" s="106" t="s">
        <v>307</v>
      </c>
      <c r="Y59" s="106" t="s">
        <v>307</v>
      </c>
      <c r="Z59" s="106">
        <v>2.4500000000000002</v>
      </c>
      <c r="AA59" s="106" t="s">
        <v>307</v>
      </c>
      <c r="AB59" s="212" t="s">
        <v>307</v>
      </c>
    </row>
    <row r="60" spans="1:28" x14ac:dyDescent="0.25">
      <c r="A60" s="104" t="s">
        <v>345</v>
      </c>
      <c r="B60" s="105" t="s">
        <v>220</v>
      </c>
      <c r="C60" s="106">
        <v>2.85</v>
      </c>
      <c r="D60" s="106">
        <v>4.2300000000000004</v>
      </c>
      <c r="E60" s="106">
        <v>3.25</v>
      </c>
      <c r="F60" s="106">
        <v>4.62</v>
      </c>
      <c r="G60" s="106">
        <v>2</v>
      </c>
      <c r="H60" s="106">
        <v>3</v>
      </c>
      <c r="I60" s="106">
        <v>3.3</v>
      </c>
      <c r="J60" s="106">
        <v>4</v>
      </c>
      <c r="K60" s="106">
        <v>1.3</v>
      </c>
      <c r="L60" s="106" t="s">
        <v>307</v>
      </c>
      <c r="M60" s="106">
        <v>2.94</v>
      </c>
      <c r="N60" s="106">
        <v>1.85</v>
      </c>
      <c r="O60" s="104" t="s">
        <v>345</v>
      </c>
      <c r="P60" s="105" t="s">
        <v>221</v>
      </c>
      <c r="Q60" s="106">
        <v>2.1</v>
      </c>
      <c r="R60" s="106">
        <v>2.8</v>
      </c>
      <c r="S60" s="106">
        <v>3.77</v>
      </c>
      <c r="T60" s="106">
        <v>3.75</v>
      </c>
      <c r="U60" s="106" t="s">
        <v>307</v>
      </c>
      <c r="V60" s="106">
        <v>3.42</v>
      </c>
      <c r="W60" s="106" t="s">
        <v>307</v>
      </c>
      <c r="X60" s="106">
        <v>4.5</v>
      </c>
      <c r="Y60" s="106">
        <v>4.08</v>
      </c>
      <c r="Z60" s="106" t="s">
        <v>307</v>
      </c>
      <c r="AA60" s="106" t="s">
        <v>307</v>
      </c>
      <c r="AB60" s="212">
        <v>2</v>
      </c>
    </row>
    <row r="61" spans="1:28" x14ac:dyDescent="0.25">
      <c r="A61" s="104" t="s">
        <v>311</v>
      </c>
      <c r="B61" s="105" t="s">
        <v>220</v>
      </c>
      <c r="C61" s="106" t="s">
        <v>307</v>
      </c>
      <c r="D61" s="106" t="s">
        <v>307</v>
      </c>
      <c r="E61" s="106">
        <v>3.04</v>
      </c>
      <c r="F61" s="106">
        <v>1.98</v>
      </c>
      <c r="G61" s="106">
        <v>1.9</v>
      </c>
      <c r="H61" s="106">
        <v>2.08</v>
      </c>
      <c r="I61" s="106">
        <v>4.25</v>
      </c>
      <c r="J61" s="106">
        <v>1.68</v>
      </c>
      <c r="K61" s="106">
        <v>1.5</v>
      </c>
      <c r="L61" s="106">
        <v>2.12</v>
      </c>
      <c r="M61" s="106">
        <v>1.47</v>
      </c>
      <c r="N61" s="106">
        <v>1.73</v>
      </c>
      <c r="O61" s="104" t="s">
        <v>311</v>
      </c>
      <c r="P61" s="105" t="s">
        <v>221</v>
      </c>
      <c r="Q61" s="106">
        <v>1.75</v>
      </c>
      <c r="R61" s="106">
        <v>2.4500000000000002</v>
      </c>
      <c r="S61" s="106">
        <v>3.93</v>
      </c>
      <c r="T61" s="106">
        <v>2.97</v>
      </c>
      <c r="U61" s="106">
        <v>1</v>
      </c>
      <c r="V61" s="106" t="s">
        <v>307</v>
      </c>
      <c r="W61" s="106">
        <v>2.29</v>
      </c>
      <c r="X61" s="106">
        <v>2</v>
      </c>
      <c r="Y61" s="106">
        <v>1.92</v>
      </c>
      <c r="Z61" s="106">
        <v>2</v>
      </c>
      <c r="AA61" s="106">
        <v>1.53</v>
      </c>
      <c r="AB61" s="212">
        <v>1.3</v>
      </c>
    </row>
    <row r="62" spans="1:28" x14ac:dyDescent="0.25">
      <c r="A62" s="104" t="s">
        <v>346</v>
      </c>
      <c r="B62" s="105" t="s">
        <v>220</v>
      </c>
      <c r="C62" s="106" t="s">
        <v>307</v>
      </c>
      <c r="D62" s="106" t="s">
        <v>307</v>
      </c>
      <c r="E62" s="106">
        <v>13</v>
      </c>
      <c r="F62" s="106" t="s">
        <v>307</v>
      </c>
      <c r="G62" s="106">
        <v>6.1</v>
      </c>
      <c r="H62" s="106">
        <v>6.67</v>
      </c>
      <c r="I62" s="106" t="s">
        <v>307</v>
      </c>
      <c r="J62" s="106">
        <v>5.09</v>
      </c>
      <c r="K62" s="106">
        <v>6.93</v>
      </c>
      <c r="L62" s="106" t="s">
        <v>307</v>
      </c>
      <c r="M62" s="106">
        <v>5.59</v>
      </c>
      <c r="N62" s="106">
        <v>5.26</v>
      </c>
      <c r="O62" s="104" t="s">
        <v>346</v>
      </c>
      <c r="P62" s="105" t="s">
        <v>221</v>
      </c>
      <c r="Q62" s="106">
        <v>5.7</v>
      </c>
      <c r="R62" s="106">
        <v>7</v>
      </c>
      <c r="S62" s="106" t="s">
        <v>307</v>
      </c>
      <c r="T62" s="106" t="s">
        <v>307</v>
      </c>
      <c r="U62" s="106" t="s">
        <v>307</v>
      </c>
      <c r="V62" s="106">
        <v>8.36</v>
      </c>
      <c r="W62" s="106">
        <v>5.7</v>
      </c>
      <c r="X62" s="106" t="s">
        <v>307</v>
      </c>
      <c r="Y62" s="106" t="s">
        <v>307</v>
      </c>
      <c r="Z62" s="106" t="s">
        <v>307</v>
      </c>
      <c r="AA62" s="106">
        <v>5.13</v>
      </c>
      <c r="AB62" s="212" t="s">
        <v>307</v>
      </c>
    </row>
    <row r="63" spans="1:28" x14ac:dyDescent="0.25">
      <c r="A63" s="104" t="s">
        <v>248</v>
      </c>
      <c r="B63" s="105" t="s">
        <v>220</v>
      </c>
      <c r="C63" s="106">
        <v>9.09</v>
      </c>
      <c r="D63" s="106">
        <v>7</v>
      </c>
      <c r="E63" s="106" t="s">
        <v>307</v>
      </c>
      <c r="F63" s="106">
        <v>8.8800000000000008</v>
      </c>
      <c r="G63" s="106">
        <v>4.9000000000000004</v>
      </c>
      <c r="H63" s="106" t="s">
        <v>307</v>
      </c>
      <c r="I63" s="106">
        <v>9.65</v>
      </c>
      <c r="J63" s="106">
        <v>5.5</v>
      </c>
      <c r="K63" s="106">
        <v>6.02</v>
      </c>
      <c r="L63" s="106">
        <v>4.33</v>
      </c>
      <c r="M63" s="106" t="s">
        <v>307</v>
      </c>
      <c r="N63" s="106">
        <v>5.07</v>
      </c>
      <c r="O63" s="104" t="s">
        <v>248</v>
      </c>
      <c r="P63" s="105" t="s">
        <v>221</v>
      </c>
      <c r="Q63" s="106" t="s">
        <v>307</v>
      </c>
      <c r="R63" s="106">
        <v>5.71</v>
      </c>
      <c r="S63" s="106">
        <v>15.75</v>
      </c>
      <c r="T63" s="106">
        <v>12.48</v>
      </c>
      <c r="U63" s="106" t="s">
        <v>307</v>
      </c>
      <c r="V63" s="106">
        <v>9.43</v>
      </c>
      <c r="W63" s="106">
        <v>7.4</v>
      </c>
      <c r="X63" s="106">
        <v>6</v>
      </c>
      <c r="Y63" s="106">
        <v>10.14</v>
      </c>
      <c r="Z63" s="106">
        <v>7.62</v>
      </c>
      <c r="AA63" s="106">
        <v>7.13</v>
      </c>
      <c r="AB63" s="212">
        <v>9</v>
      </c>
    </row>
    <row r="64" spans="1:28" x14ac:dyDescent="0.25">
      <c r="A64" s="219" t="s">
        <v>347</v>
      </c>
      <c r="B64" s="105" t="s">
        <v>220</v>
      </c>
      <c r="C64" s="106" t="s">
        <v>307</v>
      </c>
      <c r="D64" s="106" t="s">
        <v>307</v>
      </c>
      <c r="E64" s="106">
        <v>11</v>
      </c>
      <c r="F64" s="106">
        <v>7</v>
      </c>
      <c r="G64" s="106">
        <v>6.75</v>
      </c>
      <c r="H64" s="106">
        <v>4.58</v>
      </c>
      <c r="I64" s="106">
        <v>8.35</v>
      </c>
      <c r="J64" s="106">
        <v>5.38</v>
      </c>
      <c r="K64" s="106">
        <v>7.83</v>
      </c>
      <c r="L64" s="106" t="s">
        <v>307</v>
      </c>
      <c r="M64" s="106" t="s">
        <v>307</v>
      </c>
      <c r="N64" s="106">
        <v>6.94</v>
      </c>
      <c r="O64" s="219" t="s">
        <v>347</v>
      </c>
      <c r="P64" s="105" t="s">
        <v>221</v>
      </c>
      <c r="Q64" s="106" t="s">
        <v>307</v>
      </c>
      <c r="R64" s="106">
        <v>7.07</v>
      </c>
      <c r="S64" s="106" t="s">
        <v>307</v>
      </c>
      <c r="T64" s="106">
        <v>9.81</v>
      </c>
      <c r="U64" s="106">
        <v>7.16</v>
      </c>
      <c r="V64" s="106">
        <v>9.39</v>
      </c>
      <c r="W64" s="106">
        <v>7.35</v>
      </c>
      <c r="X64" s="106">
        <v>6.58</v>
      </c>
      <c r="Y64" s="106">
        <v>8.2899999999999991</v>
      </c>
      <c r="Z64" s="106">
        <v>7</v>
      </c>
      <c r="AA64" s="106" t="s">
        <v>307</v>
      </c>
      <c r="AB64" s="212">
        <v>9</v>
      </c>
    </row>
    <row r="65" spans="1:28" x14ac:dyDescent="0.25">
      <c r="A65" s="245" t="s">
        <v>348</v>
      </c>
      <c r="B65" s="213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245" t="s">
        <v>348</v>
      </c>
      <c r="P65" s="213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211"/>
    </row>
    <row r="66" spans="1:28" x14ac:dyDescent="0.25">
      <c r="A66" s="104" t="s">
        <v>349</v>
      </c>
      <c r="B66" s="105" t="s">
        <v>220</v>
      </c>
      <c r="C66" s="106" t="s">
        <v>307</v>
      </c>
      <c r="D66" s="106" t="s">
        <v>307</v>
      </c>
      <c r="E66" s="106">
        <v>4.4800000000000004</v>
      </c>
      <c r="F66" s="106">
        <v>4.22</v>
      </c>
      <c r="G66" s="106">
        <v>4.55</v>
      </c>
      <c r="H66" s="106">
        <v>4.0999999999999996</v>
      </c>
      <c r="I66" s="106">
        <v>4.5</v>
      </c>
      <c r="J66" s="106">
        <v>4.41</v>
      </c>
      <c r="K66" s="106" t="s">
        <v>307</v>
      </c>
      <c r="L66" s="106">
        <v>4.33</v>
      </c>
      <c r="M66" s="106" t="s">
        <v>307</v>
      </c>
      <c r="N66" s="106">
        <v>3.47</v>
      </c>
      <c r="O66" s="104" t="s">
        <v>349</v>
      </c>
      <c r="P66" s="105" t="s">
        <v>221</v>
      </c>
      <c r="Q66" s="106">
        <v>3.25</v>
      </c>
      <c r="R66" s="106">
        <v>4.2300000000000004</v>
      </c>
      <c r="S66" s="106">
        <v>4.33</v>
      </c>
      <c r="T66" s="106">
        <v>4.0999999999999996</v>
      </c>
      <c r="U66" s="106">
        <v>4.5</v>
      </c>
      <c r="V66" s="106" t="s">
        <v>307</v>
      </c>
      <c r="W66" s="106">
        <v>4.46</v>
      </c>
      <c r="X66" s="106">
        <v>4</v>
      </c>
      <c r="Y66" s="106" t="s">
        <v>307</v>
      </c>
      <c r="Z66" s="106" t="s">
        <v>307</v>
      </c>
      <c r="AA66" s="106">
        <v>4.43</v>
      </c>
      <c r="AB66" s="110">
        <v>4</v>
      </c>
    </row>
    <row r="67" spans="1:28" x14ac:dyDescent="0.25">
      <c r="A67" s="104" t="s">
        <v>350</v>
      </c>
      <c r="B67" s="105" t="s">
        <v>220</v>
      </c>
      <c r="C67" s="106">
        <v>3.89</v>
      </c>
      <c r="D67" s="106">
        <v>4.37</v>
      </c>
      <c r="E67" s="106">
        <v>4</v>
      </c>
      <c r="F67" s="106">
        <v>4.04</v>
      </c>
      <c r="G67" s="106">
        <v>4.0999999999999996</v>
      </c>
      <c r="H67" s="106">
        <v>3.5</v>
      </c>
      <c r="I67" s="106">
        <v>4.9000000000000004</v>
      </c>
      <c r="J67" s="106">
        <v>4</v>
      </c>
      <c r="K67" s="106">
        <v>4</v>
      </c>
      <c r="L67" s="106">
        <v>3.87</v>
      </c>
      <c r="M67" s="106">
        <v>4.46</v>
      </c>
      <c r="N67" s="106">
        <v>3.39</v>
      </c>
      <c r="O67" s="104" t="s">
        <v>350</v>
      </c>
      <c r="P67" s="105" t="s">
        <v>221</v>
      </c>
      <c r="Q67" s="106">
        <v>2.8</v>
      </c>
      <c r="R67" s="106">
        <v>3.64</v>
      </c>
      <c r="S67" s="106">
        <v>4.7699999999999996</v>
      </c>
      <c r="T67" s="106">
        <v>4</v>
      </c>
      <c r="U67" s="106">
        <v>4.4000000000000004</v>
      </c>
      <c r="V67" s="106">
        <v>4.5199999999999996</v>
      </c>
      <c r="W67" s="106">
        <v>4.08</v>
      </c>
      <c r="X67" s="106">
        <v>4</v>
      </c>
      <c r="Y67" s="106">
        <v>3.5</v>
      </c>
      <c r="Z67" s="106">
        <v>4.5</v>
      </c>
      <c r="AA67" s="106">
        <v>3.47</v>
      </c>
      <c r="AB67" s="107">
        <v>3.8</v>
      </c>
    </row>
    <row r="68" spans="1:28" x14ac:dyDescent="0.25">
      <c r="A68" s="219" t="s">
        <v>249</v>
      </c>
      <c r="B68" s="105" t="s">
        <v>220</v>
      </c>
      <c r="C68" s="106">
        <v>7.18</v>
      </c>
      <c r="D68" s="106">
        <v>7.57</v>
      </c>
      <c r="E68" s="106">
        <v>5.04</v>
      </c>
      <c r="F68" s="106">
        <v>6</v>
      </c>
      <c r="G68" s="106" t="s">
        <v>307</v>
      </c>
      <c r="H68" s="106">
        <v>5</v>
      </c>
      <c r="I68" s="106">
        <v>6.5</v>
      </c>
      <c r="J68" s="106" t="s">
        <v>307</v>
      </c>
      <c r="K68" s="106" t="s">
        <v>307</v>
      </c>
      <c r="L68" s="106" t="s">
        <v>307</v>
      </c>
      <c r="M68" s="106" t="s">
        <v>307</v>
      </c>
      <c r="N68" s="106">
        <v>4.53</v>
      </c>
      <c r="O68" s="219" t="s">
        <v>249</v>
      </c>
      <c r="P68" s="105" t="s">
        <v>221</v>
      </c>
      <c r="Q68" s="106" t="s">
        <v>307</v>
      </c>
      <c r="R68" s="106" t="s">
        <v>307</v>
      </c>
      <c r="S68" s="106" t="s">
        <v>307</v>
      </c>
      <c r="T68" s="106">
        <v>6.75</v>
      </c>
      <c r="U68" s="106">
        <v>5.9</v>
      </c>
      <c r="V68" s="106" t="s">
        <v>307</v>
      </c>
      <c r="W68" s="106">
        <v>6.45</v>
      </c>
      <c r="X68" s="106" t="s">
        <v>307</v>
      </c>
      <c r="Y68" s="106" t="s">
        <v>307</v>
      </c>
      <c r="Z68" s="106">
        <v>5</v>
      </c>
      <c r="AA68" s="106" t="s">
        <v>307</v>
      </c>
      <c r="AB68" s="107" t="s">
        <v>307</v>
      </c>
    </row>
    <row r="69" spans="1:28" x14ac:dyDescent="0.25">
      <c r="A69" s="245" t="s">
        <v>250</v>
      </c>
      <c r="B69" s="213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245" t="s">
        <v>250</v>
      </c>
      <c r="P69" s="213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211"/>
    </row>
    <row r="70" spans="1:28" x14ac:dyDescent="0.25">
      <c r="A70" s="104" t="s">
        <v>351</v>
      </c>
      <c r="B70" s="105" t="s">
        <v>220</v>
      </c>
      <c r="C70" s="106" t="s">
        <v>307</v>
      </c>
      <c r="D70" s="106">
        <v>19.329999999999998</v>
      </c>
      <c r="E70" s="106">
        <v>17</v>
      </c>
      <c r="F70" s="106">
        <v>23.96</v>
      </c>
      <c r="G70" s="106">
        <v>16.25</v>
      </c>
      <c r="H70" s="106">
        <v>22</v>
      </c>
      <c r="I70" s="106">
        <v>18.350000000000001</v>
      </c>
      <c r="J70" s="106">
        <v>18</v>
      </c>
      <c r="K70" s="106">
        <v>19</v>
      </c>
      <c r="L70" s="106" t="s">
        <v>307</v>
      </c>
      <c r="M70" s="106">
        <v>20.05</v>
      </c>
      <c r="N70" s="106">
        <v>23.58</v>
      </c>
      <c r="O70" s="104" t="s">
        <v>351</v>
      </c>
      <c r="P70" s="105" t="s">
        <v>221</v>
      </c>
      <c r="Q70" s="106" t="s">
        <v>307</v>
      </c>
      <c r="R70" s="106" t="s">
        <v>307</v>
      </c>
      <c r="S70" s="106" t="s">
        <v>307</v>
      </c>
      <c r="T70" s="106" t="s">
        <v>307</v>
      </c>
      <c r="U70" s="106">
        <v>20.5</v>
      </c>
      <c r="V70" s="106">
        <v>21.26</v>
      </c>
      <c r="W70" s="106" t="s">
        <v>307</v>
      </c>
      <c r="X70" s="106">
        <v>20</v>
      </c>
      <c r="Y70" s="106" t="s">
        <v>307</v>
      </c>
      <c r="Z70" s="106">
        <v>26</v>
      </c>
      <c r="AA70" s="106" t="s">
        <v>307</v>
      </c>
      <c r="AB70" s="212">
        <v>20.25</v>
      </c>
    </row>
    <row r="71" spans="1:28" x14ac:dyDescent="0.25">
      <c r="A71" s="104" t="s">
        <v>352</v>
      </c>
      <c r="B71" s="105" t="s">
        <v>220</v>
      </c>
      <c r="C71" s="106">
        <v>12.5</v>
      </c>
      <c r="D71" s="106">
        <v>9.73</v>
      </c>
      <c r="E71" s="106">
        <v>12.67</v>
      </c>
      <c r="F71" s="106">
        <v>10.59</v>
      </c>
      <c r="G71" s="106">
        <v>13.75</v>
      </c>
      <c r="H71" s="106">
        <v>10.56</v>
      </c>
      <c r="I71" s="106">
        <v>13.9</v>
      </c>
      <c r="J71" s="106">
        <v>8.5</v>
      </c>
      <c r="K71" s="106">
        <v>11.54</v>
      </c>
      <c r="L71" s="106">
        <v>10.53</v>
      </c>
      <c r="M71" s="106">
        <v>9.1999999999999993</v>
      </c>
      <c r="N71" s="106">
        <v>9.1199999999999992</v>
      </c>
      <c r="O71" s="104" t="s">
        <v>352</v>
      </c>
      <c r="P71" s="105" t="s">
        <v>221</v>
      </c>
      <c r="Q71" s="106">
        <v>9.15</v>
      </c>
      <c r="R71" s="106">
        <v>10.59</v>
      </c>
      <c r="S71" s="106">
        <v>10.49</v>
      </c>
      <c r="T71" s="106">
        <v>12.46</v>
      </c>
      <c r="U71" s="106">
        <v>10.73</v>
      </c>
      <c r="V71" s="106">
        <v>9.75</v>
      </c>
      <c r="W71" s="106">
        <v>9.9600000000000009</v>
      </c>
      <c r="X71" s="106">
        <v>12.79</v>
      </c>
      <c r="Y71" s="106">
        <v>10.93</v>
      </c>
      <c r="Z71" s="106">
        <v>10.1</v>
      </c>
      <c r="AA71" s="106">
        <v>9.23</v>
      </c>
      <c r="AB71" s="212">
        <v>12.05</v>
      </c>
    </row>
    <row r="72" spans="1:28" x14ac:dyDescent="0.25">
      <c r="A72" s="104" t="s">
        <v>353</v>
      </c>
      <c r="B72" s="105" t="s">
        <v>220</v>
      </c>
      <c r="C72" s="106">
        <v>24.5</v>
      </c>
      <c r="D72" s="106">
        <v>19.329999999999998</v>
      </c>
      <c r="E72" s="106">
        <v>17</v>
      </c>
      <c r="F72" s="106">
        <v>15.09</v>
      </c>
      <c r="G72" s="106">
        <v>19</v>
      </c>
      <c r="H72" s="106">
        <v>20.5</v>
      </c>
      <c r="I72" s="106">
        <v>17.899999999999999</v>
      </c>
      <c r="J72" s="106">
        <v>17.75</v>
      </c>
      <c r="K72" s="106">
        <v>15.2</v>
      </c>
      <c r="L72" s="106">
        <v>21.27</v>
      </c>
      <c r="M72" s="106">
        <v>16.989999999999998</v>
      </c>
      <c r="N72" s="106">
        <v>18.09</v>
      </c>
      <c r="O72" s="104" t="s">
        <v>353</v>
      </c>
      <c r="P72" s="105" t="s">
        <v>221</v>
      </c>
      <c r="Q72" s="106">
        <v>18.77</v>
      </c>
      <c r="R72" s="106">
        <v>20.43</v>
      </c>
      <c r="S72" s="106">
        <v>21.37</v>
      </c>
      <c r="T72" s="106">
        <v>16.96</v>
      </c>
      <c r="U72" s="106">
        <v>18</v>
      </c>
      <c r="V72" s="106">
        <v>18.32</v>
      </c>
      <c r="W72" s="106">
        <v>19.03</v>
      </c>
      <c r="X72" s="106">
        <v>15.5</v>
      </c>
      <c r="Y72" s="106">
        <v>23.83</v>
      </c>
      <c r="Z72" s="106">
        <v>18</v>
      </c>
      <c r="AA72" s="106">
        <v>21.5</v>
      </c>
      <c r="AB72" s="212">
        <v>18.75</v>
      </c>
    </row>
    <row r="73" spans="1:28" x14ac:dyDescent="0.25">
      <c r="A73" s="104" t="s">
        <v>354</v>
      </c>
      <c r="B73" s="105" t="s">
        <v>220</v>
      </c>
      <c r="C73" s="106">
        <v>23.5</v>
      </c>
      <c r="D73" s="106">
        <v>17</v>
      </c>
      <c r="E73" s="106">
        <v>17</v>
      </c>
      <c r="F73" s="106">
        <v>18.809999999999999</v>
      </c>
      <c r="G73" s="106">
        <v>16.25</v>
      </c>
      <c r="H73" s="106">
        <v>15.71</v>
      </c>
      <c r="I73" s="106">
        <v>18.25</v>
      </c>
      <c r="J73" s="106">
        <v>16.75</v>
      </c>
      <c r="K73" s="106">
        <v>14.5</v>
      </c>
      <c r="L73" s="106">
        <v>22.8</v>
      </c>
      <c r="M73" s="106">
        <v>16.989999999999998</v>
      </c>
      <c r="N73" s="106">
        <v>21.89</v>
      </c>
      <c r="O73" s="104" t="s">
        <v>354</v>
      </c>
      <c r="P73" s="105" t="s">
        <v>221</v>
      </c>
      <c r="Q73" s="106">
        <v>21.59</v>
      </c>
      <c r="R73" s="106" t="s">
        <v>307</v>
      </c>
      <c r="S73" s="106">
        <v>22.65</v>
      </c>
      <c r="T73" s="106">
        <v>17.420000000000002</v>
      </c>
      <c r="U73" s="106">
        <v>18</v>
      </c>
      <c r="V73" s="106">
        <v>18.260000000000002</v>
      </c>
      <c r="W73" s="106">
        <v>21.13</v>
      </c>
      <c r="X73" s="106">
        <v>18</v>
      </c>
      <c r="Y73" s="106">
        <v>22.15</v>
      </c>
      <c r="Z73" s="106">
        <v>19</v>
      </c>
      <c r="AA73" s="106">
        <v>22.67</v>
      </c>
      <c r="AB73" s="212">
        <v>15</v>
      </c>
    </row>
    <row r="74" spans="1:28" x14ac:dyDescent="0.25">
      <c r="A74" s="104" t="s">
        <v>355</v>
      </c>
      <c r="B74" s="105" t="s">
        <v>220</v>
      </c>
      <c r="C74" s="106">
        <v>12.56</v>
      </c>
      <c r="D74" s="106">
        <v>8.23</v>
      </c>
      <c r="E74" s="106">
        <v>8.36</v>
      </c>
      <c r="F74" s="106">
        <v>9.9499999999999993</v>
      </c>
      <c r="G74" s="106">
        <v>8.5</v>
      </c>
      <c r="H74" s="106">
        <v>8.8699999999999992</v>
      </c>
      <c r="I74" s="106">
        <v>10.1</v>
      </c>
      <c r="J74" s="106">
        <v>7.82</v>
      </c>
      <c r="K74" s="106">
        <v>8.34</v>
      </c>
      <c r="L74" s="106">
        <v>8.1</v>
      </c>
      <c r="M74" s="106">
        <v>8.3699999999999992</v>
      </c>
      <c r="N74" s="106">
        <v>7.6</v>
      </c>
      <c r="O74" s="104" t="s">
        <v>355</v>
      </c>
      <c r="P74" s="105" t="s">
        <v>221</v>
      </c>
      <c r="Q74" s="106">
        <v>7.75</v>
      </c>
      <c r="R74" s="106">
        <v>8.25</v>
      </c>
      <c r="S74" s="106">
        <v>8.7799999999999994</v>
      </c>
      <c r="T74" s="106">
        <v>9.4700000000000006</v>
      </c>
      <c r="U74" s="106">
        <v>8.66</v>
      </c>
      <c r="V74" s="106">
        <v>9.9700000000000006</v>
      </c>
      <c r="W74" s="106">
        <v>10.08</v>
      </c>
      <c r="X74" s="106">
        <v>8.51</v>
      </c>
      <c r="Y74" s="106">
        <v>9.1999999999999993</v>
      </c>
      <c r="Z74" s="106">
        <v>7.92</v>
      </c>
      <c r="AA74" s="106">
        <v>6.81</v>
      </c>
      <c r="AB74" s="212">
        <v>8.25</v>
      </c>
    </row>
    <row r="75" spans="1:28" x14ac:dyDescent="0.25">
      <c r="A75" s="104" t="s">
        <v>356</v>
      </c>
      <c r="B75" s="113" t="s">
        <v>251</v>
      </c>
      <c r="C75" s="106">
        <v>2.92</v>
      </c>
      <c r="D75" s="106" t="s">
        <v>307</v>
      </c>
      <c r="E75" s="106">
        <v>3</v>
      </c>
      <c r="F75" s="106">
        <v>2.5</v>
      </c>
      <c r="G75" s="106" t="s">
        <v>307</v>
      </c>
      <c r="H75" s="106">
        <v>2.5</v>
      </c>
      <c r="I75" s="106">
        <v>3.1</v>
      </c>
      <c r="J75" s="106">
        <v>3</v>
      </c>
      <c r="K75" s="106">
        <v>6</v>
      </c>
      <c r="L75" s="106" t="s">
        <v>307</v>
      </c>
      <c r="M75" s="106">
        <v>3</v>
      </c>
      <c r="N75" s="106">
        <v>3.5</v>
      </c>
      <c r="O75" s="104" t="s">
        <v>356</v>
      </c>
      <c r="P75" s="113" t="s">
        <v>252</v>
      </c>
      <c r="Q75" s="106">
        <v>2.75</v>
      </c>
      <c r="R75" s="106" t="s">
        <v>307</v>
      </c>
      <c r="S75" s="106" t="s">
        <v>307</v>
      </c>
      <c r="T75" s="106">
        <v>3.25</v>
      </c>
      <c r="U75" s="106">
        <v>2.5</v>
      </c>
      <c r="V75" s="106" t="s">
        <v>307</v>
      </c>
      <c r="W75" s="106">
        <v>4.53</v>
      </c>
      <c r="X75" s="106">
        <v>3</v>
      </c>
      <c r="Y75" s="106">
        <v>4.1100000000000003</v>
      </c>
      <c r="Z75" s="106" t="s">
        <v>307</v>
      </c>
      <c r="AA75" s="106">
        <v>4.5999999999999996</v>
      </c>
      <c r="AB75" s="212">
        <v>3.5</v>
      </c>
    </row>
    <row r="76" spans="1:28" x14ac:dyDescent="0.25">
      <c r="A76" s="214" t="s">
        <v>253</v>
      </c>
      <c r="B76" s="114" t="s">
        <v>254</v>
      </c>
      <c r="C76" s="115">
        <v>4.3499999999999996</v>
      </c>
      <c r="D76" s="115">
        <v>4.17</v>
      </c>
      <c r="E76" s="115">
        <v>4</v>
      </c>
      <c r="F76" s="115">
        <v>4.05</v>
      </c>
      <c r="G76" s="115">
        <v>4.55</v>
      </c>
      <c r="H76" s="115">
        <v>4.13</v>
      </c>
      <c r="I76" s="115">
        <v>4.2</v>
      </c>
      <c r="J76" s="115">
        <v>4.2699999999999996</v>
      </c>
      <c r="K76" s="115">
        <v>4.03</v>
      </c>
      <c r="L76" s="115">
        <v>4.04</v>
      </c>
      <c r="M76" s="115">
        <v>4.51</v>
      </c>
      <c r="N76" s="115">
        <v>4.01</v>
      </c>
      <c r="O76" s="214" t="s">
        <v>253</v>
      </c>
      <c r="P76" s="216" t="s">
        <v>255</v>
      </c>
      <c r="Q76" s="217">
        <v>4.25</v>
      </c>
      <c r="R76" s="217">
        <v>4.0199999999999996</v>
      </c>
      <c r="S76" s="217">
        <v>4.53</v>
      </c>
      <c r="T76" s="217">
        <v>4.25</v>
      </c>
      <c r="U76" s="217">
        <v>4.0999999999999996</v>
      </c>
      <c r="V76" s="217">
        <v>4.7</v>
      </c>
      <c r="W76" s="217">
        <v>4.3099999999999996</v>
      </c>
      <c r="X76" s="217">
        <v>4</v>
      </c>
      <c r="Y76" s="217">
        <v>4.2300000000000004</v>
      </c>
      <c r="Z76" s="217">
        <v>4.04</v>
      </c>
      <c r="AA76" s="217">
        <v>3.93</v>
      </c>
      <c r="AB76" s="217">
        <v>4</v>
      </c>
    </row>
    <row r="77" spans="1:28" ht="9" customHeight="1" x14ac:dyDescent="0.25">
      <c r="A77" s="218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04" t="s">
        <v>181</v>
      </c>
      <c r="N77" s="116"/>
      <c r="O77" s="352" t="s">
        <v>256</v>
      </c>
      <c r="P77" s="117"/>
      <c r="Q77" s="117"/>
      <c r="R77" s="117"/>
      <c r="S77" s="117"/>
      <c r="T77" s="117"/>
      <c r="U77" s="104"/>
      <c r="V77" s="104"/>
      <c r="W77" s="104"/>
      <c r="X77" s="104"/>
      <c r="Y77" s="104"/>
      <c r="Z77" s="104"/>
      <c r="AA77" s="202"/>
      <c r="AB77" s="202"/>
    </row>
    <row r="78" spans="1:28" ht="9" customHeight="1" x14ac:dyDescent="0.25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5" t="s">
        <v>315</v>
      </c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</row>
    <row r="79" spans="1:28" ht="9" customHeight="1" x14ac:dyDescent="0.25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1" t="s">
        <v>165</v>
      </c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</row>
    <row r="80" spans="1:28" x14ac:dyDescent="0.25">
      <c r="O80" s="204" t="s">
        <v>166</v>
      </c>
    </row>
  </sheetData>
  <mergeCells count="1">
    <mergeCell ref="O4:O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EFB6F-D1F0-4346-A20D-F8F9BC38D74E}">
  <sheetPr published="0"/>
  <dimension ref="A1:P27"/>
  <sheetViews>
    <sheetView showGridLines="0" zoomScaleNormal="100" workbookViewId="0"/>
  </sheetViews>
  <sheetFormatPr baseColWidth="10" defaultColWidth="11" defaultRowHeight="13.5" x14ac:dyDescent="0.25"/>
  <cols>
    <col min="1" max="4" width="11" style="6"/>
    <col min="5" max="16" width="8.83203125" style="6" customWidth="1"/>
    <col min="17" max="16384" width="11" style="6"/>
  </cols>
  <sheetData>
    <row r="1" spans="1:1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x14ac:dyDescent="0.25">
      <c r="A2" s="129" t="s">
        <v>261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1"/>
      <c r="P2" s="131"/>
    </row>
    <row r="3" spans="1:16" x14ac:dyDescent="0.25">
      <c r="A3" s="91" t="s">
        <v>397</v>
      </c>
      <c r="B3" s="132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1"/>
    </row>
    <row r="4" spans="1:16" x14ac:dyDescent="0.25">
      <c r="A4" s="132" t="s">
        <v>262</v>
      </c>
      <c r="B4" s="132"/>
      <c r="C4" s="133"/>
      <c r="D4" s="133"/>
      <c r="E4" s="133"/>
      <c r="F4" s="133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1:16" x14ac:dyDescent="0.25">
      <c r="A5" s="134"/>
      <c r="B5" s="135"/>
      <c r="C5" s="135"/>
      <c r="D5" s="135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6" x14ac:dyDescent="0.25">
      <c r="A6" s="247" t="s">
        <v>263</v>
      </c>
      <c r="B6" s="248"/>
      <c r="C6" s="249" t="s">
        <v>264</v>
      </c>
      <c r="D6" s="250"/>
      <c r="E6" s="371" t="s">
        <v>265</v>
      </c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3"/>
    </row>
    <row r="7" spans="1:16" x14ac:dyDescent="0.25">
      <c r="A7" s="254" t="s">
        <v>266</v>
      </c>
      <c r="B7" s="255"/>
      <c r="C7" s="256" t="s">
        <v>186</v>
      </c>
      <c r="D7" s="257"/>
      <c r="E7" s="258"/>
      <c r="F7" s="252" t="s">
        <v>141</v>
      </c>
      <c r="G7" s="259"/>
      <c r="H7" s="258"/>
      <c r="I7" s="252" t="s">
        <v>143</v>
      </c>
      <c r="J7" s="259"/>
      <c r="K7" s="258"/>
      <c r="L7" s="252" t="s">
        <v>145</v>
      </c>
      <c r="M7" s="259"/>
      <c r="N7" s="258"/>
      <c r="O7" s="252" t="s">
        <v>142</v>
      </c>
      <c r="P7" s="259"/>
    </row>
    <row r="8" spans="1:16" x14ac:dyDescent="0.25">
      <c r="A8" s="260" t="s">
        <v>267</v>
      </c>
      <c r="B8" s="260">
        <v>2024</v>
      </c>
      <c r="C8" s="260">
        <v>2025</v>
      </c>
      <c r="D8" s="260" t="s">
        <v>268</v>
      </c>
      <c r="E8" s="260">
        <v>2024</v>
      </c>
      <c r="F8" s="260">
        <v>2025</v>
      </c>
      <c r="G8" s="253" t="s">
        <v>268</v>
      </c>
      <c r="H8" s="260">
        <v>2024</v>
      </c>
      <c r="I8" s="260">
        <v>2025</v>
      </c>
      <c r="J8" s="261" t="s">
        <v>268</v>
      </c>
      <c r="K8" s="260">
        <v>2024</v>
      </c>
      <c r="L8" s="260">
        <v>2025</v>
      </c>
      <c r="M8" s="262" t="s">
        <v>268</v>
      </c>
      <c r="N8" s="260">
        <v>2024</v>
      </c>
      <c r="O8" s="260">
        <v>2025</v>
      </c>
      <c r="P8" s="262" t="s">
        <v>268</v>
      </c>
    </row>
    <row r="9" spans="1:16" x14ac:dyDescent="0.25">
      <c r="A9" s="136" t="s">
        <v>0</v>
      </c>
      <c r="B9" s="313">
        <v>77241</v>
      </c>
      <c r="C9" s="313">
        <v>79250</v>
      </c>
      <c r="D9" s="323">
        <v>2.60095027252365</v>
      </c>
      <c r="E9" s="137">
        <v>58948</v>
      </c>
      <c r="F9" s="137">
        <v>62564</v>
      </c>
      <c r="G9" s="324">
        <v>6.1342199905001005</v>
      </c>
      <c r="H9" s="139">
        <v>9937</v>
      </c>
      <c r="I9" s="139">
        <v>10290</v>
      </c>
      <c r="J9" s="324">
        <v>3.5523799939619627</v>
      </c>
      <c r="K9" s="139">
        <v>2554</v>
      </c>
      <c r="L9" s="139">
        <v>2121</v>
      </c>
      <c r="M9" s="324">
        <v>-16.953797963978079</v>
      </c>
      <c r="N9" s="139">
        <v>5802</v>
      </c>
      <c r="O9" s="139">
        <v>4275</v>
      </c>
      <c r="P9" s="324">
        <v>-26.318510858324718</v>
      </c>
    </row>
    <row r="10" spans="1:16" x14ac:dyDescent="0.25">
      <c r="A10" s="136" t="s">
        <v>1</v>
      </c>
      <c r="B10" s="313">
        <v>73399</v>
      </c>
      <c r="C10" s="313">
        <v>73560</v>
      </c>
      <c r="D10" s="323">
        <v>0.21934903745282064</v>
      </c>
      <c r="E10" s="139">
        <v>56499</v>
      </c>
      <c r="F10" s="139">
        <v>58964</v>
      </c>
      <c r="G10" s="325">
        <v>4.3629090780367807</v>
      </c>
      <c r="H10" s="139">
        <v>9177</v>
      </c>
      <c r="I10" s="139">
        <v>9194</v>
      </c>
      <c r="J10" s="325">
        <v>0.18524572300315789</v>
      </c>
      <c r="K10" s="139">
        <v>2497</v>
      </c>
      <c r="L10" s="139">
        <v>1873</v>
      </c>
      <c r="M10" s="325">
        <v>-24.989987985582694</v>
      </c>
      <c r="N10" s="139">
        <v>5226</v>
      </c>
      <c r="O10" s="139">
        <v>3529</v>
      </c>
      <c r="P10" s="325">
        <v>-32.472254114045164</v>
      </c>
    </row>
    <row r="11" spans="1:16" x14ac:dyDescent="0.25">
      <c r="A11" s="136" t="s">
        <v>2</v>
      </c>
      <c r="B11" s="313">
        <v>79032</v>
      </c>
      <c r="C11" s="313">
        <v>80861</v>
      </c>
      <c r="D11" s="323">
        <v>2.3142524547018928</v>
      </c>
      <c r="E11" s="137">
        <v>60913</v>
      </c>
      <c r="F11" s="137">
        <v>64468</v>
      </c>
      <c r="G11" s="324">
        <v>5.8361926025643163</v>
      </c>
      <c r="H11" s="137">
        <v>9402</v>
      </c>
      <c r="I11" s="137">
        <v>9906</v>
      </c>
      <c r="J11" s="324">
        <v>5.3605615826419983</v>
      </c>
      <c r="K11" s="137">
        <v>3111</v>
      </c>
      <c r="L11" s="137">
        <v>2770</v>
      </c>
      <c r="M11" s="324">
        <v>-10.961105753776923</v>
      </c>
      <c r="N11" s="137">
        <v>5606</v>
      </c>
      <c r="O11" s="137">
        <v>3717</v>
      </c>
      <c r="P11" s="324">
        <v>-33.696039957188731</v>
      </c>
    </row>
    <row r="12" spans="1:16" x14ac:dyDescent="0.25">
      <c r="A12" s="136" t="s">
        <v>42</v>
      </c>
      <c r="B12" s="313">
        <v>77369</v>
      </c>
      <c r="C12" s="313">
        <v>76936</v>
      </c>
      <c r="D12" s="323">
        <v>-0.559655676045967</v>
      </c>
      <c r="E12" s="137">
        <v>59987</v>
      </c>
      <c r="F12" s="137">
        <v>60435</v>
      </c>
      <c r="G12" s="324">
        <v>0.74682847950389153</v>
      </c>
      <c r="H12" s="137">
        <v>8973</v>
      </c>
      <c r="I12" s="137">
        <v>9434</v>
      </c>
      <c r="J12" s="324">
        <v>5.1376351276050336</v>
      </c>
      <c r="K12" s="137">
        <v>3380</v>
      </c>
      <c r="L12" s="137">
        <v>2969</v>
      </c>
      <c r="M12" s="324">
        <v>-12.159763313609472</v>
      </c>
      <c r="N12" s="137">
        <v>5029</v>
      </c>
      <c r="O12" s="137">
        <v>4098</v>
      </c>
      <c r="P12" s="324">
        <v>-18.512626764764363</v>
      </c>
    </row>
    <row r="13" spans="1:16" x14ac:dyDescent="0.25">
      <c r="A13" s="136" t="s">
        <v>43</v>
      </c>
      <c r="B13" s="313">
        <v>77584</v>
      </c>
      <c r="C13" s="313"/>
      <c r="D13" s="323"/>
      <c r="E13" s="137">
        <v>59606</v>
      </c>
      <c r="F13" s="137"/>
      <c r="G13" s="324"/>
      <c r="H13" s="137">
        <v>8663</v>
      </c>
      <c r="I13" s="137"/>
      <c r="J13" s="324"/>
      <c r="K13" s="137">
        <v>3508</v>
      </c>
      <c r="L13" s="137"/>
      <c r="M13" s="324"/>
      <c r="N13" s="137">
        <v>5807</v>
      </c>
      <c r="O13" s="137"/>
      <c r="P13" s="324"/>
    </row>
    <row r="14" spans="1:16" x14ac:dyDescent="0.25">
      <c r="A14" s="136" t="s">
        <v>44</v>
      </c>
      <c r="B14" s="313">
        <v>73735</v>
      </c>
      <c r="C14" s="313"/>
      <c r="D14" s="323"/>
      <c r="E14" s="141">
        <v>56672</v>
      </c>
      <c r="F14" s="141"/>
      <c r="G14" s="324"/>
      <c r="H14" s="141">
        <v>8012</v>
      </c>
      <c r="I14" s="141"/>
      <c r="J14" s="324"/>
      <c r="K14" s="141">
        <v>2846</v>
      </c>
      <c r="L14" s="141"/>
      <c r="M14" s="324"/>
      <c r="N14" s="141">
        <v>6205</v>
      </c>
      <c r="O14" s="141"/>
      <c r="P14" s="324"/>
    </row>
    <row r="15" spans="1:16" x14ac:dyDescent="0.25">
      <c r="A15" s="136" t="s">
        <v>45</v>
      </c>
      <c r="B15" s="313">
        <v>76651</v>
      </c>
      <c r="C15" s="313"/>
      <c r="D15" s="323"/>
      <c r="E15" s="137">
        <v>59246</v>
      </c>
      <c r="F15" s="137"/>
      <c r="G15" s="324"/>
      <c r="H15" s="137">
        <v>7814</v>
      </c>
      <c r="I15" s="137"/>
      <c r="J15" s="324"/>
      <c r="K15" s="137">
        <v>3231</v>
      </c>
      <c r="L15" s="137"/>
      <c r="M15" s="324"/>
      <c r="N15" s="137">
        <v>6360</v>
      </c>
      <c r="O15" s="137"/>
      <c r="P15" s="324"/>
    </row>
    <row r="16" spans="1:16" x14ac:dyDescent="0.25">
      <c r="A16" s="136" t="s">
        <v>63</v>
      </c>
      <c r="B16" s="313">
        <v>80619</v>
      </c>
      <c r="C16" s="313"/>
      <c r="D16" s="323"/>
      <c r="E16" s="137">
        <v>61011</v>
      </c>
      <c r="F16" s="137"/>
      <c r="G16" s="324"/>
      <c r="H16" s="137">
        <v>9329</v>
      </c>
      <c r="I16" s="137"/>
      <c r="J16" s="324"/>
      <c r="K16" s="137">
        <v>4155</v>
      </c>
      <c r="L16" s="137"/>
      <c r="M16" s="324"/>
      <c r="N16" s="137">
        <v>6124</v>
      </c>
      <c r="O16" s="137"/>
      <c r="P16" s="324"/>
    </row>
    <row r="17" spans="1:16" x14ac:dyDescent="0.25">
      <c r="A17" s="136" t="s">
        <v>64</v>
      </c>
      <c r="B17" s="313">
        <v>75533</v>
      </c>
      <c r="C17" s="313"/>
      <c r="D17" s="323"/>
      <c r="E17" s="137">
        <v>57752</v>
      </c>
      <c r="F17" s="137"/>
      <c r="G17" s="324"/>
      <c r="H17" s="137">
        <v>8818</v>
      </c>
      <c r="I17" s="137"/>
      <c r="J17" s="324"/>
      <c r="K17" s="137">
        <v>3480</v>
      </c>
      <c r="L17" s="137"/>
      <c r="M17" s="324"/>
      <c r="N17" s="137">
        <v>5483</v>
      </c>
      <c r="O17" s="137"/>
      <c r="P17" s="324"/>
    </row>
    <row r="18" spans="1:16" x14ac:dyDescent="0.25">
      <c r="A18" s="136" t="s">
        <v>65</v>
      </c>
      <c r="B18" s="313">
        <v>83889</v>
      </c>
      <c r="C18" s="313"/>
      <c r="D18" s="323"/>
      <c r="E18" s="137">
        <v>64694</v>
      </c>
      <c r="F18" s="137"/>
      <c r="G18" s="324"/>
      <c r="H18" s="137">
        <v>10223</v>
      </c>
      <c r="I18" s="137"/>
      <c r="J18" s="324"/>
      <c r="K18" s="137">
        <v>3471</v>
      </c>
      <c r="L18" s="137"/>
      <c r="M18" s="324"/>
      <c r="N18" s="137">
        <v>5501</v>
      </c>
      <c r="O18" s="137"/>
      <c r="P18" s="324"/>
    </row>
    <row r="19" spans="1:16" x14ac:dyDescent="0.25">
      <c r="A19" s="136" t="s">
        <v>66</v>
      </c>
      <c r="B19" s="313">
        <v>81276</v>
      </c>
      <c r="C19" s="313"/>
      <c r="D19" s="323"/>
      <c r="E19" s="137">
        <v>62461</v>
      </c>
      <c r="F19" s="137"/>
      <c r="G19" s="324"/>
      <c r="H19" s="137">
        <v>10184</v>
      </c>
      <c r="I19" s="137"/>
      <c r="J19" s="324"/>
      <c r="K19" s="137">
        <v>3677</v>
      </c>
      <c r="L19" s="137"/>
      <c r="M19" s="324"/>
      <c r="N19" s="137">
        <v>4954</v>
      </c>
      <c r="O19" s="137"/>
      <c r="P19" s="324"/>
    </row>
    <row r="20" spans="1:16" x14ac:dyDescent="0.25">
      <c r="A20" s="136" t="s">
        <v>67</v>
      </c>
      <c r="B20" s="313">
        <v>84981</v>
      </c>
      <c r="C20" s="313"/>
      <c r="D20" s="323"/>
      <c r="E20" s="137">
        <v>66790</v>
      </c>
      <c r="F20" s="137"/>
      <c r="G20" s="324"/>
      <c r="H20" s="137">
        <v>10790</v>
      </c>
      <c r="I20" s="137"/>
      <c r="J20" s="324"/>
      <c r="K20" s="137">
        <v>2447</v>
      </c>
      <c r="L20" s="137"/>
      <c r="M20" s="324"/>
      <c r="N20" s="137">
        <v>4954</v>
      </c>
      <c r="O20" s="137"/>
      <c r="P20" s="324"/>
    </row>
    <row r="21" spans="1:16" x14ac:dyDescent="0.25">
      <c r="A21" s="328" t="s">
        <v>398</v>
      </c>
      <c r="B21" s="320">
        <v>307041</v>
      </c>
      <c r="C21" s="320">
        <v>310607</v>
      </c>
      <c r="D21" s="322">
        <v>1.1614084112545164</v>
      </c>
      <c r="E21" s="320">
        <v>236347</v>
      </c>
      <c r="F21" s="320">
        <v>246431</v>
      </c>
      <c r="G21" s="322">
        <v>4.2666079958704861</v>
      </c>
      <c r="H21" s="320">
        <v>37489</v>
      </c>
      <c r="I21" s="320">
        <v>38824</v>
      </c>
      <c r="J21" s="322">
        <v>3.5610445730747786</v>
      </c>
      <c r="K21" s="320">
        <v>11542</v>
      </c>
      <c r="L21" s="320">
        <v>9733</v>
      </c>
      <c r="M21" s="322">
        <v>-15.673193553976784</v>
      </c>
      <c r="N21" s="320">
        <v>21663</v>
      </c>
      <c r="O21" s="320">
        <v>15619</v>
      </c>
      <c r="P21" s="322">
        <v>-27.90010617181369</v>
      </c>
    </row>
    <row r="22" spans="1:16" x14ac:dyDescent="0.25">
      <c r="A22" s="328" t="s">
        <v>269</v>
      </c>
      <c r="B22" s="320">
        <v>941309</v>
      </c>
      <c r="C22" s="320"/>
      <c r="D22" s="315"/>
      <c r="E22" s="320">
        <v>724579</v>
      </c>
      <c r="F22" s="320"/>
      <c r="G22" s="322"/>
      <c r="H22" s="320">
        <v>111322</v>
      </c>
      <c r="I22" s="320"/>
      <c r="J22" s="322"/>
      <c r="K22" s="320">
        <v>38357</v>
      </c>
      <c r="L22" s="320"/>
      <c r="M22" s="315"/>
      <c r="N22" s="320">
        <v>67051</v>
      </c>
      <c r="O22" s="320"/>
      <c r="P22" s="315"/>
    </row>
    <row r="23" spans="1:16" ht="9" customHeight="1" x14ac:dyDescent="0.25">
      <c r="A23" s="142" t="s">
        <v>313</v>
      </c>
      <c r="B23" s="148"/>
      <c r="C23" s="148"/>
      <c r="D23" s="148"/>
      <c r="E23" s="148"/>
      <c r="F23" s="148"/>
      <c r="G23" s="150"/>
      <c r="H23" s="143"/>
      <c r="I23" s="143"/>
      <c r="J23" s="140"/>
      <c r="K23" s="143"/>
      <c r="L23" s="143"/>
      <c r="M23" s="140"/>
      <c r="N23" s="143"/>
      <c r="O23" s="143"/>
      <c r="P23" s="140"/>
    </row>
    <row r="24" spans="1:16" ht="9" customHeight="1" x14ac:dyDescent="0.25">
      <c r="A24" s="374" t="s">
        <v>165</v>
      </c>
      <c r="B24" s="374"/>
      <c r="C24" s="374"/>
      <c r="D24" s="374"/>
      <c r="E24" s="374"/>
      <c r="F24" s="374"/>
      <c r="G24" s="374"/>
      <c r="H24" s="134"/>
      <c r="I24" s="134"/>
      <c r="J24" s="140"/>
      <c r="K24" s="134"/>
      <c r="L24" s="134"/>
      <c r="M24" s="134"/>
      <c r="N24" s="134"/>
      <c r="O24" s="134"/>
      <c r="P24" s="140"/>
    </row>
    <row r="25" spans="1:16" ht="9" customHeight="1" x14ac:dyDescent="0.25">
      <c r="A25" s="198" t="s">
        <v>166</v>
      </c>
      <c r="B25"/>
      <c r="C25"/>
      <c r="D25"/>
      <c r="E25"/>
      <c r="F25"/>
      <c r="G25"/>
      <c r="H25" s="78"/>
      <c r="I25" s="78"/>
      <c r="J25" s="78"/>
      <c r="K25" s="78"/>
      <c r="L25" s="78"/>
      <c r="M25" s="78"/>
      <c r="N25" s="78"/>
      <c r="O25" s="78"/>
      <c r="P25" s="78"/>
    </row>
    <row r="26" spans="1:16" x14ac:dyDescent="0.25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1:16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</sheetData>
  <mergeCells count="2">
    <mergeCell ref="E6:P6"/>
    <mergeCell ref="A24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63BD-B36A-4C7C-97C4-5559B4E0D2A4}">
  <sheetPr published="0"/>
  <dimension ref="A1:O124"/>
  <sheetViews>
    <sheetView showGridLines="0" zoomScaleNormal="100" workbookViewId="0">
      <selection activeCell="A121" sqref="A121:A124"/>
    </sheetView>
  </sheetViews>
  <sheetFormatPr baseColWidth="10" defaultColWidth="11" defaultRowHeight="13.5" x14ac:dyDescent="0.25"/>
  <cols>
    <col min="1" max="1" width="15.5" style="6" customWidth="1"/>
    <col min="2" max="16384" width="11" style="6"/>
  </cols>
  <sheetData>
    <row r="1" spans="1:15" ht="12" customHeight="1" x14ac:dyDescent="0.25">
      <c r="A1" s="14" t="s">
        <v>318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60"/>
    </row>
    <row r="2" spans="1:15" ht="12" customHeight="1" x14ac:dyDescent="0.25">
      <c r="A2" s="15" t="s">
        <v>390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60"/>
    </row>
    <row r="3" spans="1:15" ht="14.25" customHeight="1" x14ac:dyDescent="0.25">
      <c r="A3" s="15" t="s">
        <v>102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60"/>
    </row>
    <row r="4" spans="1:15" ht="21" customHeight="1" x14ac:dyDescent="0.25">
      <c r="A4" s="350"/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</row>
    <row r="5" spans="1:15" ht="23.25" customHeight="1" x14ac:dyDescent="0.25">
      <c r="A5" s="222" t="s">
        <v>103</v>
      </c>
      <c r="B5" s="222" t="s">
        <v>104</v>
      </c>
      <c r="C5" s="222" t="s">
        <v>105</v>
      </c>
      <c r="D5" s="222" t="s">
        <v>0</v>
      </c>
      <c r="E5" s="222" t="s">
        <v>1</v>
      </c>
      <c r="F5" s="222" t="s">
        <v>2</v>
      </c>
      <c r="G5" s="222" t="s">
        <v>42</v>
      </c>
      <c r="H5" s="222" t="s">
        <v>43</v>
      </c>
      <c r="I5" s="222" t="s">
        <v>44</v>
      </c>
      <c r="J5" s="222" t="s">
        <v>45</v>
      </c>
      <c r="K5" s="222" t="s">
        <v>63</v>
      </c>
      <c r="L5" s="222" t="s">
        <v>64</v>
      </c>
      <c r="M5" s="222" t="s">
        <v>65</v>
      </c>
      <c r="N5" s="222" t="s">
        <v>66</v>
      </c>
      <c r="O5" s="222" t="s">
        <v>67</v>
      </c>
    </row>
    <row r="6" spans="1:15" ht="12" customHeight="1" x14ac:dyDescent="0.25">
      <c r="A6" s="61" t="s">
        <v>106</v>
      </c>
      <c r="B6" s="62" t="s">
        <v>107</v>
      </c>
      <c r="C6" s="224">
        <f>[7]Trig!$C$290</f>
        <v>1.8473512350349131</v>
      </c>
      <c r="D6" s="63">
        <f>[7]Trig!$D$290</f>
        <v>0</v>
      </c>
      <c r="E6" s="63">
        <f>[7]Trig!$E$290</f>
        <v>3.2682539682539677</v>
      </c>
      <c r="F6" s="63">
        <f>[7]Trig!$F$290</f>
        <v>2.2243174302398674</v>
      </c>
      <c r="G6" s="63">
        <f>[7]Trig!$G$290</f>
        <v>1.806649602446512</v>
      </c>
      <c r="H6" s="63">
        <f>[7]Trig!$H$290</f>
        <v>2.2681037179924965</v>
      </c>
      <c r="I6" s="63">
        <f>[7]Trig!$I$290</f>
        <v>2.3224725547044724</v>
      </c>
      <c r="J6" s="63">
        <f>[7]Trig!$J$290</f>
        <v>2.6066429426780027</v>
      </c>
      <c r="K6" s="63">
        <f>[7]Trig!$K$290</f>
        <v>2.5280578509559941</v>
      </c>
      <c r="L6" s="63">
        <f>[7]Trig!$L$290</f>
        <v>2.6250484729341594</v>
      </c>
      <c r="M6" s="63">
        <f>[7]Trig!$M$290</f>
        <v>2.0492194559412771</v>
      </c>
      <c r="N6" s="63">
        <f>[7]Trig!$N$290</f>
        <v>2.1455788611324431</v>
      </c>
      <c r="O6" s="63">
        <f>[7]Trig!$O$290</f>
        <v>2.6874999999999996</v>
      </c>
    </row>
    <row r="7" spans="1:15" ht="12" customHeight="1" x14ac:dyDescent="0.25">
      <c r="A7" s="61"/>
      <c r="B7" s="62" t="s">
        <v>297</v>
      </c>
      <c r="C7" s="224">
        <f>[7]Trig!$C$291</f>
        <v>1.9949250388382866</v>
      </c>
      <c r="D7" s="63">
        <f>[7]Trig!$D$291</f>
        <v>0</v>
      </c>
      <c r="E7" s="63">
        <f>[7]Trig!$E$291</f>
        <v>2.96</v>
      </c>
      <c r="F7" s="63">
        <f>[7]Trig!$F$291</f>
        <v>2.4981253905436365</v>
      </c>
      <c r="G7" s="63">
        <f>[7]Trig!$G$291</f>
        <v>1.9481271039850236</v>
      </c>
      <c r="H7" s="63"/>
      <c r="I7" s="63"/>
      <c r="J7" s="63"/>
      <c r="K7" s="63"/>
      <c r="L7" s="63"/>
      <c r="M7" s="63"/>
      <c r="N7" s="63"/>
      <c r="O7" s="63"/>
    </row>
    <row r="8" spans="1:15" ht="12" customHeight="1" x14ac:dyDescent="0.25">
      <c r="A8" s="61" t="s">
        <v>108</v>
      </c>
      <c r="B8" s="62" t="s">
        <v>107</v>
      </c>
      <c r="C8" s="224">
        <f>[7]MAD!$C$290</f>
        <v>1.2710604526125067</v>
      </c>
      <c r="D8" s="63">
        <f>[7]MAD!$D$290</f>
        <v>1.184022234284706</v>
      </c>
      <c r="E8" s="63">
        <f>[7]MAD!$E$290</f>
        <v>1.2282864728763769</v>
      </c>
      <c r="F8" s="63">
        <f>[7]MAD!$F$290</f>
        <v>1.302097150164089</v>
      </c>
      <c r="G8" s="63">
        <f>[7]MAD!$G$290</f>
        <v>1.4152165818233979</v>
      </c>
      <c r="H8" s="63">
        <f>[7]MAD!$H$290</f>
        <v>1.3906524159579383</v>
      </c>
      <c r="I8" s="63">
        <f>[7]MAD!$I$290</f>
        <v>1.3335689646534743</v>
      </c>
      <c r="J8" s="63">
        <f>[7]MAD!$J$290</f>
        <v>1.2829948175363153</v>
      </c>
      <c r="K8" s="63">
        <f>[7]MAD!$K$290</f>
        <v>1.2882992691885613</v>
      </c>
      <c r="L8" s="63">
        <f>[7]MAD!$L$290</f>
        <v>1.3267788531003208</v>
      </c>
      <c r="M8" s="63">
        <f>[7]MAD!$M$290</f>
        <v>1.273234558185552</v>
      </c>
      <c r="N8" s="63">
        <f>[7]MAD!$N$290</f>
        <v>1.3163427043649252</v>
      </c>
      <c r="O8" s="63">
        <f>[7]MAD!$O$290</f>
        <v>1.3018670807152424</v>
      </c>
    </row>
    <row r="9" spans="1:15" ht="12" customHeight="1" x14ac:dyDescent="0.25">
      <c r="A9" s="64"/>
      <c r="B9" s="62" t="s">
        <v>297</v>
      </c>
      <c r="C9" s="224">
        <f>[7]MAD!$C$291</f>
        <v>1.4130736274569677</v>
      </c>
      <c r="D9" s="63">
        <f>[7]MAD!$D$291</f>
        <v>1.4164095298483534</v>
      </c>
      <c r="E9" s="63">
        <f>[7]MAD!$E$291</f>
        <v>1.3966958979731317</v>
      </c>
      <c r="F9" s="63">
        <f>[7]MAD!$F$291</f>
        <v>1.3833438001384089</v>
      </c>
      <c r="G9" s="63">
        <f>[7]MAD!$G$291</f>
        <v>1.4740565721064911</v>
      </c>
      <c r="H9" s="63"/>
      <c r="I9" s="63"/>
      <c r="J9" s="63"/>
      <c r="K9" s="63"/>
      <c r="L9" s="63"/>
      <c r="M9" s="63"/>
      <c r="N9" s="63"/>
      <c r="O9" s="63"/>
    </row>
    <row r="10" spans="1:15" ht="12" customHeight="1" x14ac:dyDescent="0.25">
      <c r="A10" s="61" t="s">
        <v>109</v>
      </c>
      <c r="B10" s="62" t="s">
        <v>107</v>
      </c>
      <c r="C10" s="224">
        <f>[7]Amil!$C$290</f>
        <v>4.0893979097990814</v>
      </c>
      <c r="D10" s="63">
        <f>[7]Amil!$D$290</f>
        <v>2.7399627642098348</v>
      </c>
      <c r="E10" s="63">
        <f>[7]Amil!$E$290</f>
        <v>2.8380172319773154</v>
      </c>
      <c r="F10" s="63">
        <f>[7]Amil!$F$290</f>
        <v>3.2198501522932932</v>
      </c>
      <c r="G10" s="63">
        <f>[7]Amil!$G$290</f>
        <v>4.2149051306686536</v>
      </c>
      <c r="H10" s="63">
        <f>[7]Amil!$H$290</f>
        <v>4.9615209412003374</v>
      </c>
      <c r="I10" s="63">
        <f>[7]Amil!$I$290</f>
        <v>4.426993658867965</v>
      </c>
      <c r="J10" s="63">
        <f>[7]Amil!$J$290</f>
        <v>4.0760104845861926</v>
      </c>
      <c r="K10" s="63">
        <f>[7]Amil!$K$290</f>
        <v>3.5030780092422265</v>
      </c>
      <c r="L10" s="63">
        <f>[7]Amil!$L$290</f>
        <v>3.38650938263374</v>
      </c>
      <c r="M10" s="63">
        <f>[7]Amil!$M$290</f>
        <v>2.8793469856628451</v>
      </c>
      <c r="N10" s="63">
        <f>[7]Amil!$N$290</f>
        <v>2.3086411394068778</v>
      </c>
      <c r="O10" s="63">
        <f>[7]Amil!$O$290</f>
        <v>1.9403330249768733</v>
      </c>
    </row>
    <row r="11" spans="1:15" ht="12" customHeight="1" x14ac:dyDescent="0.25">
      <c r="A11" s="64"/>
      <c r="B11" s="62" t="s">
        <v>297</v>
      </c>
      <c r="C11" s="224">
        <f>[7]Amil!$C$291</f>
        <v>3.5187840290663548</v>
      </c>
      <c r="D11" s="63">
        <f>[7]Amil!$D$291</f>
        <v>2.2483555682385674</v>
      </c>
      <c r="E11" s="63">
        <f>[7]Amil!$E$291</f>
        <v>2.712253178995073</v>
      </c>
      <c r="F11" s="63">
        <f>[7]Amil!$F$291</f>
        <v>3.2814004224242384</v>
      </c>
      <c r="G11" s="63">
        <f>[7]Amil!$G$291</f>
        <v>3.599371768102507</v>
      </c>
      <c r="H11" s="63"/>
      <c r="I11" s="63"/>
      <c r="J11" s="63"/>
      <c r="K11" s="63"/>
      <c r="L11" s="63"/>
      <c r="M11" s="63"/>
      <c r="N11" s="63"/>
      <c r="O11" s="63"/>
    </row>
    <row r="12" spans="1:15" ht="12" customHeight="1" x14ac:dyDescent="0.25">
      <c r="A12" s="64" t="s">
        <v>110</v>
      </c>
      <c r="B12" s="62" t="s">
        <v>107</v>
      </c>
      <c r="C12" s="224">
        <f>[7]Arro!$C$290</f>
        <v>1.5643462252994906</v>
      </c>
      <c r="D12" s="63">
        <f>[7]Arro!$D$290</f>
        <v>1.4608376969999026</v>
      </c>
      <c r="E12" s="63">
        <f>[7]Arro!$E$290</f>
        <v>1.4121970201221223</v>
      </c>
      <c r="F12" s="63">
        <f>[7]Arro!$F$290</f>
        <v>1.5818479882213199</v>
      </c>
      <c r="G12" s="63">
        <f>[7]Arro!$G$290</f>
        <v>1.6499402140115575</v>
      </c>
      <c r="H12" s="63">
        <f>[7]Arro!$H$290</f>
        <v>1.5933380020596359</v>
      </c>
      <c r="I12" s="63">
        <f>[7]Arro!$I$290</f>
        <v>1.5191920326770216</v>
      </c>
      <c r="J12" s="63">
        <f>[7]Arro!$J$290</f>
        <v>1.487093017041478</v>
      </c>
      <c r="K12" s="63">
        <f>[7]Arro!$K$290</f>
        <v>1.4301112432234193</v>
      </c>
      <c r="L12" s="63">
        <f>[7]Arro!$L$290</f>
        <v>1.3179036206467691</v>
      </c>
      <c r="M12" s="63">
        <f>[7]Arro!$M$290</f>
        <v>1.3236716009273306</v>
      </c>
      <c r="N12" s="63">
        <f>[7]Arro!$N$290</f>
        <v>1.5573056396036324</v>
      </c>
      <c r="O12" s="63">
        <f>[7]Arro!$O$290</f>
        <v>1.6639269768673599</v>
      </c>
    </row>
    <row r="13" spans="1:15" ht="12" customHeight="1" x14ac:dyDescent="0.25">
      <c r="A13" s="64"/>
      <c r="B13" s="62" t="s">
        <v>297</v>
      </c>
      <c r="C13" s="224">
        <f>[7]Arro!$C$291</f>
        <v>1.5427617670028251</v>
      </c>
      <c r="D13" s="63">
        <f>[7]Arro!$D$291</f>
        <v>1.5703587390492701</v>
      </c>
      <c r="E13" s="63">
        <f>[7]Arro!$E$291</f>
        <v>1.5373573548685484</v>
      </c>
      <c r="F13" s="63">
        <f>[7]Arro!$F$291</f>
        <v>1.5396897273966874</v>
      </c>
      <c r="G13" s="63">
        <f>[7]Arro!$G$291</f>
        <v>1.5314729535770033</v>
      </c>
      <c r="H13" s="63"/>
      <c r="I13" s="63"/>
      <c r="J13" s="63"/>
      <c r="K13" s="63"/>
      <c r="L13" s="63"/>
      <c r="M13" s="63"/>
      <c r="N13" s="63"/>
      <c r="O13" s="63"/>
    </row>
    <row r="14" spans="1:15" ht="12" customHeight="1" x14ac:dyDescent="0.25">
      <c r="A14" s="61" t="s">
        <v>111</v>
      </c>
      <c r="B14" s="62" t="s">
        <v>107</v>
      </c>
      <c r="C14" s="224">
        <f>[7]Ceba!$C$290</f>
        <v>1.8588707085798555</v>
      </c>
      <c r="D14" s="63">
        <f>[7]Ceba!$D$290</f>
        <v>1.5332920792079208</v>
      </c>
      <c r="E14" s="63">
        <f>[7]Ceba!$E$290</f>
        <v>1.7095541401273886</v>
      </c>
      <c r="F14" s="63">
        <f>[7]Ceba!$F$290</f>
        <v>1.4115124153498873</v>
      </c>
      <c r="G14" s="63">
        <f>[7]Ceba!$G$290</f>
        <v>1.8608764250505598</v>
      </c>
      <c r="H14" s="63">
        <f>[7]Ceba!$H$290</f>
        <v>1.8612023632983814</v>
      </c>
      <c r="I14" s="63">
        <f>[7]Ceba!$I$290</f>
        <v>1.7983270979919823</v>
      </c>
      <c r="J14" s="63">
        <f>[7]Ceba!$J$290</f>
        <v>1.8535116264723017</v>
      </c>
      <c r="K14" s="63">
        <f>[7]Ceba!$K$290</f>
        <v>1.9224964069229498</v>
      </c>
      <c r="L14" s="63">
        <f>[7]Ceba!$L$290</f>
        <v>1.8218085785656402</v>
      </c>
      <c r="M14" s="63">
        <f>[7]Ceba!$M$290</f>
        <v>2.1982231284590741</v>
      </c>
      <c r="N14" s="63">
        <f>[7]Ceba!$N$290</f>
        <v>3</v>
      </c>
      <c r="O14" s="63">
        <f>[7]Ceba!$O$290</f>
        <v>0</v>
      </c>
    </row>
    <row r="15" spans="1:15" ht="12" customHeight="1" x14ac:dyDescent="0.25">
      <c r="A15" s="64"/>
      <c r="B15" s="62" t="s">
        <v>297</v>
      </c>
      <c r="C15" s="224">
        <f>[7]Ceba!$C$291</f>
        <v>1.8645375311656369</v>
      </c>
      <c r="D15" s="63">
        <f>[7]Ceba!$D$291</f>
        <v>1.3065746219592373</v>
      </c>
      <c r="E15" s="63">
        <f>[7]Ceba!$E$291</f>
        <v>1.7065915004336514</v>
      </c>
      <c r="F15" s="63">
        <f>[7]Ceba!$F$291</f>
        <v>2.6177641871710988</v>
      </c>
      <c r="G15" s="63">
        <f>[7]Ceba!$G$291</f>
        <v>1.8623613252887457</v>
      </c>
      <c r="H15" s="63"/>
      <c r="I15" s="63"/>
      <c r="J15" s="63"/>
      <c r="K15" s="63"/>
      <c r="L15" s="63"/>
      <c r="M15" s="63"/>
      <c r="N15" s="63"/>
      <c r="O15" s="63"/>
    </row>
    <row r="16" spans="1:15" ht="12" customHeight="1" x14ac:dyDescent="0.25">
      <c r="A16" s="64" t="s">
        <v>112</v>
      </c>
      <c r="B16" s="62" t="s">
        <v>107</v>
      </c>
      <c r="C16" s="224">
        <f>[7]Quin!$C$290</f>
        <v>4.9250473608467473</v>
      </c>
      <c r="D16" s="63">
        <f>[7]Quin!$D$290</f>
        <v>6.0692534532013145</v>
      </c>
      <c r="E16" s="63">
        <f>[7]Quin!$E$290</f>
        <v>4.9767727388384735</v>
      </c>
      <c r="F16" s="63">
        <f>[7]Quin!$F$290</f>
        <v>4.7618992622622391</v>
      </c>
      <c r="G16" s="63">
        <f>[7]Quin!$G$290</f>
        <v>4.8829078606817049</v>
      </c>
      <c r="H16" s="63">
        <f>[7]Quin!$H$290</f>
        <v>5.0860856109512733</v>
      </c>
      <c r="I16" s="63">
        <f>[7]Quin!$I$290</f>
        <v>5.036205730182779</v>
      </c>
      <c r="J16" s="63">
        <f>[7]Quin!$J$290</f>
        <v>5.1689969012105932</v>
      </c>
      <c r="K16" s="63">
        <f>[7]Quin!$K$290</f>
        <v>6.0161698910315371</v>
      </c>
      <c r="L16" s="63">
        <f>[7]Quin!$L$290</f>
        <v>6.3783258248045511</v>
      </c>
      <c r="M16" s="63">
        <f>[7]Quin!$M$290</f>
        <v>6.2947231222049833</v>
      </c>
      <c r="N16" s="63">
        <f>[7]Quin!$N$290</f>
        <v>6.111687951138256</v>
      </c>
      <c r="O16" s="63">
        <f>[7]Quin!$O$290</f>
        <v>5.8031055423168576</v>
      </c>
    </row>
    <row r="17" spans="1:15" ht="12" customHeight="1" x14ac:dyDescent="0.25">
      <c r="A17" s="64"/>
      <c r="B17" s="62" t="s">
        <v>297</v>
      </c>
      <c r="C17" s="224">
        <f>[7]Quin!$C$291</f>
        <v>5.5832332821694752</v>
      </c>
      <c r="D17" s="63">
        <f>[7]Quin!$D$291</f>
        <v>5.9702400662251653</v>
      </c>
      <c r="E17" s="63">
        <f>[7]Quin!$E$291</f>
        <v>5.4660267379935483</v>
      </c>
      <c r="F17" s="63">
        <f>[7]Quin!$F$291</f>
        <v>5.1362765025955364</v>
      </c>
      <c r="G17" s="63">
        <f>[7]Quin!$G$291</f>
        <v>5.6093302109568954</v>
      </c>
      <c r="H17" s="63"/>
      <c r="I17" s="63"/>
      <c r="J17" s="63"/>
      <c r="K17" s="63"/>
      <c r="L17" s="63"/>
      <c r="M17" s="63"/>
      <c r="N17" s="63"/>
      <c r="O17" s="63"/>
    </row>
    <row r="18" spans="1:15" ht="12" customHeight="1" x14ac:dyDescent="0.25">
      <c r="A18" s="61" t="s">
        <v>113</v>
      </c>
      <c r="B18" s="62" t="s">
        <v>107</v>
      </c>
      <c r="C18" s="224">
        <f>[7]Espa!$C$290</f>
        <v>4.1624476282209377</v>
      </c>
      <c r="D18" s="63">
        <f>[7]Espa!$D$290</f>
        <v>4.7931454946591643</v>
      </c>
      <c r="E18" s="63">
        <f>[7]Espa!$E$290</f>
        <v>4.9843821150254444</v>
      </c>
      <c r="F18" s="63">
        <f>[7]Espa!$F$290</f>
        <v>3.6393942688339727</v>
      </c>
      <c r="G18" s="63">
        <f>[7]Espa!$G$290</f>
        <v>3.2836896014010604</v>
      </c>
      <c r="H18" s="63">
        <f>[7]Espa!$H$290</f>
        <v>3.9154087994284557</v>
      </c>
      <c r="I18" s="63">
        <f>[7]Espa!$I$290</f>
        <v>4.8497571022269108</v>
      </c>
      <c r="J18" s="63">
        <f>[7]Espa!$J$290</f>
        <v>5.5196395941379128</v>
      </c>
      <c r="K18" s="63">
        <f>[7]Espa!$K$290</f>
        <v>5.6023619114989414</v>
      </c>
      <c r="L18" s="63">
        <f>[7]Espa!$L$290</f>
        <v>6.8417751363020258</v>
      </c>
      <c r="M18" s="63">
        <f>[7]Espa!$M$290</f>
        <v>5.2096678518858628</v>
      </c>
      <c r="N18" s="63">
        <f>[7]Espa!$N$290</f>
        <v>4.3728433325032734</v>
      </c>
      <c r="O18" s="63">
        <f>[7]Espa!$O$290</f>
        <v>4.7793779172817104</v>
      </c>
    </row>
    <row r="19" spans="1:15" ht="12" customHeight="1" x14ac:dyDescent="0.25">
      <c r="A19" s="64"/>
      <c r="B19" s="62" t="s">
        <v>297</v>
      </c>
      <c r="C19" s="224">
        <f>[7]Espa!$C$291</f>
        <v>3.8386666773257971</v>
      </c>
      <c r="D19" s="63">
        <f>[7]Espa!$D$291</f>
        <v>3.8456242246919974</v>
      </c>
      <c r="E19" s="63">
        <f>[7]Espa!$E$291</f>
        <v>3.4188089260065846</v>
      </c>
      <c r="F19" s="63">
        <f>[7]Espa!$F$291</f>
        <v>3.337225466525243</v>
      </c>
      <c r="G19" s="63">
        <f>[7]Espa!$G$291</f>
        <v>5.0700881405729143</v>
      </c>
      <c r="H19" s="63"/>
      <c r="I19" s="63"/>
      <c r="J19" s="63"/>
      <c r="K19" s="63"/>
      <c r="L19" s="63"/>
      <c r="M19" s="63"/>
      <c r="N19" s="63"/>
      <c r="O19" s="63"/>
    </row>
    <row r="20" spans="1:15" ht="12" customHeight="1" x14ac:dyDescent="0.25">
      <c r="A20" s="61" t="s">
        <v>114</v>
      </c>
      <c r="B20" s="62" t="s">
        <v>107</v>
      </c>
      <c r="C20" s="224">
        <f>[7]Alca!$C$290</f>
        <v>2.6468679128693671</v>
      </c>
      <c r="D20" s="63">
        <f>[7]Alca!$D$290</f>
        <v>2.7747668434492243</v>
      </c>
      <c r="E20" s="63">
        <f>[7]Alca!$E$290</f>
        <v>2.7702116773382452</v>
      </c>
      <c r="F20" s="63">
        <f>[7]Alca!$F$290</f>
        <v>2.5101189194602305</v>
      </c>
      <c r="G20" s="63">
        <f>[7]Alca!$G$290</f>
        <v>2.4272569390695513</v>
      </c>
      <c r="H20" s="63">
        <f>[7]Alca!$H$290</f>
        <v>2.2998058848585616</v>
      </c>
      <c r="I20" s="63">
        <f>[7]Alca!$I$290</f>
        <v>2.2455337547186374</v>
      </c>
      <c r="J20" s="63">
        <f>[7]Alca!$J$290</f>
        <v>2.5738619223793981</v>
      </c>
      <c r="K20" s="63">
        <f>[7]Alca!$K$290</f>
        <v>3.7799402929063546</v>
      </c>
      <c r="L20" s="63">
        <f>[7]Alca!$L$290</f>
        <v>3.2648259960808748</v>
      </c>
      <c r="M20" s="63">
        <f>[7]Alca!$M$290</f>
        <v>2.8006036757307897</v>
      </c>
      <c r="N20" s="63">
        <f>[7]Alca!$N$290</f>
        <v>3.0685547996976568</v>
      </c>
      <c r="O20" s="63">
        <f>[7]Alca!$O$290</f>
        <v>2.3049132336213281</v>
      </c>
    </row>
    <row r="21" spans="1:15" ht="12" customHeight="1" x14ac:dyDescent="0.25">
      <c r="A21" s="64"/>
      <c r="B21" s="62" t="s">
        <v>297</v>
      </c>
      <c r="C21" s="224">
        <f>[7]Alca!$C$291</f>
        <v>2.2626608234256773</v>
      </c>
      <c r="D21" s="63">
        <f>[7]Alca!$D$291</f>
        <v>2.3562004203009788</v>
      </c>
      <c r="E21" s="63">
        <f>[7]Alca!$E$291</f>
        <v>2.4065956874351384</v>
      </c>
      <c r="F21" s="63">
        <f>[7]Alca!$F$291</f>
        <v>2.3647689826603746</v>
      </c>
      <c r="G21" s="63">
        <f>[7]Alca!$G$291</f>
        <v>1.5594059762498542</v>
      </c>
      <c r="H21" s="63"/>
      <c r="I21" s="63"/>
      <c r="J21" s="63"/>
      <c r="K21" s="63"/>
      <c r="L21" s="63"/>
      <c r="M21" s="63"/>
      <c r="N21" s="63"/>
      <c r="O21" s="63"/>
    </row>
    <row r="22" spans="1:15" ht="12" customHeight="1" x14ac:dyDescent="0.25">
      <c r="A22" s="64" t="s">
        <v>115</v>
      </c>
      <c r="B22" s="62" t="s">
        <v>107</v>
      </c>
      <c r="C22" s="224">
        <f>[7]Aji!$C$290</f>
        <v>2.7490066644377866</v>
      </c>
      <c r="D22" s="63">
        <f>[7]Aji!$D$290</f>
        <v>2.0116982956271934</v>
      </c>
      <c r="E22" s="63">
        <f>[7]Aji!$E$290</f>
        <v>2.7415016692961394</v>
      </c>
      <c r="F22" s="63">
        <f>[7]Aji!$F$290</f>
        <v>3.2030137605777584</v>
      </c>
      <c r="G22" s="63">
        <f>[7]Aji!$G$290</f>
        <v>3.2988373293885065</v>
      </c>
      <c r="H22" s="63">
        <f>[7]Aji!$H$290</f>
        <v>2.9689723824472534</v>
      </c>
      <c r="I22" s="63">
        <f>[7]Aji!$I$290</f>
        <v>2.3717795903382717</v>
      </c>
      <c r="J22" s="63">
        <f>[7]Aji!$J$290</f>
        <v>2.3825730394669402</v>
      </c>
      <c r="K22" s="63">
        <f>[7]Aji!$K$290</f>
        <v>2.0067781069622521</v>
      </c>
      <c r="L22" s="63">
        <f>[7]Aji!$L$290</f>
        <v>2.295765951910862</v>
      </c>
      <c r="M22" s="63">
        <f>[7]Aji!$M$290</f>
        <v>2.194578098063098</v>
      </c>
      <c r="N22" s="63">
        <f>[7]Aji!$N$290</f>
        <v>2.2027890013003071</v>
      </c>
      <c r="O22" s="63">
        <f>[7]Aji!$O$290</f>
        <v>2.4092957398374528</v>
      </c>
    </row>
    <row r="23" spans="1:15" ht="12" customHeight="1" x14ac:dyDescent="0.25">
      <c r="A23" s="64"/>
      <c r="B23" s="62" t="s">
        <v>297</v>
      </c>
      <c r="C23" s="224">
        <f>[7]Aji!$C$291</f>
        <v>2.9783065043351264</v>
      </c>
      <c r="D23" s="63">
        <f>[7]Aji!$D$291</f>
        <v>2.6401236875107581</v>
      </c>
      <c r="E23" s="63">
        <f>[7]Aji!$E$291</f>
        <v>3.2205231973509387</v>
      </c>
      <c r="F23" s="63">
        <f>[7]Aji!$F$291</f>
        <v>3.0614536316731291</v>
      </c>
      <c r="G23" s="63">
        <f>[7]Aji!$G$291</f>
        <v>2.9115867426153308</v>
      </c>
      <c r="H23" s="63"/>
      <c r="I23" s="63"/>
      <c r="J23" s="63"/>
      <c r="K23" s="63"/>
      <c r="L23" s="63"/>
      <c r="M23" s="63"/>
      <c r="N23" s="63"/>
      <c r="O23" s="63"/>
    </row>
    <row r="24" spans="1:15" ht="12" customHeight="1" x14ac:dyDescent="0.25">
      <c r="A24" s="61" t="s">
        <v>116</v>
      </c>
      <c r="B24" s="62" t="s">
        <v>107</v>
      </c>
      <c r="C24" s="224">
        <f>[7]Piqu!$C$290</f>
        <v>1.0466135458167332</v>
      </c>
      <c r="D24" s="63">
        <f>[7]Piqu!$D$290</f>
        <v>0.89921874999999996</v>
      </c>
      <c r="E24" s="63">
        <f>[7]Piqu!$E$290</f>
        <v>1.2</v>
      </c>
      <c r="F24" s="63">
        <f>[7]Piqu!$F$290</f>
        <v>1.2</v>
      </c>
      <c r="G24" s="63">
        <f>[7]Piqu!$G$290</f>
        <v>1.2</v>
      </c>
      <c r="H24" s="63">
        <f>[7]Piqu!$H$290</f>
        <v>1.2</v>
      </c>
      <c r="I24" s="63">
        <f>[7]Piqu!$I$290</f>
        <v>1.7196850393700787</v>
      </c>
      <c r="J24" s="63">
        <f>[7]Piqu!$J$290</f>
        <v>1.8092297854199233</v>
      </c>
      <c r="K24" s="63">
        <f>[7]Piqu!$K$290</f>
        <v>1.2</v>
      </c>
      <c r="L24" s="63">
        <f>[7]Piqu!$L$290</f>
        <v>1.1351351351351351</v>
      </c>
      <c r="M24" s="63">
        <f>[7]Piqu!$M$290</f>
        <v>1.2906249999999999</v>
      </c>
      <c r="N24" s="63">
        <f>[7]Piqu!$N$290</f>
        <v>1.096774193548387</v>
      </c>
      <c r="O24" s="63">
        <f>[7]Piqu!$O$290</f>
        <v>1.41</v>
      </c>
    </row>
    <row r="25" spans="1:15" ht="12" customHeight="1" x14ac:dyDescent="0.25">
      <c r="A25" s="64"/>
      <c r="B25" s="62" t="s">
        <v>297</v>
      </c>
      <c r="C25" s="224">
        <f>[7]Piqu!$C$291</f>
        <v>1.2365979381443299</v>
      </c>
      <c r="D25" s="63">
        <f>[7]Piqu!$D$291</f>
        <v>1.0831683168316832</v>
      </c>
      <c r="E25" s="63">
        <f>[7]Piqu!$E$291</f>
        <v>1.4</v>
      </c>
      <c r="F25" s="63">
        <f>[7]Piqu!$F$291</f>
        <v>1.4</v>
      </c>
      <c r="G25" s="63">
        <f>[7]Piqu!$G$291</f>
        <v>1.42</v>
      </c>
      <c r="H25" s="63"/>
      <c r="I25" s="63"/>
      <c r="J25" s="63"/>
      <c r="K25" s="63"/>
      <c r="L25" s="63"/>
      <c r="M25" s="63"/>
      <c r="N25" s="63"/>
      <c r="O25" s="63"/>
    </row>
    <row r="26" spans="1:15" ht="12" customHeight="1" x14ac:dyDescent="0.25">
      <c r="A26" s="64" t="s">
        <v>117</v>
      </c>
      <c r="B26" s="62" t="s">
        <v>107</v>
      </c>
      <c r="C26" s="224">
        <f>[7]Pimi!$C$290</f>
        <v>1.789069493941249</v>
      </c>
      <c r="D26" s="63">
        <f>[7]Pimi!$D$290</f>
        <v>1.9378742206848014</v>
      </c>
      <c r="E26" s="63">
        <f>[7]Pimi!$E$290</f>
        <v>1.9102224524703506</v>
      </c>
      <c r="F26" s="63">
        <f>[7]Pimi!$F$290</f>
        <v>1.739754864769558</v>
      </c>
      <c r="G26" s="63">
        <f>[7]Pimi!$G$290</f>
        <v>1.6010494014100398</v>
      </c>
      <c r="H26" s="63">
        <f>[7]Pimi!$H$290</f>
        <v>2.0267802886675104</v>
      </c>
      <c r="I26" s="63">
        <f>[7]Pimi!$I$290</f>
        <v>1.7713158636235558</v>
      </c>
      <c r="J26" s="63">
        <f>[7]Pimi!$J$290</f>
        <v>1.5972346983707617</v>
      </c>
      <c r="K26" s="63">
        <f>[7]Pimi!$K$290</f>
        <v>1.4534242129178838</v>
      </c>
      <c r="L26" s="63">
        <f>[7]Pimi!$L$290</f>
        <v>2.3371113223769915</v>
      </c>
      <c r="M26" s="63">
        <f>[7]Pimi!$M$290</f>
        <v>2.1648065396326821</v>
      </c>
      <c r="N26" s="63">
        <f>[7]Pimi!$N$290</f>
        <v>1.9410052572426033</v>
      </c>
      <c r="O26" s="63">
        <f>[7]Pimi!$O$290</f>
        <v>1.0282782123770429</v>
      </c>
    </row>
    <row r="27" spans="1:15" ht="12" customHeight="1" x14ac:dyDescent="0.25">
      <c r="A27" s="64"/>
      <c r="B27" s="62" t="s">
        <v>297</v>
      </c>
      <c r="C27" s="224">
        <f>[7]Pimi!$C$291</f>
        <v>1.8096059439251893</v>
      </c>
      <c r="D27" s="63">
        <f>[7]Pimi!$D$291</f>
        <v>1.6962369558342996</v>
      </c>
      <c r="E27" s="63">
        <f>[7]Pimi!$E$291</f>
        <v>1.7435596877747288</v>
      </c>
      <c r="F27" s="63">
        <f>[7]Pimi!$F$291</f>
        <v>1.8826179855911702</v>
      </c>
      <c r="G27" s="63">
        <f>[7]Pimi!$G$291</f>
        <v>1.8874971100938644</v>
      </c>
      <c r="H27" s="63"/>
      <c r="I27" s="63"/>
      <c r="J27" s="63"/>
      <c r="K27" s="63"/>
      <c r="L27" s="63"/>
      <c r="M27" s="63"/>
      <c r="N27" s="63"/>
      <c r="O27" s="63"/>
    </row>
    <row r="28" spans="1:15" ht="12" customHeight="1" x14ac:dyDescent="0.25">
      <c r="A28" s="61" t="s">
        <v>118</v>
      </c>
      <c r="B28" s="62" t="s">
        <v>107</v>
      </c>
      <c r="C28" s="224">
        <f>[7]Toma!$C$290</f>
        <v>1.306793044726829</v>
      </c>
      <c r="D28" s="63">
        <f>[7]Toma!$D$290</f>
        <v>1.0646098382527547</v>
      </c>
      <c r="E28" s="63">
        <f>[7]Toma!$E$290</f>
        <v>1.2319622128217182</v>
      </c>
      <c r="F28" s="63">
        <f>[7]Toma!$F$290</f>
        <v>1.4810052169149062</v>
      </c>
      <c r="G28" s="63">
        <f>[7]Toma!$G$290</f>
        <v>1.5982830118916096</v>
      </c>
      <c r="H28" s="63">
        <f>[7]Toma!$H$290</f>
        <v>1.6965161932535491</v>
      </c>
      <c r="I28" s="63">
        <f>[7]Toma!$I$290</f>
        <v>1.8281151889656242</v>
      </c>
      <c r="J28" s="63">
        <f>[7]Toma!$J$290</f>
        <v>1.5224937261575038</v>
      </c>
      <c r="K28" s="63">
        <f>[7]Toma!$K$290</f>
        <v>1.2538478398726205</v>
      </c>
      <c r="L28" s="63">
        <f>[7]Toma!$L$290</f>
        <v>1.2452437316457086</v>
      </c>
      <c r="M28" s="63">
        <f>[7]Toma!$M$290</f>
        <v>1.3335948931190538</v>
      </c>
      <c r="N28" s="63">
        <f>[7]Toma!$N$290</f>
        <v>1.4350154110096434</v>
      </c>
      <c r="O28" s="63">
        <f>[7]Toma!$O$290</f>
        <v>1.3914142141263215</v>
      </c>
    </row>
    <row r="29" spans="1:15" ht="12" customHeight="1" x14ac:dyDescent="0.25">
      <c r="A29" s="64"/>
      <c r="B29" s="62" t="s">
        <v>297</v>
      </c>
      <c r="C29" s="224">
        <f>[7]Toma!$C$291</f>
        <v>1.4796627053870692</v>
      </c>
      <c r="D29" s="63">
        <f>[7]Toma!$D$291</f>
        <v>1.366091135447751</v>
      </c>
      <c r="E29" s="63">
        <f>[7]Toma!$E$291</f>
        <v>1.5133972321080249</v>
      </c>
      <c r="F29" s="63">
        <f>[7]Toma!$F$291</f>
        <v>1.6795501965317505</v>
      </c>
      <c r="G29" s="63">
        <f>[7]Toma!$G$291</f>
        <v>1.4379694687945146</v>
      </c>
      <c r="H29" s="63"/>
      <c r="I29" s="63"/>
      <c r="J29" s="63"/>
      <c r="K29" s="63"/>
      <c r="L29" s="63"/>
      <c r="M29" s="63"/>
      <c r="N29" s="63"/>
      <c r="O29" s="63"/>
    </row>
    <row r="30" spans="1:15" ht="12" customHeight="1" x14ac:dyDescent="0.25">
      <c r="A30" s="64" t="s">
        <v>119</v>
      </c>
      <c r="B30" s="62" t="s">
        <v>107</v>
      </c>
      <c r="C30" s="224">
        <f>[7]Zapa!$C$290</f>
        <v>0.90241871804897611</v>
      </c>
      <c r="D30" s="63">
        <f>[7]Zapa!$D$290</f>
        <v>0.96702045701750416</v>
      </c>
      <c r="E30" s="63">
        <f>[7]Zapa!$E$290</f>
        <v>0.84575914891865989</v>
      </c>
      <c r="F30" s="63">
        <f>[7]Zapa!$F$290</f>
        <v>0.84528424756015985</v>
      </c>
      <c r="G30" s="63">
        <f>[7]Zapa!$G$290</f>
        <v>0.94324362080954094</v>
      </c>
      <c r="H30" s="63">
        <f>[7]Zapa!$H$290</f>
        <v>0.99340175573108247</v>
      </c>
      <c r="I30" s="63">
        <f>[7]Zapa!$I$290</f>
        <v>0.85710576643013703</v>
      </c>
      <c r="J30" s="63">
        <f>[7]Zapa!$J$290</f>
        <v>0.91062382525845798</v>
      </c>
      <c r="K30" s="63">
        <f>[7]Zapa!$K$290</f>
        <v>0.94223663152896675</v>
      </c>
      <c r="L30" s="63">
        <f>[7]Zapa!$L$290</f>
        <v>1.1519306696778082</v>
      </c>
      <c r="M30" s="63">
        <f>[7]Zapa!$M$290</f>
        <v>0.98802519971670577</v>
      </c>
      <c r="N30" s="63">
        <f>[7]Zapa!$N$290</f>
        <v>0.84825182436692403</v>
      </c>
      <c r="O30" s="63">
        <f>[7]Zapa!$O$290</f>
        <v>0.7767360985146784</v>
      </c>
    </row>
    <row r="31" spans="1:15" ht="12" customHeight="1" x14ac:dyDescent="0.25">
      <c r="A31" s="64"/>
      <c r="B31" s="62" t="s">
        <v>297</v>
      </c>
      <c r="C31" s="224">
        <f>[7]Zapa!$C$291</f>
        <v>0.88140107661735523</v>
      </c>
      <c r="D31" s="63">
        <f>[7]Zapa!$D$291</f>
        <v>0.7851757632361025</v>
      </c>
      <c r="E31" s="63">
        <f>[7]Zapa!$E$291</f>
        <v>0.86831003174720645</v>
      </c>
      <c r="F31" s="63">
        <f>[7]Zapa!$F$291</f>
        <v>0.95635457722637329</v>
      </c>
      <c r="G31" s="63">
        <f>[7]Zapa!$G$291</f>
        <v>0.88011869948909782</v>
      </c>
      <c r="H31" s="63"/>
      <c r="I31" s="63"/>
      <c r="J31" s="63"/>
      <c r="K31" s="63"/>
      <c r="L31" s="63"/>
      <c r="M31" s="63"/>
      <c r="N31" s="63"/>
      <c r="O31" s="63"/>
    </row>
    <row r="32" spans="1:15" ht="12" customHeight="1" x14ac:dyDescent="0.25">
      <c r="A32" s="64" t="s">
        <v>120</v>
      </c>
      <c r="B32" s="62" t="s">
        <v>107</v>
      </c>
      <c r="C32" s="224">
        <f>[7]AGV!$C$290</f>
        <v>2.9547171251695623</v>
      </c>
      <c r="D32" s="63">
        <f>[7]AGV!$D$290</f>
        <v>2.7787128952219984</v>
      </c>
      <c r="E32" s="63">
        <f>[7]AGV!$E$290</f>
        <v>2.6170443935983263</v>
      </c>
      <c r="F32" s="63">
        <f>[7]AGV!$F$290</f>
        <v>2.9773530607465717</v>
      </c>
      <c r="G32" s="63">
        <f>[7]AGV!$G$290</f>
        <v>3.3261276458869502</v>
      </c>
      <c r="H32" s="63">
        <f>[7]AGV!$H$290</f>
        <v>3.3006645644228629</v>
      </c>
      <c r="I32" s="63">
        <f>[7]AGV!$I$290</f>
        <v>3.0861140637367983</v>
      </c>
      <c r="J32" s="63">
        <f>[7]AGV!$J$290</f>
        <v>2.9015132426019905</v>
      </c>
      <c r="K32" s="63">
        <f>[7]AGV!$K$290</f>
        <v>2.7875895719294816</v>
      </c>
      <c r="L32" s="63">
        <f>[7]AGV!$L$290</f>
        <v>2.8603732058755607</v>
      </c>
      <c r="M32" s="63">
        <f>[7]AGV!$M$290</f>
        <v>2.5634190909167454</v>
      </c>
      <c r="N32" s="63">
        <f>[7]AGV!$N$290</f>
        <v>2.4924557303090404</v>
      </c>
      <c r="O32" s="63">
        <f>[7]AGV!$O$290</f>
        <v>3.0712925803581936</v>
      </c>
    </row>
    <row r="33" spans="1:15" ht="12" customHeight="1" x14ac:dyDescent="0.25">
      <c r="A33" s="64"/>
      <c r="B33" s="62" t="s">
        <v>297</v>
      </c>
      <c r="C33" s="224">
        <f>[7]AGV!$C$291</f>
        <v>3.3374747648871446</v>
      </c>
      <c r="D33" s="63">
        <f>[7]AGV!$D$291</f>
        <v>3.6766656520050081</v>
      </c>
      <c r="E33" s="63">
        <f>[7]AGV!$E$291</f>
        <v>3.4763077928589188</v>
      </c>
      <c r="F33" s="63">
        <f>[7]AGV!$F$291</f>
        <v>3.0078850881787225</v>
      </c>
      <c r="G33" s="63">
        <f>[7]AGV!$G$291</f>
        <v>3.4562228181393886</v>
      </c>
      <c r="H33" s="63"/>
      <c r="I33" s="63"/>
      <c r="J33" s="63"/>
      <c r="K33" s="63"/>
      <c r="L33" s="63"/>
      <c r="M33" s="63"/>
      <c r="N33" s="63"/>
      <c r="O33" s="63"/>
    </row>
    <row r="34" spans="1:15" ht="12" customHeight="1" x14ac:dyDescent="0.25">
      <c r="A34" s="64" t="s">
        <v>121</v>
      </c>
      <c r="B34" s="62" t="s">
        <v>107</v>
      </c>
      <c r="C34" s="224">
        <f>[7]Zana!$C$290</f>
        <v>0.8745400944869044</v>
      </c>
      <c r="D34" s="63">
        <f>[7]Zana!$D$290</f>
        <v>0.80494571476963706</v>
      </c>
      <c r="E34" s="63">
        <f>[7]Zana!$E$290</f>
        <v>0.88439609807540198</v>
      </c>
      <c r="F34" s="63">
        <f>[7]Zana!$F$290</f>
        <v>0.89027873513775813</v>
      </c>
      <c r="G34" s="63">
        <f>[7]Zana!$G$290</f>
        <v>0.91354196563931511</v>
      </c>
      <c r="H34" s="63">
        <f>[7]Zana!$H$290</f>
        <v>0.94221726957903529</v>
      </c>
      <c r="I34" s="63">
        <f>[7]Zana!$I$290</f>
        <v>1.0644989483768839</v>
      </c>
      <c r="J34" s="63">
        <f>[7]Zana!$J$290</f>
        <v>0.93822843254196897</v>
      </c>
      <c r="K34" s="63">
        <f>[7]Zana!$K$290</f>
        <v>0.76740991894463872</v>
      </c>
      <c r="L34" s="63">
        <f>[7]Zana!$L$290</f>
        <v>0.63222170043798864</v>
      </c>
      <c r="M34" s="63">
        <f>[7]Zana!$M$290</f>
        <v>0.57099415462371927</v>
      </c>
      <c r="N34" s="63">
        <f>[7]Zana!$N$290</f>
        <v>0.65802271389770506</v>
      </c>
      <c r="O34" s="63">
        <f>[7]Zana!$O$290</f>
        <v>0.679215522496046</v>
      </c>
    </row>
    <row r="35" spans="1:15" ht="12" customHeight="1" x14ac:dyDescent="0.25">
      <c r="A35" s="64"/>
      <c r="B35" s="62" t="s">
        <v>297</v>
      </c>
      <c r="C35" s="224">
        <f>[7]Zana!$C$291</f>
        <v>0.80793267595916862</v>
      </c>
      <c r="D35" s="63">
        <f>[7]Zana!$D$291</f>
        <v>0.69572637342720045</v>
      </c>
      <c r="E35" s="63">
        <f>[7]Zana!$E$291</f>
        <v>0.74107417674217224</v>
      </c>
      <c r="F35" s="63">
        <f>[7]Zana!$F$291</f>
        <v>0.78116029237716711</v>
      </c>
      <c r="G35" s="63">
        <f>[7]Zana!$G$291</f>
        <v>0.94260844612913275</v>
      </c>
      <c r="H35" s="63"/>
      <c r="I35" s="63"/>
      <c r="J35" s="63"/>
      <c r="K35" s="63"/>
      <c r="L35" s="63"/>
      <c r="M35" s="63"/>
      <c r="N35" s="63"/>
      <c r="O35" s="63"/>
    </row>
    <row r="36" spans="1:15" ht="12" customHeight="1" x14ac:dyDescent="0.25">
      <c r="A36" s="65" t="s">
        <v>122</v>
      </c>
      <c r="B36" s="62" t="s">
        <v>107</v>
      </c>
      <c r="C36" s="224">
        <f>[7]Ajo!$C$290</f>
        <v>5.7764613649638044</v>
      </c>
      <c r="D36" s="63">
        <f>[7]Ajo!$D$290</f>
        <v>3.989368020427623</v>
      </c>
      <c r="E36" s="63">
        <f>[7]Ajo!$E$290</f>
        <v>5.8386125246650735</v>
      </c>
      <c r="F36" s="63">
        <f>[7]Ajo!$F$290</f>
        <v>8.3224114337844011</v>
      </c>
      <c r="G36" s="63">
        <f>[7]Ajo!$G$290</f>
        <v>6.6584572419714441</v>
      </c>
      <c r="H36" s="63">
        <f>[7]Ajo!$H$290</f>
        <v>7.1440777422091708</v>
      </c>
      <c r="I36" s="63">
        <f>[7]Ajo!$I$290</f>
        <v>8.3402311806692087</v>
      </c>
      <c r="J36" s="63">
        <f>[7]Ajo!$J$290</f>
        <v>11.658107378891385</v>
      </c>
      <c r="K36" s="63">
        <f>[7]Ajo!$K$290</f>
        <v>15.293040716896583</v>
      </c>
      <c r="L36" s="63">
        <f>[7]Ajo!$L$290</f>
        <v>7.9777313365055953</v>
      </c>
      <c r="M36" s="63">
        <f>[7]Ajo!$M$290</f>
        <v>7.175484575121521</v>
      </c>
      <c r="N36" s="63">
        <f>[7]Ajo!$N$290</f>
        <v>5.6695151786080595</v>
      </c>
      <c r="O36" s="63">
        <f>[7]Ajo!$O$290</f>
        <v>5.8085031173167563</v>
      </c>
    </row>
    <row r="37" spans="1:15" ht="12" customHeight="1" x14ac:dyDescent="0.25">
      <c r="A37" s="64"/>
      <c r="B37" s="62" t="s">
        <v>297</v>
      </c>
      <c r="C37" s="224">
        <f>[7]Ajo!$C$291</f>
        <v>8.8383964307918248</v>
      </c>
      <c r="D37" s="63">
        <f>[7]Ajo!$D$291</f>
        <v>6.8474210296207243</v>
      </c>
      <c r="E37" s="63">
        <f>[7]Ajo!$E$291</f>
        <v>9.6889364144579098</v>
      </c>
      <c r="F37" s="63">
        <f>[7]Ajo!$F$291</f>
        <v>9.1106703747072579</v>
      </c>
      <c r="G37" s="63">
        <f>[7]Ajo!$G$291</f>
        <v>9.9962425796105876</v>
      </c>
      <c r="H37" s="63"/>
      <c r="I37" s="63"/>
      <c r="J37" s="63"/>
      <c r="K37" s="63"/>
      <c r="L37" s="63"/>
      <c r="M37" s="63"/>
      <c r="N37" s="63"/>
      <c r="O37" s="63"/>
    </row>
    <row r="38" spans="1:15" ht="12" customHeight="1" x14ac:dyDescent="0.25">
      <c r="A38" s="64" t="s">
        <v>123</v>
      </c>
      <c r="B38" s="62" t="s">
        <v>107</v>
      </c>
      <c r="C38" s="224">
        <f>[7]Cebo!$C$290</f>
        <v>1.370098055342202</v>
      </c>
      <c r="D38" s="63">
        <f>[7]Cebo!$D$290</f>
        <v>0.79224247291478411</v>
      </c>
      <c r="E38" s="63">
        <f>[7]Cebo!$E$290</f>
        <v>1.0949468368989557</v>
      </c>
      <c r="F38" s="63">
        <f>[7]Cebo!$F$290</f>
        <v>1.7884013111743777</v>
      </c>
      <c r="G38" s="63">
        <f>[7]Cebo!$G$290</f>
        <v>1.6668250846574504</v>
      </c>
      <c r="H38" s="63">
        <f>[7]Cebo!$H$290</f>
        <v>1.6630757388809583</v>
      </c>
      <c r="I38" s="63">
        <f>[7]Cebo!$I$290</f>
        <v>1.3909791236055511</v>
      </c>
      <c r="J38" s="63">
        <f>[7]Cebo!$J$290</f>
        <v>0.78027044114155397</v>
      </c>
      <c r="K38" s="63">
        <f>[7]Cebo!$K$290</f>
        <v>0.747851105740444</v>
      </c>
      <c r="L38" s="63">
        <f>[7]Cebo!$L$290</f>
        <v>0.75355518563186896</v>
      </c>
      <c r="M38" s="63">
        <f>[7]Cebo!$M$290</f>
        <v>0.6297407247112895</v>
      </c>
      <c r="N38" s="63">
        <f>[7]Cebo!$N$290</f>
        <v>0.68312905149826675</v>
      </c>
      <c r="O38" s="63">
        <f>[7]Cebo!$O$290</f>
        <v>0.8023230860369317</v>
      </c>
    </row>
    <row r="39" spans="1:15" ht="12" customHeight="1" x14ac:dyDescent="0.25">
      <c r="A39" s="64"/>
      <c r="B39" s="62" t="s">
        <v>297</v>
      </c>
      <c r="C39" s="224">
        <f>[7]Cebo!$C$291</f>
        <v>0.88588519427358814</v>
      </c>
      <c r="D39" s="63">
        <f>[7]Cebo!$D$291</f>
        <v>0.70316139175647963</v>
      </c>
      <c r="E39" s="63">
        <f>[7]Cebo!$E$291</f>
        <v>0.87474996580701025</v>
      </c>
      <c r="F39" s="63">
        <f>[7]Cebo!$F$291</f>
        <v>0.89434806710930115</v>
      </c>
      <c r="G39" s="63">
        <f>[7]Cebo!$G$291</f>
        <v>1.0324117326737705</v>
      </c>
      <c r="H39" s="63"/>
      <c r="I39" s="63"/>
      <c r="J39" s="63"/>
      <c r="K39" s="63"/>
      <c r="L39" s="63"/>
      <c r="M39" s="63"/>
      <c r="N39" s="63"/>
      <c r="O39" s="63"/>
    </row>
    <row r="40" spans="1:15" ht="12" customHeight="1" x14ac:dyDescent="0.25">
      <c r="A40" s="64" t="s">
        <v>124</v>
      </c>
      <c r="B40" s="62" t="s">
        <v>107</v>
      </c>
      <c r="C40" s="224">
        <f>[7]Choc!$C$290</f>
        <v>1.609539053658481</v>
      </c>
      <c r="D40" s="63">
        <f>[7]Choc!$D$290</f>
        <v>2.1579201410927022</v>
      </c>
      <c r="E40" s="63">
        <f>[7]Choc!$E$290</f>
        <v>1.7585048454899495</v>
      </c>
      <c r="F40" s="63">
        <f>[7]Choc!$F$290</f>
        <v>1.6106694207893855</v>
      </c>
      <c r="G40" s="63">
        <f>[7]Choc!$G$290</f>
        <v>1.4047915471438499</v>
      </c>
      <c r="H40" s="63">
        <f>[7]Choc!$H$290</f>
        <v>1.628762222090762</v>
      </c>
      <c r="I40" s="63">
        <f>[7]Choc!$I$290</f>
        <v>2.589920090109727</v>
      </c>
      <c r="J40" s="63">
        <f>[7]Choc!$J$290</f>
        <v>2.4088142989946988</v>
      </c>
      <c r="K40" s="63">
        <f>[7]Choc!$K$290</f>
        <v>2.0015063978301524</v>
      </c>
      <c r="L40" s="63">
        <f>[7]Choc!$L$290</f>
        <v>1.9806815241596338</v>
      </c>
      <c r="M40" s="63">
        <f>[7]Choc!$M$290</f>
        <v>1.1806708104824879</v>
      </c>
      <c r="N40" s="63">
        <f>[7]Choc!$N$290</f>
        <v>1.2585297021862345</v>
      </c>
      <c r="O40" s="63">
        <f>[7]Choc!$O$290</f>
        <v>1.8463239772096738</v>
      </c>
    </row>
    <row r="41" spans="1:15" ht="12" customHeight="1" x14ac:dyDescent="0.25">
      <c r="A41" s="64"/>
      <c r="B41" s="62" t="s">
        <v>297</v>
      </c>
      <c r="C41" s="224">
        <f>[7]Choc!$C$291</f>
        <v>1.7215923233185415</v>
      </c>
      <c r="D41" s="63">
        <f>[7]Choc!$D$291</f>
        <v>1.9964076302748059</v>
      </c>
      <c r="E41" s="63">
        <f>[7]Choc!$E$291</f>
        <v>1.9344902660757306</v>
      </c>
      <c r="F41" s="63">
        <f>[7]Choc!$F$291</f>
        <v>1.7831965882939129</v>
      </c>
      <c r="G41" s="63">
        <f>[7]Choc!$G$291</f>
        <v>1.4835420524891445</v>
      </c>
      <c r="H41" s="63"/>
      <c r="I41" s="63"/>
      <c r="J41" s="63"/>
      <c r="K41" s="63"/>
      <c r="L41" s="63"/>
      <c r="M41" s="63"/>
      <c r="N41" s="63"/>
      <c r="O41" s="63"/>
    </row>
    <row r="42" spans="1:15" ht="12" customHeight="1" x14ac:dyDescent="0.25">
      <c r="A42" s="64" t="s">
        <v>125</v>
      </c>
      <c r="B42" s="62" t="s">
        <v>107</v>
      </c>
      <c r="C42" s="224">
        <f>[7]Palt!$C$290</f>
        <v>3.8888905479578297</v>
      </c>
      <c r="D42" s="63">
        <f>[7]Palt!$D$290</f>
        <v>3.4950969564143506</v>
      </c>
      <c r="E42" s="63">
        <f>[7]Palt!$E$290</f>
        <v>4.18360160632428</v>
      </c>
      <c r="F42" s="63">
        <f>[7]Palt!$F$290</f>
        <v>4.0915367064444981</v>
      </c>
      <c r="G42" s="63">
        <f>[7]Palt!$G$290</f>
        <v>3.6862704704506362</v>
      </c>
      <c r="H42" s="63">
        <f>[7]Palt!$H$290</f>
        <v>3.4115009643132495</v>
      </c>
      <c r="I42" s="63">
        <f>[7]Palt!$I$290</f>
        <v>3.2255757595230605</v>
      </c>
      <c r="J42" s="63">
        <f>[7]Palt!$J$290</f>
        <v>3.1717979081520515</v>
      </c>
      <c r="K42" s="63">
        <f>[7]Palt!$K$290</f>
        <v>3.7158305387767383</v>
      </c>
      <c r="L42" s="63">
        <f>[7]Palt!$L$290</f>
        <v>4.0127220013005473</v>
      </c>
      <c r="M42" s="63">
        <f>[7]Palt!$M$290</f>
        <v>3.1874770259288412</v>
      </c>
      <c r="N42" s="63">
        <f>[7]Palt!$N$290</f>
        <v>2.9742048621488544</v>
      </c>
      <c r="O42" s="63">
        <f>[7]Palt!$O$290</f>
        <v>2.6898616919947118</v>
      </c>
    </row>
    <row r="43" spans="1:15" ht="12" customHeight="1" x14ac:dyDescent="0.25">
      <c r="A43" s="64"/>
      <c r="B43" s="62" t="s">
        <v>297</v>
      </c>
      <c r="C43" s="224">
        <f>[7]Palt!$C$291</f>
        <v>3.7180658979880508</v>
      </c>
      <c r="D43" s="63">
        <f>[7]Palt!$D$291</f>
        <v>3.0896415430013349</v>
      </c>
      <c r="E43" s="63">
        <f>[7]Palt!$E$291</f>
        <v>3.637218746509407</v>
      </c>
      <c r="F43" s="63">
        <f>[7]Palt!$F$291</f>
        <v>4.1599897589757937</v>
      </c>
      <c r="G43" s="63">
        <f>[7]Palt!$G$291</f>
        <v>3.5447651390858765</v>
      </c>
      <c r="H43" s="63"/>
      <c r="I43" s="63"/>
      <c r="J43" s="63"/>
      <c r="K43" s="63"/>
      <c r="L43" s="63"/>
      <c r="M43" s="63"/>
      <c r="N43" s="63"/>
      <c r="O43" s="63"/>
    </row>
    <row r="44" spans="1:15" ht="12" customHeight="1" x14ac:dyDescent="0.25">
      <c r="A44" s="64" t="s">
        <v>126</v>
      </c>
      <c r="B44" s="62" t="s">
        <v>107</v>
      </c>
      <c r="C44" s="224">
        <f>[7]Plat!$C$290</f>
        <v>1.0277220525379251</v>
      </c>
      <c r="D44" s="63">
        <f>[7]Plat!$D$290</f>
        <v>1.0364555881068207</v>
      </c>
      <c r="E44" s="63">
        <f>[7]Plat!$E$290</f>
        <v>1.0750312330579341</v>
      </c>
      <c r="F44" s="63">
        <f>[7]Plat!$F$290</f>
        <v>1.0088260948823971</v>
      </c>
      <c r="G44" s="63">
        <f>[7]Plat!$G$290</f>
        <v>0.98935947651779921</v>
      </c>
      <c r="H44" s="63">
        <f>[7]Plat!$H$290</f>
        <v>0.9927354428324191</v>
      </c>
      <c r="I44" s="63">
        <f>[7]Plat!$I$290</f>
        <v>0.97582440314439911</v>
      </c>
      <c r="J44" s="63">
        <f>[7]Plat!$J$290</f>
        <v>0.9821219077125809</v>
      </c>
      <c r="K44" s="63">
        <f>[7]Plat!$K$290</f>
        <v>0.96114776921304146</v>
      </c>
      <c r="L44" s="63">
        <f>[7]Plat!$L$290</f>
        <v>0.97650179460326081</v>
      </c>
      <c r="M44" s="63">
        <f>[7]Plat!$M$290</f>
        <v>1.0128718722893724</v>
      </c>
      <c r="N44" s="63">
        <f>[7]Plat!$N$290</f>
        <v>1.0232187892286926</v>
      </c>
      <c r="O44" s="63">
        <f>[7]Plat!$O$290</f>
        <v>1.003756269282571</v>
      </c>
    </row>
    <row r="45" spans="1:15" ht="12" customHeight="1" x14ac:dyDescent="0.25">
      <c r="A45" s="64"/>
      <c r="B45" s="62" t="s">
        <v>297</v>
      </c>
      <c r="C45" s="224">
        <f>[7]Plat!$C$291</f>
        <v>1.040404034136408</v>
      </c>
      <c r="D45" s="63">
        <f>[7]Plat!$D$291</f>
        <v>1.030498160136766</v>
      </c>
      <c r="E45" s="63">
        <f>[7]Plat!$E$291</f>
        <v>1.0395878933823313</v>
      </c>
      <c r="F45" s="63">
        <f>[7]Plat!$F$291</f>
        <v>1.0465967429036254</v>
      </c>
      <c r="G45" s="63">
        <f>[7]Plat!$G$291</f>
        <v>1.0452071785620529</v>
      </c>
      <c r="H45" s="63"/>
      <c r="I45" s="63"/>
      <c r="J45" s="63"/>
      <c r="K45" s="63"/>
      <c r="L45" s="63"/>
      <c r="M45" s="63"/>
      <c r="N45" s="63"/>
      <c r="O45" s="63"/>
    </row>
    <row r="46" spans="1:15" ht="12" customHeight="1" x14ac:dyDescent="0.25">
      <c r="A46" s="64" t="s">
        <v>127</v>
      </c>
      <c r="B46" s="62" t="s">
        <v>107</v>
      </c>
      <c r="C46" s="224">
        <f>[7]Mang!$C$290</f>
        <v>2.3447657556580381</v>
      </c>
      <c r="D46" s="63">
        <f>[7]Mang!$D$290</f>
        <v>2.9735419756442338</v>
      </c>
      <c r="E46" s="63">
        <f>[7]Mang!$E$290</f>
        <v>2.0649903165747103</v>
      </c>
      <c r="F46" s="63">
        <f>[7]Mang!$F$290</f>
        <v>2.1652814202481876</v>
      </c>
      <c r="G46" s="63">
        <f>[7]Mang!$G$290</f>
        <v>2.5948951303808498</v>
      </c>
      <c r="H46" s="63">
        <f>[7]Mang!$H$290</f>
        <v>2.4627511453507713</v>
      </c>
      <c r="I46" s="63">
        <f>[7]Mang!$I$290</f>
        <v>3.204243690010665</v>
      </c>
      <c r="J46" s="63">
        <f>[7]Mang!$J$290</f>
        <v>2.2568117550675226</v>
      </c>
      <c r="K46" s="63">
        <f>[7]Mang!$K$290</f>
        <v>2.0102909171712682</v>
      </c>
      <c r="L46" s="63">
        <f>[7]Mang!$L$290</f>
        <v>0.97890636506846807</v>
      </c>
      <c r="M46" s="63">
        <f>[7]Mang!$M$290</f>
        <v>1.1122648141498253</v>
      </c>
      <c r="N46" s="63">
        <f>[7]Mang!$N$290</f>
        <v>0.6581035258451583</v>
      </c>
      <c r="O46" s="63">
        <f>[7]Mang!$O$290</f>
        <v>0.34647986132996217</v>
      </c>
    </row>
    <row r="47" spans="1:15" ht="12" customHeight="1" x14ac:dyDescent="0.25">
      <c r="A47" s="64"/>
      <c r="B47" s="62" t="s">
        <v>297</v>
      </c>
      <c r="C47" s="224">
        <f>[7]Mang!$C$291</f>
        <v>0.74815688887799037</v>
      </c>
      <c r="D47" s="63">
        <f>[7]Mang!$D$291</f>
        <v>0.58317901090012214</v>
      </c>
      <c r="E47" s="63">
        <f>[7]Mang!$E$291</f>
        <v>0.9372929697959026</v>
      </c>
      <c r="F47" s="63">
        <f>[7]Mang!$F$291</f>
        <v>0.94067310708737228</v>
      </c>
      <c r="G47" s="63">
        <f>[7]Mang!$G$291</f>
        <v>1.4190969355393379</v>
      </c>
      <c r="H47" s="63"/>
      <c r="I47" s="63"/>
      <c r="J47" s="63"/>
      <c r="K47" s="63"/>
      <c r="L47" s="63"/>
      <c r="M47" s="63"/>
      <c r="N47" s="63"/>
      <c r="O47" s="63"/>
    </row>
    <row r="48" spans="1:15" ht="12" customHeight="1" x14ac:dyDescent="0.25">
      <c r="A48" s="64" t="s">
        <v>128</v>
      </c>
      <c r="B48" s="62" t="s">
        <v>107</v>
      </c>
      <c r="C48" s="224">
        <f>[7]Paya!$C$290</f>
        <v>1.3112865214595009</v>
      </c>
      <c r="D48" s="63">
        <f>[7]Paya!$D$290</f>
        <v>1.3008243990840231</v>
      </c>
      <c r="E48" s="63">
        <f>[7]Paya!$E$290</f>
        <v>1.2979038067512196</v>
      </c>
      <c r="F48" s="63">
        <f>[7]Paya!$F$290</f>
        <v>1.2957531384796419</v>
      </c>
      <c r="G48" s="63">
        <f>[7]Paya!$G$290</f>
        <v>1.3517552203798173</v>
      </c>
      <c r="H48" s="63">
        <f>[7]Paya!$H$290</f>
        <v>1.2727776003410654</v>
      </c>
      <c r="I48" s="63">
        <f>[7]Paya!$I$290</f>
        <v>1.2004732667877227</v>
      </c>
      <c r="J48" s="63">
        <f>[7]Paya!$J$290</f>
        <v>1.1839782908719196</v>
      </c>
      <c r="K48" s="63">
        <f>[7]Paya!$K$290</f>
        <v>1.1815166930756482</v>
      </c>
      <c r="L48" s="63">
        <f>[7]Paya!$L$290</f>
        <v>1.1475677919471572</v>
      </c>
      <c r="M48" s="63">
        <f>[7]Paya!$M$290</f>
        <v>1.1871974763644337</v>
      </c>
      <c r="N48" s="63">
        <f>[7]Paya!$N$290</f>
        <v>1.1876644963651051</v>
      </c>
      <c r="O48" s="63">
        <f>[7]Paya!$O$290</f>
        <v>1.1810813222444791</v>
      </c>
    </row>
    <row r="49" spans="1:15" ht="12" customHeight="1" x14ac:dyDescent="0.25">
      <c r="A49" s="64"/>
      <c r="B49" s="62" t="s">
        <v>297</v>
      </c>
      <c r="C49" s="224">
        <f>[7]Paya!$C$291</f>
        <v>1.3501380076832998</v>
      </c>
      <c r="D49" s="63">
        <f>[7]Paya!$D$291</f>
        <v>1.2488142239469899</v>
      </c>
      <c r="E49" s="63">
        <f>[7]Paya!$E$291</f>
        <v>1.4947263574978158</v>
      </c>
      <c r="F49" s="63">
        <f>[7]Paya!$F$291</f>
        <v>1.2736265932666779</v>
      </c>
      <c r="G49" s="63">
        <f>[7]Paya!$G$291</f>
        <v>1.3867338583788253</v>
      </c>
      <c r="H49" s="63"/>
      <c r="I49" s="63"/>
      <c r="J49" s="63"/>
      <c r="K49" s="63"/>
      <c r="L49" s="63"/>
      <c r="M49" s="63"/>
      <c r="N49" s="63"/>
      <c r="O49" s="63"/>
    </row>
    <row r="50" spans="1:15" ht="12" customHeight="1" x14ac:dyDescent="0.25">
      <c r="A50" s="64" t="s">
        <v>129</v>
      </c>
      <c r="B50" s="62" t="s">
        <v>107</v>
      </c>
      <c r="C50" s="224">
        <f>[7]Piña!$C$290</f>
        <v>0.9368498969636494</v>
      </c>
      <c r="D50" s="63">
        <f>[7]Piña!$D$290</f>
        <v>0.92230477205253258</v>
      </c>
      <c r="E50" s="63">
        <f>[7]Piña!$E$290</f>
        <v>0.94170512215994651</v>
      </c>
      <c r="F50" s="63">
        <f>[7]Piña!$F$290</f>
        <v>0.92592713298129881</v>
      </c>
      <c r="G50" s="63">
        <f>[7]Piña!$G$290</f>
        <v>0.95919733666893281</v>
      </c>
      <c r="H50" s="63">
        <f>[7]Piña!$H$290</f>
        <v>1.0247609300718321</v>
      </c>
      <c r="I50" s="63">
        <f>[7]Piña!$I$290</f>
        <v>1.0480619577619088</v>
      </c>
      <c r="J50" s="63">
        <f>[7]Piña!$J$290</f>
        <v>1.0181364522576786</v>
      </c>
      <c r="K50" s="63">
        <f>[7]Piña!$K$290</f>
        <v>0.94838028835949728</v>
      </c>
      <c r="L50" s="63">
        <f>[7]Piña!$L$290</f>
        <v>0.99015540123980261</v>
      </c>
      <c r="M50" s="63">
        <f>[7]Piña!$M$290</f>
        <v>1.0925085308136837</v>
      </c>
      <c r="N50" s="63">
        <f>[7]Piña!$N$290</f>
        <v>1.1462828939552534</v>
      </c>
      <c r="O50" s="63">
        <f>[7]Piña!$O$290</f>
        <v>1.2489859076433638</v>
      </c>
    </row>
    <row r="51" spans="1:15" ht="12" customHeight="1" x14ac:dyDescent="0.25">
      <c r="A51" s="64"/>
      <c r="B51" s="62" t="s">
        <v>297</v>
      </c>
      <c r="C51" s="224">
        <f>[7]Piña!$C$291</f>
        <v>1.0488294992098077</v>
      </c>
      <c r="D51" s="63">
        <f>[7]Piña!$D$291</f>
        <v>1.0643640506765588</v>
      </c>
      <c r="E51" s="63">
        <f>[7]Piña!$E$291</f>
        <v>1.0522565885156485</v>
      </c>
      <c r="F51" s="63">
        <f>[7]Piña!$F$291</f>
        <v>1.0510667153669355</v>
      </c>
      <c r="G51" s="63">
        <f>[7]Piña!$G$291</f>
        <v>1.0256496438364262</v>
      </c>
      <c r="H51" s="63"/>
      <c r="I51" s="63"/>
      <c r="J51" s="63"/>
      <c r="K51" s="63"/>
      <c r="L51" s="63"/>
      <c r="M51" s="63"/>
      <c r="N51" s="63"/>
      <c r="O51" s="63"/>
    </row>
    <row r="52" spans="1:15" ht="12" customHeight="1" x14ac:dyDescent="0.25">
      <c r="A52" s="64" t="s">
        <v>130</v>
      </c>
      <c r="B52" s="62" t="s">
        <v>107</v>
      </c>
      <c r="C52" s="224">
        <f>[7]Gran!$C$290</f>
        <v>2.3053119378472573</v>
      </c>
      <c r="D52" s="63">
        <f>[7]Gran!$D$290</f>
        <v>2.6262936368785272</v>
      </c>
      <c r="E52" s="63">
        <f>[7]Gran!$E$290</f>
        <v>2.7123100828955633</v>
      </c>
      <c r="F52" s="63">
        <f>[7]Gran!$F$290</f>
        <v>2.0106555624334863</v>
      </c>
      <c r="G52" s="63">
        <f>[7]Gran!$G$290</f>
        <v>2.0883173103196611</v>
      </c>
      <c r="H52" s="63">
        <f>[7]Gran!$H$290</f>
        <v>2.151273254991096</v>
      </c>
      <c r="I52" s="63">
        <f>[7]Gran!$I$290</f>
        <v>2.2830264943667964</v>
      </c>
      <c r="J52" s="63">
        <f>[7]Gran!$J$290</f>
        <v>2.5570929447014352</v>
      </c>
      <c r="K52" s="63">
        <f>[7]Gran!$K$290</f>
        <v>2.4203784096951608</v>
      </c>
      <c r="L52" s="63">
        <f>[7]Gran!$L$290</f>
        <v>2.305296910398718</v>
      </c>
      <c r="M52" s="63">
        <f>[7]Gran!$M$290</f>
        <v>2.7190321634478782</v>
      </c>
      <c r="N52" s="63">
        <f>[7]Gran!$N$290</f>
        <v>2.6635701265671483</v>
      </c>
      <c r="O52" s="63">
        <f>[7]Gran!$O$290</f>
        <v>2.5946199951006315</v>
      </c>
    </row>
    <row r="53" spans="1:15" ht="12" customHeight="1" x14ac:dyDescent="0.25">
      <c r="A53" s="64"/>
      <c r="B53" s="62" t="s">
        <v>297</v>
      </c>
      <c r="C53" s="224">
        <f>[7]Gran!$C$291</f>
        <v>2.5536892538669331</v>
      </c>
      <c r="D53" s="63">
        <f>[7]Gran!$D$291</f>
        <v>2.4364821644191421</v>
      </c>
      <c r="E53" s="63">
        <f>[7]Gran!$E$291</f>
        <v>2.4061692621008937</v>
      </c>
      <c r="F53" s="63">
        <f>[7]Gran!$F$291</f>
        <v>2.5282008950407948</v>
      </c>
      <c r="G53" s="63">
        <f>[7]Gran!$G$291</f>
        <v>2.7249163092018458</v>
      </c>
      <c r="H53" s="63"/>
      <c r="I53" s="63"/>
      <c r="J53" s="63"/>
      <c r="K53" s="63"/>
      <c r="L53" s="63"/>
      <c r="M53" s="63"/>
      <c r="N53" s="63"/>
      <c r="O53" s="63"/>
    </row>
    <row r="54" spans="1:15" ht="12" customHeight="1" x14ac:dyDescent="0.25">
      <c r="A54" s="64" t="s">
        <v>131</v>
      </c>
      <c r="B54" s="62" t="s">
        <v>107</v>
      </c>
      <c r="C54" s="224">
        <f>[7]Limo!$C$290</f>
        <v>0.96654006866463327</v>
      </c>
      <c r="D54" s="63">
        <f>[7]Limo!$D$290</f>
        <v>1.0237849755100876</v>
      </c>
      <c r="E54" s="63">
        <f>[7]Limo!$E$290</f>
        <v>0.88963121275641066</v>
      </c>
      <c r="F54" s="63">
        <f>[7]Limo!$F$290</f>
        <v>0.9891378150313217</v>
      </c>
      <c r="G54" s="63">
        <f>[7]Limo!$G$290</f>
        <v>0.96525129597846016</v>
      </c>
      <c r="H54" s="63">
        <f>[7]Limo!$H$290</f>
        <v>1.1062265575042236</v>
      </c>
      <c r="I54" s="63">
        <f>[7]Limo!$I$290</f>
        <v>1.2297485654241682</v>
      </c>
      <c r="J54" s="63">
        <f>[7]Limo!$J$290</f>
        <v>1.2726720864270933</v>
      </c>
      <c r="K54" s="63">
        <f>[7]Limo!$K$290</f>
        <v>1.2444287302692967</v>
      </c>
      <c r="L54" s="63">
        <f>[7]Limo!$L$290</f>
        <v>1.3150594062918568</v>
      </c>
      <c r="M54" s="63">
        <f>[7]Limo!$M$290</f>
        <v>1.4304837502867565</v>
      </c>
      <c r="N54" s="63">
        <f>[7]Limo!$N$290</f>
        <v>1.5290892433694299</v>
      </c>
      <c r="O54" s="63">
        <f>[7]Limo!$O$290</f>
        <v>1.4334376412215233</v>
      </c>
    </row>
    <row r="55" spans="1:15" ht="12" customHeight="1" x14ac:dyDescent="0.25">
      <c r="A55" s="64"/>
      <c r="B55" s="62" t="s">
        <v>297</v>
      </c>
      <c r="C55" s="224">
        <f>[7]Limo!$C$291</f>
        <v>1.1988191446513288</v>
      </c>
      <c r="D55" s="63">
        <f>[7]Limo!$D$291</f>
        <v>0.94798260389013123</v>
      </c>
      <c r="E55" s="63">
        <f>[7]Limo!$E$291</f>
        <v>1.2241167055090525</v>
      </c>
      <c r="F55" s="63">
        <f>[7]Limo!$F$291</f>
        <v>1.314179695435727</v>
      </c>
      <c r="G55" s="63">
        <f>[7]Limo!$G$291</f>
        <v>1.2916190840754587</v>
      </c>
      <c r="H55" s="63"/>
      <c r="I55" s="63"/>
      <c r="J55" s="63"/>
      <c r="K55" s="63"/>
      <c r="L55" s="63"/>
      <c r="M55" s="63"/>
      <c r="N55" s="63"/>
      <c r="O55" s="63"/>
    </row>
    <row r="56" spans="1:15" ht="12" customHeight="1" x14ac:dyDescent="0.25">
      <c r="A56" s="64" t="s">
        <v>132</v>
      </c>
      <c r="B56" s="62" t="s">
        <v>107</v>
      </c>
      <c r="C56" s="224">
        <f>[7]Nara!$C$290</f>
        <v>0.63688404504596585</v>
      </c>
      <c r="D56" s="63">
        <f>[7]Nara!$D$290</f>
        <v>0.55911477188465641</v>
      </c>
      <c r="E56" s="63">
        <f>[7]Nara!$E$290</f>
        <v>0.6148462846960201</v>
      </c>
      <c r="F56" s="63">
        <f>[7]Nara!$F$290</f>
        <v>0.6145703763062258</v>
      </c>
      <c r="G56" s="63">
        <f>[7]Nara!$G$290</f>
        <v>0.72324380903616159</v>
      </c>
      <c r="H56" s="63">
        <f>[7]Nara!$H$290</f>
        <v>0.82562552618500917</v>
      </c>
      <c r="I56" s="63">
        <f>[7]Nara!$I$290</f>
        <v>0.95193869540393949</v>
      </c>
      <c r="J56" s="63">
        <f>[7]Nara!$J$290</f>
        <v>0.85136241547953795</v>
      </c>
      <c r="K56" s="63">
        <f>[7]Nara!$K$290</f>
        <v>1.0040505969230067</v>
      </c>
      <c r="L56" s="63">
        <f>[7]Nara!$L$290</f>
        <v>0.98380339464933664</v>
      </c>
      <c r="M56" s="63">
        <f>[7]Nara!$M$290</f>
        <v>0.65813237742905462</v>
      </c>
      <c r="N56" s="63">
        <f>[7]Nara!$N$290</f>
        <v>0.63000029813585168</v>
      </c>
      <c r="O56" s="63">
        <f>[7]Nara!$O$290</f>
        <v>0.64667189305641959</v>
      </c>
    </row>
    <row r="57" spans="1:15" ht="12" customHeight="1" x14ac:dyDescent="0.25">
      <c r="A57" s="64"/>
      <c r="B57" s="62" t="s">
        <v>297</v>
      </c>
      <c r="C57" s="224">
        <f>[7]Nara!$C$291</f>
        <v>0.89932830288159915</v>
      </c>
      <c r="D57" s="66">
        <f>[7]Nara!$D$291</f>
        <v>0.75619058331956313</v>
      </c>
      <c r="E57" s="66">
        <f>[7]Nara!$E$291</f>
        <v>0.85597954262852527</v>
      </c>
      <c r="F57" s="66">
        <f>[7]Nara!$F$291</f>
        <v>0.90127765404203841</v>
      </c>
      <c r="G57" s="66">
        <f>[7]Nara!$G$291</f>
        <v>1.0221177559689278</v>
      </c>
      <c r="H57" s="66"/>
      <c r="I57" s="66"/>
      <c r="J57" s="66"/>
      <c r="K57" s="66"/>
      <c r="L57" s="66"/>
      <c r="M57" s="66"/>
      <c r="N57" s="66"/>
      <c r="O57" s="66"/>
    </row>
    <row r="58" spans="1:15" ht="12" customHeight="1" x14ac:dyDescent="0.25">
      <c r="A58" s="64" t="s">
        <v>133</v>
      </c>
      <c r="B58" s="62" t="s">
        <v>107</v>
      </c>
      <c r="C58" s="224">
        <f>[7]Mand!$C$290</f>
        <v>1.6631633982449434</v>
      </c>
      <c r="D58" s="63">
        <f>[7]Mand!$D$290</f>
        <v>1.3824224314187057</v>
      </c>
      <c r="E58" s="63">
        <f>[7]Mand!$E$290</f>
        <v>1.6081758440563325</v>
      </c>
      <c r="F58" s="63">
        <f>[7]Mand!$F$290</f>
        <v>1.6872093736170446</v>
      </c>
      <c r="G58" s="63">
        <f>[7]Mand!$G$290</f>
        <v>1.7155292457797742</v>
      </c>
      <c r="H58" s="63">
        <f>[7]Mand!$H$290</f>
        <v>1.5492930138406564</v>
      </c>
      <c r="I58" s="63">
        <f>[7]Mand!$I$290</f>
        <v>1.4429521686230955</v>
      </c>
      <c r="J58" s="63">
        <f>[7]Mand!$J$290</f>
        <v>1.4965272113459545</v>
      </c>
      <c r="K58" s="63">
        <f>[7]Mand!$K$290</f>
        <v>1.4675336781708759</v>
      </c>
      <c r="L58" s="63">
        <f>[7]Mand!$L$290</f>
        <v>1.4777109386999454</v>
      </c>
      <c r="M58" s="63">
        <f>[7]Mand!$M$290</f>
        <v>1.7375870523515322</v>
      </c>
      <c r="N58" s="63">
        <f>[7]Mand!$N$290</f>
        <v>1.9328960035087264</v>
      </c>
      <c r="O58" s="63">
        <f>[7]Mand!$O$290</f>
        <v>1.771176060789434</v>
      </c>
    </row>
    <row r="59" spans="1:15" ht="12" customHeight="1" x14ac:dyDescent="0.25">
      <c r="A59" s="64"/>
      <c r="B59" s="62" t="s">
        <v>297</v>
      </c>
      <c r="C59" s="224">
        <f>[7]Mand!$C$291</f>
        <v>1.48854714769201</v>
      </c>
      <c r="D59" s="63">
        <f>[7]Mand!$D$291</f>
        <v>1.652035754846183</v>
      </c>
      <c r="E59" s="63">
        <f>[7]Mand!$E$291</f>
        <v>1.3149871053381335</v>
      </c>
      <c r="F59" s="63">
        <f>[7]Mand!$F$291</f>
        <v>1.3945796518648199</v>
      </c>
      <c r="G59" s="63">
        <f>[7]Mand!$G$291</f>
        <v>1.6347418215587415</v>
      </c>
      <c r="H59" s="63"/>
      <c r="I59" s="63"/>
      <c r="J59" s="63"/>
      <c r="K59" s="63"/>
      <c r="L59" s="63"/>
      <c r="M59" s="63"/>
      <c r="N59" s="63"/>
      <c r="O59" s="63"/>
    </row>
    <row r="60" spans="1:15" ht="12" customHeight="1" x14ac:dyDescent="0.25">
      <c r="A60" s="64" t="s">
        <v>134</v>
      </c>
      <c r="B60" s="62" t="s">
        <v>107</v>
      </c>
      <c r="C60" s="224">
        <f>[7]Tang!$C$290</f>
        <v>0.86118490386671509</v>
      </c>
      <c r="D60" s="63">
        <f>[7]Tang!$D$290</f>
        <v>0.81181790042537938</v>
      </c>
      <c r="E60" s="63">
        <f>[7]Tang!$E$290</f>
        <v>0.87776031273065291</v>
      </c>
      <c r="F60" s="63">
        <f>[7]Tang!$F$290</f>
        <v>0.88424722926317034</v>
      </c>
      <c r="G60" s="63">
        <f>[7]Tang!$G$290</f>
        <v>0.84835533132549434</v>
      </c>
      <c r="H60" s="63">
        <f>[7]Tang!$H$290</f>
        <v>0.85023145349066642</v>
      </c>
      <c r="I60" s="63">
        <f>[7]Tang!$I$290</f>
        <v>1.0098682143126332</v>
      </c>
      <c r="J60" s="63">
        <f>[7]Tang!$J$290</f>
        <v>1.2756972871003667</v>
      </c>
      <c r="K60" s="63">
        <f>[7]Tang!$K$290</f>
        <v>1.2989236804965105</v>
      </c>
      <c r="L60" s="63">
        <f>[7]Tang!$L$290</f>
        <v>1.4966317719207629</v>
      </c>
      <c r="M60" s="63">
        <f>[7]Tang!$M$290</f>
        <v>0.86147511896120643</v>
      </c>
      <c r="N60" s="63">
        <f>[7]Tang!$N$290</f>
        <v>0.76176550059777826</v>
      </c>
      <c r="O60" s="63">
        <f>[7]Tang!$O$290</f>
        <v>0.87786644196255548</v>
      </c>
    </row>
    <row r="61" spans="1:15" x14ac:dyDescent="0.25">
      <c r="A61" s="329"/>
      <c r="B61" s="330" t="s">
        <v>297</v>
      </c>
      <c r="C61" s="331">
        <f>[7]Tang!$C$291</f>
        <v>1.1807402238714682</v>
      </c>
      <c r="D61" s="332">
        <f>[7]Tang!$D$291</f>
        <v>1.0667788187130873</v>
      </c>
      <c r="E61" s="332">
        <f>[7]Tang!$E$291</f>
        <v>1.3181876991336707</v>
      </c>
      <c r="F61" s="332">
        <f>[7]Tang!$F$291</f>
        <v>1.2448022959615732</v>
      </c>
      <c r="G61" s="332">
        <f>[7]Tang!$G$291</f>
        <v>1.0577623062182402</v>
      </c>
      <c r="H61" s="332"/>
      <c r="I61" s="332"/>
      <c r="J61" s="332"/>
      <c r="K61" s="332"/>
      <c r="L61" s="332"/>
      <c r="M61" s="332"/>
      <c r="N61" s="332"/>
      <c r="O61" s="332"/>
    </row>
    <row r="62" spans="1:15" x14ac:dyDescent="0.25">
      <c r="A62" s="64"/>
      <c r="B62" s="62"/>
      <c r="C62" s="67"/>
      <c r="D62" s="68"/>
      <c r="E62" s="68"/>
      <c r="F62" s="68"/>
      <c r="G62" s="68"/>
      <c r="H62" s="68"/>
      <c r="I62" s="68"/>
      <c r="J62"/>
      <c r="K62" s="68"/>
      <c r="L62" s="68"/>
      <c r="M62" s="68"/>
      <c r="N62" s="68"/>
      <c r="O62" s="85"/>
    </row>
    <row r="63" spans="1:15" ht="21.75" customHeight="1" x14ac:dyDescent="0.25">
      <c r="A63" s="69" t="s">
        <v>182</v>
      </c>
      <c r="B63" s="67"/>
      <c r="C63" s="67"/>
      <c r="D63" s="68"/>
      <c r="E63" s="68"/>
      <c r="F63" s="68"/>
      <c r="G63" s="68"/>
      <c r="H63" s="68"/>
      <c r="I63" s="68"/>
      <c r="J63"/>
      <c r="K63" s="68"/>
      <c r="L63" s="68"/>
      <c r="M63" s="68"/>
      <c r="N63" s="68"/>
      <c r="O63" s="68"/>
    </row>
    <row r="64" spans="1:15" ht="22.5" customHeight="1" x14ac:dyDescent="0.25">
      <c r="A64" s="222" t="s">
        <v>103</v>
      </c>
      <c r="B64" s="222" t="s">
        <v>104</v>
      </c>
      <c r="C64" s="222" t="s">
        <v>105</v>
      </c>
      <c r="D64" s="222" t="s">
        <v>0</v>
      </c>
      <c r="E64" s="222" t="s">
        <v>1</v>
      </c>
      <c r="F64" s="222" t="s">
        <v>2</v>
      </c>
      <c r="G64" s="222" t="s">
        <v>42</v>
      </c>
      <c r="H64" s="222" t="s">
        <v>43</v>
      </c>
      <c r="I64" s="222" t="s">
        <v>44</v>
      </c>
      <c r="J64" s="222" t="s">
        <v>45</v>
      </c>
      <c r="K64" s="222" t="s">
        <v>63</v>
      </c>
      <c r="L64" s="222" t="s">
        <v>64</v>
      </c>
      <c r="M64" s="222" t="s">
        <v>65</v>
      </c>
      <c r="N64" s="222" t="s">
        <v>66</v>
      </c>
      <c r="O64" s="222" t="s">
        <v>67</v>
      </c>
    </row>
    <row r="65" spans="1:15" ht="12" customHeight="1" x14ac:dyDescent="0.25">
      <c r="A65" s="64" t="s">
        <v>135</v>
      </c>
      <c r="B65" s="351" t="s">
        <v>107</v>
      </c>
      <c r="C65" s="225">
        <f>[7]Uva!$C$290</f>
        <v>2.1316918771358337</v>
      </c>
      <c r="D65" s="63">
        <f>[7]Uva!$D$290</f>
        <v>2.0586889696811319</v>
      </c>
      <c r="E65" s="63">
        <f>[7]Uva!$E$290</f>
        <v>2.2106214708773715</v>
      </c>
      <c r="F65" s="63">
        <f>[7]Uva!$F$290</f>
        <v>2.3977266661059078</v>
      </c>
      <c r="G65" s="63">
        <f>[7]Uva!$G$290</f>
        <v>2.2051550636863793</v>
      </c>
      <c r="H65" s="63">
        <f>[7]Uva!$H$290</f>
        <v>2.0191210513515703</v>
      </c>
      <c r="I65" s="63">
        <f>[7]Uva!$I$290</f>
        <v>2.0464568542562249</v>
      </c>
      <c r="J65" s="63">
        <f>[7]Uva!$J$290</f>
        <v>3.3956152504479991</v>
      </c>
      <c r="K65" s="63">
        <f>[7]Uva!$K$290</f>
        <v>3.2185724755157787</v>
      </c>
      <c r="L65" s="63">
        <f>[7]Uva!$L$290</f>
        <v>3.5687442226445554</v>
      </c>
      <c r="M65" s="63">
        <f>[7]Uva!$M$290</f>
        <v>3.8237044112714371</v>
      </c>
      <c r="N65" s="63">
        <f>[7]Uva!$N$290</f>
        <v>3.1249001803452012</v>
      </c>
      <c r="O65" s="63">
        <f>[7]Uva!$O$290</f>
        <v>2.3841868952326348</v>
      </c>
    </row>
    <row r="66" spans="1:15" ht="12" customHeight="1" x14ac:dyDescent="0.25">
      <c r="A66" s="64"/>
      <c r="B66" s="62" t="s">
        <v>297</v>
      </c>
      <c r="C66" s="225">
        <f>[7]Uva!$C$291</f>
        <v>1.4124246971901959</v>
      </c>
      <c r="D66" s="63">
        <f>[7]Uva!$D$291</f>
        <v>1.1574563049327031</v>
      </c>
      <c r="E66" s="63">
        <f>[7]Uva!$E$291</f>
        <v>1.4422172665851605</v>
      </c>
      <c r="F66" s="63">
        <f>[7]Uva!$F$291</f>
        <v>1.9557002974679407</v>
      </c>
      <c r="G66" s="63">
        <f>[7]Uva!$G$291</f>
        <v>2.3001080356001018</v>
      </c>
      <c r="H66" s="63"/>
      <c r="I66" s="63"/>
      <c r="J66" s="63"/>
      <c r="K66" s="63"/>
      <c r="L66" s="63"/>
      <c r="M66" s="63"/>
      <c r="N66" s="63"/>
      <c r="O66" s="63"/>
    </row>
    <row r="67" spans="1:15" ht="12" customHeight="1" x14ac:dyDescent="0.25">
      <c r="A67" s="64" t="s">
        <v>136</v>
      </c>
      <c r="B67" s="62" t="s">
        <v>107</v>
      </c>
      <c r="C67" s="225">
        <f>[7]Manz!$C$290</f>
        <v>1.3233886108300281</v>
      </c>
      <c r="D67" s="63">
        <f>[7]Manz!$D$290</f>
        <v>1.1169244090529837</v>
      </c>
      <c r="E67" s="63">
        <f>[7]Manz!$E$290</f>
        <v>1.3044497998476916</v>
      </c>
      <c r="F67" s="63">
        <f>[7]Manz!$F$290</f>
        <v>1.4746467421669738</v>
      </c>
      <c r="G67" s="63">
        <f>[7]Manz!$G$290</f>
        <v>1.3543727811275965</v>
      </c>
      <c r="H67" s="63">
        <f>[7]Manz!$H$290</f>
        <v>1.4515003844004539</v>
      </c>
      <c r="I67" s="63">
        <f>[7]Manz!$I$290</f>
        <v>1.7329884058363814</v>
      </c>
      <c r="J67" s="63">
        <f>[7]Manz!$J$290</f>
        <v>1.4974331528970801</v>
      </c>
      <c r="K67" s="63">
        <f>[7]Manz!$K$290</f>
        <v>1.303986851393411</v>
      </c>
      <c r="L67" s="63">
        <f>[7]Manz!$L$290</f>
        <v>1.3458590512619899</v>
      </c>
      <c r="M67" s="63">
        <f>[7]Manz!$M$290</f>
        <v>1.2474364747691751</v>
      </c>
      <c r="N67" s="63">
        <f>[7]Manz!$N$290</f>
        <v>1.3020942319681243</v>
      </c>
      <c r="O67" s="63">
        <f>[7]Manz!$O$290</f>
        <v>1.299654746846393</v>
      </c>
    </row>
    <row r="68" spans="1:15" ht="12" customHeight="1" x14ac:dyDescent="0.25">
      <c r="A68" s="64"/>
      <c r="B68" s="62" t="s">
        <v>297</v>
      </c>
      <c r="C68" s="225">
        <f>[7]Manz!$C$291</f>
        <v>1.4083695506017058</v>
      </c>
      <c r="D68" s="63">
        <f>[7]Manz!$D$291</f>
        <v>1.9082530990857547</v>
      </c>
      <c r="E68" s="63">
        <f>[7]Manz!$E$291</f>
        <v>1.4430220985125979</v>
      </c>
      <c r="F68" s="63">
        <f>[7]Manz!$F$291</f>
        <v>1.2389086058757901</v>
      </c>
      <c r="G68" s="63">
        <f>[7]Manz!$G$291</f>
        <v>1.3470542635658918</v>
      </c>
      <c r="H68" s="63"/>
      <c r="I68" s="63"/>
      <c r="J68" s="63"/>
      <c r="K68" s="63"/>
      <c r="L68" s="63"/>
      <c r="M68" s="63"/>
      <c r="N68" s="63"/>
      <c r="O68" s="63"/>
    </row>
    <row r="69" spans="1:15" ht="12" customHeight="1" x14ac:dyDescent="0.25">
      <c r="A69" s="64" t="s">
        <v>137</v>
      </c>
      <c r="B69" s="62" t="s">
        <v>107</v>
      </c>
      <c r="C69" s="225">
        <f>[7]Melo!$C$290</f>
        <v>2.9400795800834825</v>
      </c>
      <c r="D69" s="63">
        <f>[7]Melo!$D$290</f>
        <v>3.144616149745918</v>
      </c>
      <c r="E69" s="63">
        <f>[7]Melo!$E$290</f>
        <v>3.2931028169234762</v>
      </c>
      <c r="F69" s="63">
        <f>[7]Melo!$F$290</f>
        <v>3.0106059262602982</v>
      </c>
      <c r="G69" s="63">
        <f>[7]Melo!$G$290</f>
        <v>2.1434473485120416</v>
      </c>
      <c r="H69" s="63">
        <f>[7]Melo!$H$290</f>
        <v>2.2174007768715875</v>
      </c>
      <c r="I69" s="63">
        <f>[7]Melo!$I$290</f>
        <v>3.3868149003753962</v>
      </c>
      <c r="J69" s="63">
        <f>[7]Melo!$J$290</f>
        <v>3.7765624017180794</v>
      </c>
      <c r="K69" s="63">
        <f>[7]Melo!$K$290</f>
        <v>4.0449475209696546</v>
      </c>
      <c r="L69" s="63">
        <f>[7]Melo!$L$290</f>
        <v>3.9873623011015908</v>
      </c>
      <c r="M69" s="63">
        <f>[7]Melo!$M$290</f>
        <v>3.7485228876789671</v>
      </c>
      <c r="N69" s="63">
        <f>[7]Melo!$N$290</f>
        <v>3.9227861354493845</v>
      </c>
      <c r="O69" s="63">
        <f>[7]Melo!$O$290</f>
        <v>3.6268208358942844</v>
      </c>
    </row>
    <row r="70" spans="1:15" ht="12" customHeight="1" x14ac:dyDescent="0.25">
      <c r="A70" s="64"/>
      <c r="B70" s="62" t="s">
        <v>297</v>
      </c>
      <c r="C70" s="225">
        <f>[7]Melo!$C$291</f>
        <v>3.237163007106949</v>
      </c>
      <c r="D70" s="63">
        <f>[7]Melo!$D$291</f>
        <v>3.5156060619731186</v>
      </c>
      <c r="E70" s="63">
        <f>[7]Melo!$E$291</f>
        <v>3.2157799458706986</v>
      </c>
      <c r="F70" s="63">
        <f>[7]Melo!$F$291</f>
        <v>2.8641454357614857</v>
      </c>
      <c r="G70" s="63">
        <f>[7]Melo!$G$291</f>
        <v>3.6045828804239459</v>
      </c>
      <c r="H70" s="63"/>
      <c r="I70" s="63"/>
      <c r="J70" s="63"/>
      <c r="K70" s="63"/>
      <c r="L70" s="63"/>
      <c r="M70" s="63"/>
      <c r="N70" s="63"/>
      <c r="O70" s="63"/>
    </row>
    <row r="71" spans="1:15" ht="12" customHeight="1" x14ac:dyDescent="0.25">
      <c r="A71" s="64" t="s">
        <v>138</v>
      </c>
      <c r="B71" s="62" t="s">
        <v>107</v>
      </c>
      <c r="C71" s="225">
        <f>[7]Tuna!$C$290</f>
        <v>1.5579690392035603</v>
      </c>
      <c r="D71" s="63">
        <f>[7]Tuna!$D$290</f>
        <v>1.3409312634364119</v>
      </c>
      <c r="E71" s="63">
        <f>[7]Tuna!$E$290</f>
        <v>1.4847018842113537</v>
      </c>
      <c r="F71" s="63">
        <f>[7]Tuna!$F$290</f>
        <v>1.599678799281836</v>
      </c>
      <c r="G71" s="63">
        <f>[7]Tuna!$G$290</f>
        <v>1.738278904427242</v>
      </c>
      <c r="H71" s="63">
        <f>[7]Tuna!$H$290</f>
        <v>2.8385152234176423</v>
      </c>
      <c r="I71" s="63">
        <f>[7]Tuna!$I$290</f>
        <v>2.0521574148966981</v>
      </c>
      <c r="J71" s="63">
        <f>[7]Tuna!$J$290</f>
        <v>1.9019121735112261</v>
      </c>
      <c r="K71" s="63">
        <f>[7]Tuna!$K$290</f>
        <v>2.0441742995060834</v>
      </c>
      <c r="L71" s="63">
        <f>[7]Tuna!$L$290</f>
        <v>2.0815804764671704</v>
      </c>
      <c r="M71" s="63">
        <f>[7]Tuna!$M$290</f>
        <v>2.0484848484848484</v>
      </c>
      <c r="N71" s="63">
        <f>[7]Tuna!$N$290</f>
        <v>2.0157185628742513</v>
      </c>
      <c r="O71" s="63">
        <f>[7]Tuna!$O$290</f>
        <v>1.6562779357984561</v>
      </c>
    </row>
    <row r="72" spans="1:15" ht="12" customHeight="1" x14ac:dyDescent="0.25">
      <c r="A72" s="64"/>
      <c r="B72" s="62" t="s">
        <v>297</v>
      </c>
      <c r="C72" s="225">
        <f>[7]Tuna!$C$291</f>
        <v>1.3837995715439</v>
      </c>
      <c r="D72" s="63">
        <f>[7]Tuna!$D$291</f>
        <v>1.3432194236656922</v>
      </c>
      <c r="E72" s="63">
        <f>[7]Tuna!$E$291</f>
        <v>1.4537238324345783</v>
      </c>
      <c r="F72" s="63">
        <f>[7]Tuna!$F$291</f>
        <v>1.5664032726510138</v>
      </c>
      <c r="G72" s="63">
        <f>[7]Tuna!$G$291</f>
        <v>0.98621101562382518</v>
      </c>
      <c r="H72" s="63"/>
      <c r="I72" s="63"/>
      <c r="J72" s="63"/>
      <c r="K72" s="63"/>
      <c r="L72" s="63"/>
      <c r="M72" s="63"/>
      <c r="N72" s="63"/>
      <c r="O72" s="63"/>
    </row>
    <row r="73" spans="1:15" ht="12" customHeight="1" x14ac:dyDescent="0.25">
      <c r="A73" s="64" t="s">
        <v>139</v>
      </c>
      <c r="B73" s="62" t="s">
        <v>107</v>
      </c>
      <c r="C73" s="225">
        <f>[7]Oliv!$C$290</f>
        <v>5.4497404075791849</v>
      </c>
      <c r="D73" s="63">
        <f>[7]Oliv!$D$290</f>
        <v>0</v>
      </c>
      <c r="E73" s="63">
        <f>[7]Oliv!$E$290</f>
        <v>0</v>
      </c>
      <c r="F73" s="63">
        <f>[7]Oliv!$F$290</f>
        <v>5.277580071174377</v>
      </c>
      <c r="G73" s="63">
        <f>[7]Oliv!$G$290</f>
        <v>5.5183529451170115</v>
      </c>
      <c r="H73" s="63">
        <f>[7]Oliv!$H$290</f>
        <v>7.0602809719938504</v>
      </c>
      <c r="I73" s="63">
        <f>[7]Oliv!$I$290</f>
        <v>5.8513571578424628</v>
      </c>
      <c r="J73" s="63">
        <f>[7]Oliv!$J$290</f>
        <v>7.1558188077746774</v>
      </c>
      <c r="K73" s="63">
        <f>[7]Oliv!$K$290</f>
        <v>7.8929804372842352</v>
      </c>
      <c r="L73" s="63">
        <f>[7]Oliv!$L$290</f>
        <v>8.87078248384781</v>
      </c>
      <c r="M73" s="63">
        <f>[7]Oliv!$M$290</f>
        <v>0</v>
      </c>
      <c r="N73" s="63">
        <f>[7]Oliv!$N$290</f>
        <v>8</v>
      </c>
      <c r="O73" s="63">
        <f>[7]Oliv!$O$290</f>
        <v>0</v>
      </c>
    </row>
    <row r="74" spans="1:15" ht="12" customHeight="1" x14ac:dyDescent="0.25">
      <c r="A74" s="64"/>
      <c r="B74" s="62" t="s">
        <v>297</v>
      </c>
      <c r="C74" s="225">
        <f>[7]Oliv!$C$291</f>
        <v>2.1991553588678601</v>
      </c>
      <c r="D74" s="63">
        <f>[7]Oliv!$D$291</f>
        <v>0</v>
      </c>
      <c r="E74" s="63">
        <f>[7]Oliv!$E$291</f>
        <v>0</v>
      </c>
      <c r="F74" s="63">
        <f>[7]Oliv!$F$291</f>
        <v>2.6137276623362089</v>
      </c>
      <c r="G74" s="63">
        <f>[7]Oliv!$G$291</f>
        <v>2.0726928700242917</v>
      </c>
      <c r="H74" s="63"/>
      <c r="I74" s="63"/>
      <c r="J74" s="63"/>
      <c r="K74" s="63"/>
      <c r="L74" s="63"/>
      <c r="M74" s="63"/>
      <c r="N74" s="63"/>
      <c r="O74" s="63"/>
    </row>
    <row r="75" spans="1:15" ht="12" customHeight="1" x14ac:dyDescent="0.25">
      <c r="A75" s="64" t="s">
        <v>140</v>
      </c>
      <c r="B75" s="62" t="s">
        <v>107</v>
      </c>
      <c r="C75" s="225">
        <f>[7]Palm!$C$290</f>
        <v>0.56331313668498817</v>
      </c>
      <c r="D75" s="63">
        <f>[7]Palm!$D$290</f>
        <v>0.54479046262397812</v>
      </c>
      <c r="E75" s="63">
        <f>[7]Palm!$E$290</f>
        <v>0.56730205796436972</v>
      </c>
      <c r="F75" s="63">
        <f>[7]Palm!$F$290</f>
        <v>0.57110028542289903</v>
      </c>
      <c r="G75" s="63">
        <f>[7]Palm!$G$290</f>
        <v>0.57311255159046448</v>
      </c>
      <c r="H75" s="63">
        <f>[7]Palm!$H$290</f>
        <v>0.56925751728714424</v>
      </c>
      <c r="I75" s="63">
        <f>[7]Palm!$I$290</f>
        <v>0.57055544281422421</v>
      </c>
      <c r="J75" s="63">
        <f>[7]Palm!$J$290</f>
        <v>0.60404626639233161</v>
      </c>
      <c r="K75" s="63">
        <f>[7]Palm!$K$290</f>
        <v>0.61594390028870871</v>
      </c>
      <c r="L75" s="63">
        <f>[7]Palm!$L$290</f>
        <v>0.62677892862704354</v>
      </c>
      <c r="M75" s="63">
        <f>[7]Palm!$M$290</f>
        <v>0.62646882555137595</v>
      </c>
      <c r="N75" s="63">
        <f>[7]Palm!$N$290</f>
        <v>0.68274390299315002</v>
      </c>
      <c r="O75" s="63">
        <f>[7]Palm!$O$290</f>
        <v>0.6824470525043409</v>
      </c>
    </row>
    <row r="76" spans="1:15" ht="12" customHeight="1" x14ac:dyDescent="0.25">
      <c r="A76" s="64"/>
      <c r="B76" s="62" t="s">
        <v>297</v>
      </c>
      <c r="C76" s="225">
        <f>[7]Palm!$C$291</f>
        <v>0.66930481091444372</v>
      </c>
      <c r="D76" s="63">
        <f>[7]Palm!$D$291</f>
        <v>0.67721156440756181</v>
      </c>
      <c r="E76" s="63">
        <f>[7]Palm!$E$291</f>
        <v>0.64786058229397769</v>
      </c>
      <c r="F76" s="63">
        <f>[7]Palm!$F$291</f>
        <v>0.66983968145743322</v>
      </c>
      <c r="G76" s="63">
        <f>[7]Palm!$G$291</f>
        <v>0.68080533716265379</v>
      </c>
      <c r="H76" s="63"/>
      <c r="I76" s="63"/>
      <c r="J76" s="63"/>
      <c r="K76" s="63"/>
      <c r="L76" s="63"/>
      <c r="M76" s="63"/>
      <c r="N76" s="63"/>
      <c r="O76" s="63"/>
    </row>
    <row r="77" spans="1:15" ht="12" customHeight="1" x14ac:dyDescent="0.25">
      <c r="A77" s="64" t="s">
        <v>141</v>
      </c>
      <c r="B77" s="62" t="s">
        <v>107</v>
      </c>
      <c r="C77" s="225">
        <f>[7]Papa!$C$290</f>
        <v>1.3344926191484741</v>
      </c>
      <c r="D77" s="63">
        <f>[7]Papa!$D$290</f>
        <v>1.1706007664549043</v>
      </c>
      <c r="E77" s="63">
        <f>[7]Papa!$E$290</f>
        <v>1.097350352070404</v>
      </c>
      <c r="F77" s="63">
        <f>[7]Papa!$F$290</f>
        <v>1.1910472711282936</v>
      </c>
      <c r="G77" s="63">
        <f>[7]Papa!$G$290</f>
        <v>1.4815256518895754</v>
      </c>
      <c r="H77" s="63">
        <f>[7]Papa!$H$290</f>
        <v>1.4230076221178527</v>
      </c>
      <c r="I77" s="63">
        <f>[7]Papa!$I$290</f>
        <v>1.2657753381011247</v>
      </c>
      <c r="J77" s="63">
        <f>[7]Papa!$J$290</f>
        <v>1.373555683502548</v>
      </c>
      <c r="K77" s="63">
        <f>[7]Papa!$K$290</f>
        <v>1.53616357432441</v>
      </c>
      <c r="L77" s="63">
        <f>[7]Papa!$L$290</f>
        <v>1.4445042882660541</v>
      </c>
      <c r="M77" s="63">
        <f>[7]Papa!$M$290</f>
        <v>1.3843745474985105</v>
      </c>
      <c r="N77" s="63">
        <f>[7]Papa!$N$290</f>
        <v>1.134631009402141</v>
      </c>
      <c r="O77" s="63">
        <f>[7]Papa!$O$290</f>
        <v>1.1603904629035657</v>
      </c>
    </row>
    <row r="78" spans="1:15" ht="12" customHeight="1" x14ac:dyDescent="0.25">
      <c r="A78" s="64"/>
      <c r="B78" s="62" t="s">
        <v>297</v>
      </c>
      <c r="C78" s="225">
        <f>[7]Papa!$C$291</f>
        <v>1.2803550642901456</v>
      </c>
      <c r="D78" s="63">
        <f>[7]Papa!$D$291</f>
        <v>0.83167035620745644</v>
      </c>
      <c r="E78" s="63">
        <f>[7]Papa!$E$291</f>
        <v>0.97124348876935818</v>
      </c>
      <c r="F78" s="63">
        <f>[7]Papa!$F$291</f>
        <v>1.1307859889233738</v>
      </c>
      <c r="G78" s="63">
        <f>[7]Papa!$G$291</f>
        <v>1.5339753371774822</v>
      </c>
      <c r="H78" s="63"/>
      <c r="I78" s="63"/>
      <c r="J78" s="63"/>
      <c r="K78" s="63"/>
      <c r="L78" s="63"/>
      <c r="M78" s="63"/>
      <c r="N78" s="63"/>
      <c r="O78" s="63"/>
    </row>
    <row r="79" spans="1:15" ht="12" customHeight="1" x14ac:dyDescent="0.25">
      <c r="A79" s="64" t="s">
        <v>142</v>
      </c>
      <c r="B79" s="62" t="s">
        <v>107</v>
      </c>
      <c r="C79" s="225">
        <f>[7]Yuca!$C$290</f>
        <v>0.83183378806063579</v>
      </c>
      <c r="D79" s="63">
        <f>[7]Yuca!$D$290</f>
        <v>0.79778355456522676</v>
      </c>
      <c r="E79" s="63">
        <f>[7]Yuca!$E$290</f>
        <v>0.80323948780683085</v>
      </c>
      <c r="F79" s="63">
        <f>[7]Yuca!$F$290</f>
        <v>0.88255612490979862</v>
      </c>
      <c r="G79" s="63">
        <f>[7]Yuca!$G$290</f>
        <v>0.84811784702681825</v>
      </c>
      <c r="H79" s="63">
        <f>[7]Yuca!$H$290</f>
        <v>1.1105723607279907</v>
      </c>
      <c r="I79" s="63">
        <f>[7]Yuca!$I$290</f>
        <v>1.0531736576033144</v>
      </c>
      <c r="J79" s="63">
        <f>[7]Yuca!$J$290</f>
        <v>0.95038073324219874</v>
      </c>
      <c r="K79" s="63">
        <f>[7]Yuca!$K$290</f>
        <v>0.84718461001840384</v>
      </c>
      <c r="L79" s="63">
        <f>[7]Yuca!$L$290</f>
        <v>0.85898809339116156</v>
      </c>
      <c r="M79" s="63">
        <f>[7]Yuca!$M$290</f>
        <v>0.82461925163499394</v>
      </c>
      <c r="N79" s="63">
        <f>[7]Yuca!$N$290</f>
        <v>0.79036936329364971</v>
      </c>
      <c r="O79" s="63">
        <f>[7]Yuca!$O$290</f>
        <v>0.80251791026801111</v>
      </c>
    </row>
    <row r="80" spans="1:15" ht="12" customHeight="1" x14ac:dyDescent="0.25">
      <c r="A80" s="64"/>
      <c r="B80" s="62" t="s">
        <v>297</v>
      </c>
      <c r="C80" s="225">
        <f>[7]Yuca!$C$291</f>
        <v>0.98311873034516994</v>
      </c>
      <c r="D80" s="63">
        <f>[7]Yuca!$D$291</f>
        <v>0.86262035706365003</v>
      </c>
      <c r="E80" s="63">
        <f>[7]Yuca!$E$291</f>
        <v>0.88560619005034058</v>
      </c>
      <c r="F80" s="63">
        <f>[7]Yuca!$F$291</f>
        <v>0.9835839663727457</v>
      </c>
      <c r="G80" s="63">
        <f>[7]Yuca!$G$291</f>
        <v>1.1925065959838013</v>
      </c>
      <c r="H80" s="63"/>
      <c r="I80" s="63"/>
      <c r="J80" s="63"/>
      <c r="K80" s="63"/>
      <c r="L80" s="63"/>
      <c r="M80" s="63"/>
      <c r="N80" s="63"/>
      <c r="O80" s="63"/>
    </row>
    <row r="81" spans="1:15" ht="12" customHeight="1" x14ac:dyDescent="0.25">
      <c r="A81" s="64" t="s">
        <v>143</v>
      </c>
      <c r="B81" s="62" t="s">
        <v>107</v>
      </c>
      <c r="C81" s="225">
        <f>[7]Camo!$C$290</f>
        <v>0.78740209258742844</v>
      </c>
      <c r="D81" s="63">
        <f>[7]Camo!$D$290</f>
        <v>0.52144945911126572</v>
      </c>
      <c r="E81" s="63">
        <f>[7]Camo!$E$290</f>
        <v>0.72743407324365073</v>
      </c>
      <c r="F81" s="63">
        <f>[7]Camo!$F$290</f>
        <v>0.90058776057678358</v>
      </c>
      <c r="G81" s="63">
        <f>[7]Camo!$G$290</f>
        <v>1.0175526101683179</v>
      </c>
      <c r="H81" s="63">
        <f>[7]Camo!$H$290</f>
        <v>1.1733892733017688</v>
      </c>
      <c r="I81" s="63">
        <f>[7]Camo!$I$290</f>
        <v>1.1790293202655473</v>
      </c>
      <c r="J81" s="63">
        <f>[7]Camo!$J$290</f>
        <v>1.4230617433073434</v>
      </c>
      <c r="K81" s="63">
        <f>[7]Camo!$K$290</f>
        <v>1.340695426817456</v>
      </c>
      <c r="L81" s="63">
        <f>[7]Camo!$L$290</f>
        <v>1.3601410399926863</v>
      </c>
      <c r="M81" s="63">
        <f>[7]Camo!$M$290</f>
        <v>1.4388726445767581</v>
      </c>
      <c r="N81" s="63">
        <f>[7]Camo!$N$290</f>
        <v>1.1925026684541749</v>
      </c>
      <c r="O81" s="63">
        <f>[7]Camo!$O$290</f>
        <v>0.84187003889993517</v>
      </c>
    </row>
    <row r="82" spans="1:15" ht="12" customHeight="1" x14ac:dyDescent="0.25">
      <c r="A82" s="64"/>
      <c r="B82" s="62" t="s">
        <v>297</v>
      </c>
      <c r="C82" s="225">
        <f>[7]Camo!$C$291</f>
        <v>1.1158775110362191</v>
      </c>
      <c r="D82" s="63">
        <f>[7]Camo!$D$291</f>
        <v>1.0592291321598846</v>
      </c>
      <c r="E82" s="63">
        <f>[7]Camo!$E$291</f>
        <v>1.0634155826528948</v>
      </c>
      <c r="F82" s="63">
        <f>[7]Camo!$F$291</f>
        <v>1.1740674416506331</v>
      </c>
      <c r="G82" s="63">
        <f>[7]Camo!$G$291</f>
        <v>1.1933692498063937</v>
      </c>
      <c r="H82" s="63"/>
      <c r="I82" s="63"/>
      <c r="J82" s="63"/>
      <c r="K82" s="63"/>
      <c r="L82" s="63"/>
      <c r="M82" s="63"/>
      <c r="N82" s="63"/>
      <c r="O82" s="63"/>
    </row>
    <row r="83" spans="1:15" ht="12" customHeight="1" x14ac:dyDescent="0.25">
      <c r="A83" s="64" t="s">
        <v>144</v>
      </c>
      <c r="B83" s="62" t="s">
        <v>107</v>
      </c>
      <c r="C83" s="225">
        <f>[7]Oca!$C$290</f>
        <v>2.0451431330784975</v>
      </c>
      <c r="D83" s="63">
        <f>[7]Oca!$D$290</f>
        <v>1</v>
      </c>
      <c r="E83" s="63">
        <f>[7]Oca!$E$290</f>
        <v>0.92947976878612726</v>
      </c>
      <c r="F83" s="63">
        <f>[7]Oca!$F$290</f>
        <v>1.9384224337590037</v>
      </c>
      <c r="G83" s="63">
        <f>[7]Oca!$G$290</f>
        <v>2.0609278604501076</v>
      </c>
      <c r="H83" s="63">
        <f>[7]Oca!$H$290</f>
        <v>1.6664497366215418</v>
      </c>
      <c r="I83" s="63">
        <f>[7]Oca!$I$290</f>
        <v>1.2276661841984273</v>
      </c>
      <c r="J83" s="63">
        <f>[7]Oca!$J$290</f>
        <v>1.1869762832976007</v>
      </c>
      <c r="K83" s="63">
        <f>[7]Oca!$K$290</f>
        <v>1.5255614490463831</v>
      </c>
      <c r="L83" s="63">
        <f>[7]Oca!$L$290</f>
        <v>1.3031999999999999</v>
      </c>
      <c r="M83" s="63">
        <f>[7]Oca!$M$290</f>
        <v>1.6044444444444446</v>
      </c>
      <c r="N83" s="63">
        <f>[7]Oca!$N$290</f>
        <v>0.9</v>
      </c>
      <c r="O83" s="63">
        <f>[7]Oca!$O$290</f>
        <v>0</v>
      </c>
    </row>
    <row r="84" spans="1:15" ht="12" customHeight="1" x14ac:dyDescent="0.25">
      <c r="A84" s="64"/>
      <c r="B84" s="62" t="s">
        <v>297</v>
      </c>
      <c r="C84" s="225">
        <f>[7]Oca!$C$291</f>
        <v>2.0392243829460139</v>
      </c>
      <c r="D84" s="63">
        <f>[7]Oca!$D$291</f>
        <v>0.9</v>
      </c>
      <c r="E84" s="63">
        <f>[7]Oca!$E$291</f>
        <v>0.92408759124087592</v>
      </c>
      <c r="F84" s="63">
        <f>[7]Oca!$F$291</f>
        <v>0.96001818732949395</v>
      </c>
      <c r="G84" s="63">
        <f>[7]Oca!$G$291</f>
        <v>2.0784461852797813</v>
      </c>
      <c r="H84" s="63"/>
      <c r="I84" s="63"/>
      <c r="J84" s="63"/>
      <c r="K84" s="63"/>
      <c r="L84" s="63"/>
      <c r="M84" s="63"/>
      <c r="N84" s="63"/>
      <c r="O84" s="63"/>
    </row>
    <row r="85" spans="1:15" ht="12" customHeight="1" x14ac:dyDescent="0.25">
      <c r="A85" s="64" t="s">
        <v>145</v>
      </c>
      <c r="B85" s="62" t="s">
        <v>107</v>
      </c>
      <c r="C85" s="225">
        <f>[7]Ollu!$C$290</f>
        <v>2.0648198026863165</v>
      </c>
      <c r="D85" s="63">
        <f>[7]Ollu!$D$290</f>
        <v>2.9669234148484405</v>
      </c>
      <c r="E85" s="63">
        <f>[7]Ollu!$E$290</f>
        <v>1.8846544137771324</v>
      </c>
      <c r="F85" s="63">
        <f>[7]Ollu!$F$290</f>
        <v>1.9677251629735932</v>
      </c>
      <c r="G85" s="63">
        <f>[7]Ollu!$G$290</f>
        <v>2.0311560721203841</v>
      </c>
      <c r="H85" s="63">
        <f>[7]Ollu!$H$290</f>
        <v>1.8566955829755118</v>
      </c>
      <c r="I85" s="63">
        <f>[7]Ollu!$I$290</f>
        <v>1.5689674481609426</v>
      </c>
      <c r="J85" s="63">
        <f>[7]Ollu!$J$290</f>
        <v>1.5255838861428506</v>
      </c>
      <c r="K85" s="63">
        <f>[7]Ollu!$K$290</f>
        <v>1.9925653658069724</v>
      </c>
      <c r="L85" s="63">
        <f>[7]Ollu!$L$290</f>
        <v>1.9669956410889053</v>
      </c>
      <c r="M85" s="63">
        <f>[7]Ollu!$M$290</f>
        <v>1.8350995732574684</v>
      </c>
      <c r="N85" s="63">
        <f>[7]Ollu!$N$290</f>
        <v>1.6133551554828149</v>
      </c>
      <c r="O85" s="63">
        <f>[7]Ollu!$O$290</f>
        <v>1.1455169920462762</v>
      </c>
    </row>
    <row r="86" spans="1:15" ht="12" customHeight="1" x14ac:dyDescent="0.25">
      <c r="A86" s="64"/>
      <c r="B86" s="62" t="s">
        <v>297</v>
      </c>
      <c r="C86" s="225">
        <f>[7]Ollu!$C$291</f>
        <v>1.994794907974007</v>
      </c>
      <c r="D86" s="63">
        <f>[7]Ollu!$D$291</f>
        <v>1.8038243967828418</v>
      </c>
      <c r="E86" s="63">
        <f>[7]Ollu!$E$291</f>
        <v>1.8268688589021356</v>
      </c>
      <c r="F86" s="63">
        <f>[7]Ollu!$F$291</f>
        <v>1.8014189786363666</v>
      </c>
      <c r="G86" s="63">
        <f>[7]Ollu!$G$291</f>
        <v>2.0857584901871231</v>
      </c>
      <c r="H86" s="63"/>
      <c r="I86" s="63"/>
      <c r="J86" s="63"/>
      <c r="K86" s="63"/>
      <c r="L86" s="63"/>
      <c r="M86" s="63"/>
      <c r="N86" s="63"/>
      <c r="O86" s="63"/>
    </row>
    <row r="87" spans="1:15" ht="12" customHeight="1" x14ac:dyDescent="0.25">
      <c r="A87" s="64" t="s">
        <v>146</v>
      </c>
      <c r="B87" s="62" t="s">
        <v>107</v>
      </c>
      <c r="C87" s="225">
        <f>[7]Cafe!$C$290</f>
        <v>8.9103635388776166</v>
      </c>
      <c r="D87" s="63">
        <f>[7]Cafe!$D$290</f>
        <v>7.402421009437834</v>
      </c>
      <c r="E87" s="63">
        <f>[7]Cafe!$E$290</f>
        <v>7.6145933437084121</v>
      </c>
      <c r="F87" s="63">
        <f>[7]Cafe!$F$290</f>
        <v>8.657733558434801</v>
      </c>
      <c r="G87" s="63">
        <f>[7]Cafe!$G$290</f>
        <v>9.3094493652568442</v>
      </c>
      <c r="H87" s="63">
        <f>[7]Cafe!$H$290</f>
        <v>10.157013473461781</v>
      </c>
      <c r="I87" s="63">
        <f>[7]Cafe!$I$290</f>
        <v>10.980103424094269</v>
      </c>
      <c r="J87" s="63">
        <f>[7]Cafe!$J$290</f>
        <v>12.128519586002918</v>
      </c>
      <c r="K87" s="63">
        <f>[7]Cafe!$K$290</f>
        <v>12.904078110371561</v>
      </c>
      <c r="L87" s="63">
        <f>[7]Cafe!$L$290</f>
        <v>14.077826643343794</v>
      </c>
      <c r="M87" s="63">
        <f>[7]Cafe!$M$290</f>
        <v>13.781227300461982</v>
      </c>
      <c r="N87" s="63">
        <f>[7]Cafe!$N$290</f>
        <v>11.930239693956844</v>
      </c>
      <c r="O87" s="63">
        <f>[7]Cafe!$O$290</f>
        <v>8.5421443020903567</v>
      </c>
    </row>
    <row r="88" spans="1:15" ht="12" customHeight="1" x14ac:dyDescent="0.25">
      <c r="A88" s="64"/>
      <c r="B88" s="62" t="s">
        <v>297</v>
      </c>
      <c r="C88" s="225">
        <f>[7]Cafe!$C$291</f>
        <v>19.546043146723868</v>
      </c>
      <c r="D88" s="63">
        <f>[7]Cafe!$D$291</f>
        <v>16.342987214258038</v>
      </c>
      <c r="E88" s="63">
        <f>[7]Cafe!$E$291</f>
        <v>16.032224993086039</v>
      </c>
      <c r="F88" s="63">
        <f>[7]Cafe!$F$291</f>
        <v>16.657762165212375</v>
      </c>
      <c r="G88" s="63">
        <f>[7]Cafe!$G$291</f>
        <v>21.535754294810129</v>
      </c>
      <c r="H88" s="63"/>
      <c r="I88" s="63"/>
      <c r="J88" s="63"/>
      <c r="K88" s="63"/>
      <c r="L88" s="63"/>
      <c r="M88" s="63"/>
      <c r="N88" s="63"/>
      <c r="O88" s="63"/>
    </row>
    <row r="89" spans="1:15" ht="12" customHeight="1" x14ac:dyDescent="0.25">
      <c r="A89" s="64" t="s">
        <v>147</v>
      </c>
      <c r="B89" s="62" t="s">
        <v>107</v>
      </c>
      <c r="C89" s="225">
        <f>[7]Ccao!$C$290</f>
        <v>22.800666897124565</v>
      </c>
      <c r="D89" s="63">
        <f>[7]Ccao!$D$290</f>
        <v>11.384654047849711</v>
      </c>
      <c r="E89" s="63">
        <f>[7]Ccao!$E$290</f>
        <v>16.745224377769411</v>
      </c>
      <c r="F89" s="63">
        <f>[7]Ccao!$F$290</f>
        <v>27.944619208073046</v>
      </c>
      <c r="G89" s="63">
        <f>[7]Ccao!$G$290</f>
        <v>29.253782675336087</v>
      </c>
      <c r="H89" s="63">
        <f>[7]Ccao!$H$290</f>
        <v>23.893088667987669</v>
      </c>
      <c r="I89" s="63">
        <f>[7]Ccao!$I$290</f>
        <v>25.728015019677073</v>
      </c>
      <c r="J89" s="63">
        <f>[7]Ccao!$J$290</f>
        <v>23.060098120740573</v>
      </c>
      <c r="K89" s="63">
        <f>[7]Ccao!$K$290</f>
        <v>22.714134416322594</v>
      </c>
      <c r="L89" s="63">
        <f>[7]Ccao!$L$290</f>
        <v>24.081126539716575</v>
      </c>
      <c r="M89" s="63">
        <f>[7]Ccao!$M$290</f>
        <v>23.722481445829349</v>
      </c>
      <c r="N89" s="63">
        <f>[7]Ccao!$N$290</f>
        <v>25.872849978401902</v>
      </c>
      <c r="O89" s="63">
        <f>[7]Ccao!$O$290</f>
        <v>28.049161274490309</v>
      </c>
    </row>
    <row r="90" spans="1:15" ht="12" customHeight="1" x14ac:dyDescent="0.25">
      <c r="A90" s="64"/>
      <c r="B90" s="62" t="s">
        <v>297</v>
      </c>
      <c r="C90" s="225">
        <f>[7]Ccao!$C$291</f>
        <v>28.68059310041421</v>
      </c>
      <c r="D90" s="63">
        <f>[7]Ccao!$D$291</f>
        <v>31.335011703771322</v>
      </c>
      <c r="E90" s="63">
        <f>[7]Ccao!$E$291</f>
        <v>28.514634400278446</v>
      </c>
      <c r="F90" s="63">
        <f>[7]Ccao!$F$291</f>
        <v>27.004707375965246</v>
      </c>
      <c r="G90" s="63">
        <f>[7]Ccao!$G$291</f>
        <v>28.75529956600807</v>
      </c>
      <c r="H90" s="63"/>
      <c r="I90" s="63"/>
      <c r="J90" s="63"/>
      <c r="K90" s="63"/>
      <c r="L90" s="63"/>
      <c r="M90" s="63"/>
      <c r="N90" s="63"/>
      <c r="O90" s="63"/>
    </row>
    <row r="91" spans="1:15" ht="12" customHeight="1" x14ac:dyDescent="0.25">
      <c r="A91" s="64" t="s">
        <v>148</v>
      </c>
      <c r="B91" s="62" t="s">
        <v>107</v>
      </c>
      <c r="C91" s="225">
        <f>[7]Papr!$C$290</f>
        <v>12.253534215515145</v>
      </c>
      <c r="D91" s="63">
        <f>[7]Papr!$D$290</f>
        <v>14.50975175809906</v>
      </c>
      <c r="E91" s="63">
        <f>[7]Papr!$E$290</f>
        <v>8.8590469315664588</v>
      </c>
      <c r="F91" s="63">
        <f>[7]Papr!$F$290</f>
        <v>13.299207284617141</v>
      </c>
      <c r="G91" s="63">
        <f>[7]Papr!$G$290</f>
        <v>12.684991660650716</v>
      </c>
      <c r="H91" s="63">
        <f>[7]Papr!$H$290</f>
        <v>9.9765746965535147</v>
      </c>
      <c r="I91" s="63">
        <f>[7]Papr!$I$290</f>
        <v>10.866680724507374</v>
      </c>
      <c r="J91" s="63">
        <f>[7]Papr!$J$290</f>
        <v>10.304857667709875</v>
      </c>
      <c r="K91" s="63">
        <f>[7]Papr!$K$290</f>
        <v>8.6720254346219896</v>
      </c>
      <c r="L91" s="63">
        <f>[7]Papr!$L$290</f>
        <v>11.230112087705869</v>
      </c>
      <c r="M91" s="63">
        <f>[7]Papr!$M$290</f>
        <v>8.5681952363454705</v>
      </c>
      <c r="N91" s="63">
        <f>[7]Papr!$N$290</f>
        <v>7.8888674586127792</v>
      </c>
      <c r="O91" s="63">
        <f>[7]Papr!$O$290</f>
        <v>10.01583831771034</v>
      </c>
    </row>
    <row r="92" spans="1:15" ht="12" customHeight="1" x14ac:dyDescent="0.25">
      <c r="A92" s="64"/>
      <c r="B92" s="62" t="s">
        <v>297</v>
      </c>
      <c r="C92" s="225">
        <f>[7]Papr!$C$291</f>
        <v>6.6217736030573784</v>
      </c>
      <c r="D92" s="63">
        <f>[7]Papr!$D$291</f>
        <v>7.7361995595932518</v>
      </c>
      <c r="E92" s="63">
        <f>[7]Papr!$E$291</f>
        <v>5.9150193999705012</v>
      </c>
      <c r="F92" s="63">
        <f>[7]Papr!$F$291</f>
        <v>6.3276661652946551</v>
      </c>
      <c r="G92" s="63">
        <f>[7]Papr!$G$291</f>
        <v>6.9434674426231204</v>
      </c>
      <c r="H92" s="63"/>
      <c r="I92" s="63"/>
      <c r="J92" s="63"/>
      <c r="K92" s="63"/>
      <c r="L92" s="63"/>
      <c r="M92" s="63"/>
      <c r="N92" s="63"/>
      <c r="O92" s="63"/>
    </row>
    <row r="93" spans="1:15" ht="12" customHeight="1" x14ac:dyDescent="0.25">
      <c r="A93" s="64" t="s">
        <v>149</v>
      </c>
      <c r="B93" s="62" t="s">
        <v>107</v>
      </c>
      <c r="C93" s="225">
        <f>[7]FGS!$C$290</f>
        <v>4.4118788630058052</v>
      </c>
      <c r="D93" s="63">
        <f>[7]FGS!$D$290</f>
        <v>5.2863983155033134</v>
      </c>
      <c r="E93" s="63">
        <f>[7]FGS!$E$290</f>
        <v>4.373475512709744</v>
      </c>
      <c r="F93" s="63">
        <f>[7]FGS!$F$290</f>
        <v>4.6066841296451528</v>
      </c>
      <c r="G93" s="63">
        <f>[7]FGS!$G$290</f>
        <v>4.0358976551732644</v>
      </c>
      <c r="H93" s="63">
        <f>[7]FGS!$H$290</f>
        <v>4.5618476422606564</v>
      </c>
      <c r="I93" s="63">
        <f>[7]FGS!$I$290</f>
        <v>4.619702573422324</v>
      </c>
      <c r="J93" s="63">
        <f>[7]FGS!$J$290</f>
        <v>4.6523299313445738</v>
      </c>
      <c r="K93" s="63">
        <f>[7]FGS!$K$290</f>
        <v>5.0192901777948915</v>
      </c>
      <c r="L93" s="63">
        <f>[7]FGS!$L$290</f>
        <v>5.1700512528772995</v>
      </c>
      <c r="M93" s="63">
        <f>[7]FGS!$M$290</f>
        <v>5.0959977543171266</v>
      </c>
      <c r="N93" s="63">
        <f>[7]FGS!$N$290</f>
        <v>4.9126842638774715</v>
      </c>
      <c r="O93" s="63">
        <f>[7]FGS!$O$290</f>
        <v>5.8240546756518663</v>
      </c>
    </row>
    <row r="94" spans="1:15" ht="12" customHeight="1" x14ac:dyDescent="0.25">
      <c r="A94" s="64"/>
      <c r="B94" s="62" t="s">
        <v>297</v>
      </c>
      <c r="C94" s="225">
        <f>[7]FGS!$C$291</f>
        <v>4.5546132210243737</v>
      </c>
      <c r="D94" s="63">
        <f>[7]FGS!$D$291</f>
        <v>5.0742754215998982</v>
      </c>
      <c r="E94" s="63">
        <f>[7]FGS!$E$291</f>
        <v>4.5925906461465464</v>
      </c>
      <c r="F94" s="63">
        <f>[7]FGS!$F$291</f>
        <v>4.6865755118248851</v>
      </c>
      <c r="G94" s="63">
        <f>[7]FGS!$G$291</f>
        <v>4.2303523095727789</v>
      </c>
      <c r="H94" s="63"/>
      <c r="I94" s="63"/>
      <c r="J94" s="63"/>
      <c r="K94" s="63"/>
      <c r="L94" s="63"/>
      <c r="M94" s="63"/>
      <c r="N94" s="63"/>
      <c r="O94" s="63"/>
    </row>
    <row r="95" spans="1:15" ht="12" customHeight="1" x14ac:dyDescent="0.25">
      <c r="A95" s="64" t="s">
        <v>150</v>
      </c>
      <c r="B95" s="62" t="s">
        <v>107</v>
      </c>
      <c r="C95" s="225">
        <f>[7]PGS!$C$290</f>
        <v>4.8057602973056675</v>
      </c>
      <c r="D95" s="63">
        <f>[7]PGS!$D$290</f>
        <v>4.8061336254107339</v>
      </c>
      <c r="E95" s="63">
        <f>[7]PGS!$E$290</f>
        <v>4.8535564853556483</v>
      </c>
      <c r="F95" s="63">
        <f>[7]PGS!$F$290</f>
        <v>5</v>
      </c>
      <c r="G95" s="63">
        <f>[7]PGS!$G$290</f>
        <v>4.4857142857142867</v>
      </c>
      <c r="H95" s="63">
        <f>[7]PGS!$H$290</f>
        <v>4.8389261744966445</v>
      </c>
      <c r="I95" s="63">
        <f>[7]PGS!$I$290</f>
        <v>5</v>
      </c>
      <c r="J95" s="63">
        <f>[7]PGS!$J$290</f>
        <v>3.7587006960556844</v>
      </c>
      <c r="K95" s="63">
        <f>[7]PGS!$K$290</f>
        <v>4.7251782005949376</v>
      </c>
      <c r="L95" s="63">
        <f>[7]PGS!$L$290</f>
        <v>4.582347907082303</v>
      </c>
      <c r="M95" s="63">
        <f>[7]PGS!$M$290</f>
        <v>2.8450759271158388</v>
      </c>
      <c r="N95" s="63">
        <f>[7]PGS!$N$290</f>
        <v>5.5838170996395817</v>
      </c>
      <c r="O95" s="63">
        <f>[7]PGS!$O$290</f>
        <v>4.7514969113860044</v>
      </c>
    </row>
    <row r="96" spans="1:15" ht="12" customHeight="1" x14ac:dyDescent="0.25">
      <c r="A96" s="64"/>
      <c r="B96" s="62" t="s">
        <v>297</v>
      </c>
      <c r="C96" s="225">
        <f>[7]PGS!$C$291</f>
        <v>4.960725469728601</v>
      </c>
      <c r="D96" s="63">
        <f>[7]PGS!$D$291</f>
        <v>4.4722361809045221</v>
      </c>
      <c r="E96" s="63">
        <f>[7]PGS!$E$291</f>
        <v>5.670157068062827</v>
      </c>
      <c r="F96" s="63">
        <f>[7]PGS!$F$291</f>
        <v>5.9999999999999991</v>
      </c>
      <c r="G96" s="63">
        <f>[7]PGS!$G$291</f>
        <v>5.7671388101983014</v>
      </c>
      <c r="H96" s="63"/>
      <c r="I96" s="63"/>
      <c r="J96" s="63"/>
      <c r="K96" s="63"/>
      <c r="L96" s="63"/>
      <c r="M96" s="63"/>
      <c r="N96" s="63"/>
      <c r="O96" s="63"/>
    </row>
    <row r="97" spans="1:15" ht="12" customHeight="1" x14ac:dyDescent="0.25">
      <c r="A97" s="64" t="s">
        <v>151</v>
      </c>
      <c r="B97" s="62" t="s">
        <v>107</v>
      </c>
      <c r="C97" s="225">
        <f>[7]HBS!$C$290</f>
        <v>2.7088042344567023</v>
      </c>
      <c r="D97" s="63">
        <f>[7]HBS!$D$290</f>
        <v>4.5</v>
      </c>
      <c r="E97" s="63">
        <f>[7]HBS!$E$290</f>
        <v>3.1183361629881157</v>
      </c>
      <c r="F97" s="63">
        <f>[7]HBS!$F$290</f>
        <v>3.5002955432084168</v>
      </c>
      <c r="G97" s="63">
        <f>[7]HBS!$G$290</f>
        <v>2.6933405558909818</v>
      </c>
      <c r="H97" s="63">
        <f>[7]HBS!$H$290</f>
        <v>3.1100944344245587</v>
      </c>
      <c r="I97" s="63">
        <f>[7]HBS!$I$290</f>
        <v>3.2510749896157587</v>
      </c>
      <c r="J97" s="63">
        <f>[7]HBS!$J$290</f>
        <v>3.4652577076895925</v>
      </c>
      <c r="K97" s="63">
        <f>[7]HBS!$K$290</f>
        <v>3.624906216429475</v>
      </c>
      <c r="L97" s="63">
        <f>[7]HBS!$L$290</f>
        <v>4.2239929366311522</v>
      </c>
      <c r="M97" s="63">
        <f>[7]HBS!$M$290</f>
        <v>4.1371986222732486</v>
      </c>
      <c r="N97" s="63">
        <f>[7]HBS!$N$290</f>
        <v>2.6599494310998737</v>
      </c>
      <c r="O97" s="63">
        <f>[7]HBS!$O$290</f>
        <v>3.3442622950819674</v>
      </c>
    </row>
    <row r="98" spans="1:15" ht="12" customHeight="1" x14ac:dyDescent="0.25">
      <c r="A98" s="64"/>
      <c r="B98" s="62" t="s">
        <v>297</v>
      </c>
      <c r="C98" s="225">
        <f>[7]HBS!$C$291</f>
        <v>3.3008083478343551</v>
      </c>
      <c r="D98" s="63">
        <f>[7]HBS!$D$291</f>
        <v>3</v>
      </c>
      <c r="E98" s="63">
        <f>[7]HBS!$E$291</f>
        <v>3.3543254146122816</v>
      </c>
      <c r="F98" s="63">
        <f>[7]HBS!$F$291</f>
        <v>3.9601204819277109</v>
      </c>
      <c r="G98" s="63">
        <f>[7]HBS!$G$291</f>
        <v>3.2951726227746656</v>
      </c>
      <c r="H98" s="63"/>
      <c r="I98" s="63"/>
      <c r="J98" s="63"/>
      <c r="K98" s="63"/>
      <c r="L98" s="63"/>
      <c r="M98" s="63"/>
      <c r="N98" s="63"/>
      <c r="O98" s="63"/>
    </row>
    <row r="99" spans="1:15" ht="12" customHeight="1" x14ac:dyDescent="0.25">
      <c r="A99" s="64" t="s">
        <v>152</v>
      </c>
      <c r="B99" s="62" t="s">
        <v>107</v>
      </c>
      <c r="C99" s="225">
        <f>[7]AGS!$C$290</f>
        <v>3.2873471872724394</v>
      </c>
      <c r="D99" s="63">
        <f>[7]AGS!$D$290</f>
        <v>0</v>
      </c>
      <c r="E99" s="63">
        <f>[7]AGS!$E$290</f>
        <v>2.8053900709219857</v>
      </c>
      <c r="F99" s="63">
        <f>[7]AGS!$F$290</f>
        <v>4.0988047808764936</v>
      </c>
      <c r="G99" s="63">
        <f>[7]AGS!$G$290</f>
        <v>3.2068456737820279</v>
      </c>
      <c r="H99" s="63">
        <f>[7]AGS!$H$290</f>
        <v>3.5992551531315997</v>
      </c>
      <c r="I99" s="63">
        <f>[7]AGS!$I$290</f>
        <v>3.4029854291231652</v>
      </c>
      <c r="J99" s="63">
        <f>[7]AGS!$J$290</f>
        <v>3.5787426979166486</v>
      </c>
      <c r="K99" s="63">
        <f>[7]AGS!$K$290</f>
        <v>3.7252764195170367</v>
      </c>
      <c r="L99" s="63">
        <f>[7]AGS!$L$290</f>
        <v>4.1549196244450828</v>
      </c>
      <c r="M99" s="63">
        <f>[7]AGS!$M$290</f>
        <v>4.3320829340534885</v>
      </c>
      <c r="N99" s="63">
        <f>[7]AGS!$N$290</f>
        <v>4.5946702487217266</v>
      </c>
      <c r="O99" s="63">
        <f>[7]AGS!$O$290</f>
        <v>4.694649681528662</v>
      </c>
    </row>
    <row r="100" spans="1:15" ht="12" customHeight="1" x14ac:dyDescent="0.25">
      <c r="A100" s="64"/>
      <c r="B100" s="62" t="s">
        <v>297</v>
      </c>
      <c r="C100" s="225">
        <f>[7]AGS!$C$291</f>
        <v>3.3650524620873283</v>
      </c>
      <c r="D100" s="63">
        <f>[7]AGS!$D$291</f>
        <v>3.0871313672922254</v>
      </c>
      <c r="E100" s="63">
        <f>[7]AGS!$E$291</f>
        <v>6</v>
      </c>
      <c r="F100" s="63">
        <f>[7]AGS!$F$291</f>
        <v>3.9032731722239213</v>
      </c>
      <c r="G100" s="63">
        <f>[7]AGS!$G$291</f>
        <v>3.2516939602156008</v>
      </c>
      <c r="H100" s="63"/>
      <c r="I100" s="63"/>
      <c r="J100" s="63"/>
      <c r="K100" s="63"/>
      <c r="L100" s="63"/>
      <c r="M100" s="63"/>
      <c r="N100" s="63"/>
      <c r="O100" s="63"/>
    </row>
    <row r="101" spans="1:15" ht="12" customHeight="1" x14ac:dyDescent="0.25">
      <c r="A101" s="64" t="s">
        <v>153</v>
      </c>
      <c r="B101" s="62" t="s">
        <v>107</v>
      </c>
      <c r="C101" s="225">
        <f>[7]Alfa!$C$290</f>
        <v>0.37459303786653775</v>
      </c>
      <c r="D101" s="63">
        <f>[7]Alfa!$D$290</f>
        <v>0.31247015169107012</v>
      </c>
      <c r="E101" s="63">
        <f>[7]Alfa!$E$290</f>
        <v>0.32697001919075336</v>
      </c>
      <c r="F101" s="63">
        <f>[7]Alfa!$F$290</f>
        <v>0.39227593347323181</v>
      </c>
      <c r="G101" s="63">
        <f>[7]Alfa!$G$290</f>
        <v>0.40795176348557394</v>
      </c>
      <c r="H101" s="63">
        <f>[7]Alfa!$H$290</f>
        <v>0.38626632121753407</v>
      </c>
      <c r="I101" s="63">
        <f>[7]Alfa!$I$290</f>
        <v>0.34034962824730747</v>
      </c>
      <c r="J101" s="63">
        <f>[7]Alfa!$J$290</f>
        <v>0.32630243345337778</v>
      </c>
      <c r="K101" s="63">
        <f>[7]Alfa!$K$290</f>
        <v>0.33373984251952371</v>
      </c>
      <c r="L101" s="63">
        <f>[7]Alfa!$L$290</f>
        <v>0.31158742773745696</v>
      </c>
      <c r="M101" s="63">
        <f>[7]Alfa!$M$290</f>
        <v>0.30645199699789388</v>
      </c>
      <c r="N101" s="63">
        <f>[7]Alfa!$N$290</f>
        <v>0.31245507350023377</v>
      </c>
      <c r="O101" s="63">
        <f>[7]Alfa!$O$290</f>
        <v>0.32573977305131913</v>
      </c>
    </row>
    <row r="102" spans="1:15" ht="12" customHeight="1" x14ac:dyDescent="0.25">
      <c r="A102" s="64"/>
      <c r="B102" s="62" t="s">
        <v>297</v>
      </c>
      <c r="C102" s="225">
        <f>[7]Alfa!$C$291</f>
        <v>0.37422472988744471</v>
      </c>
      <c r="D102" s="63">
        <f>[7]Alfa!$D$291</f>
        <v>0.31328192981025044</v>
      </c>
      <c r="E102" s="63">
        <f>[7]Alfa!$E$291</f>
        <v>0.33475289383841561</v>
      </c>
      <c r="F102" s="63">
        <f>[7]Alfa!$F$291</f>
        <v>0.3844179655467177</v>
      </c>
      <c r="G102" s="63">
        <f>[7]Alfa!$G$291</f>
        <v>0.40842117491200597</v>
      </c>
      <c r="H102" s="63"/>
      <c r="I102" s="63"/>
      <c r="J102" s="63"/>
      <c r="K102" s="63"/>
      <c r="L102" s="63"/>
      <c r="M102" s="63"/>
      <c r="N102" s="63"/>
      <c r="O102" s="63"/>
    </row>
    <row r="103" spans="1:15" ht="12" customHeight="1" x14ac:dyDescent="0.25">
      <c r="A103" s="64" t="s">
        <v>154</v>
      </c>
      <c r="B103" s="62" t="s">
        <v>107</v>
      </c>
      <c r="C103" s="225">
        <f>[7]Chala!$C$290</f>
        <v>0.23214481360941847</v>
      </c>
      <c r="D103" s="63">
        <f>[7]Chala!$D$290</f>
        <v>0.24916335730340955</v>
      </c>
      <c r="E103" s="63">
        <f>[7]Chala!$E$290</f>
        <v>0.23432045376806365</v>
      </c>
      <c r="F103" s="63">
        <f>[7]Chala!$F$290</f>
        <v>0.2218762994744421</v>
      </c>
      <c r="G103" s="63">
        <f>[7]Chala!$G$290</f>
        <v>0.22273777905185999</v>
      </c>
      <c r="H103" s="63">
        <f>[7]Chala!$H$290</f>
        <v>0.21173076277871342</v>
      </c>
      <c r="I103" s="63">
        <f>[7]Chala!$I$290</f>
        <v>0.20920841406654764</v>
      </c>
      <c r="J103" s="63">
        <f>[7]Chala!$J$290</f>
        <v>0.23608961799342609</v>
      </c>
      <c r="K103" s="63">
        <f>[7]Chala!$K$290</f>
        <v>0.23203533612944724</v>
      </c>
      <c r="L103" s="63">
        <f>[7]Chala!$L$290</f>
        <v>0.22618398446648183</v>
      </c>
      <c r="M103" s="63">
        <f>[7]Chala!$M$290</f>
        <v>0.25614837470071966</v>
      </c>
      <c r="N103" s="63">
        <f>[7]Chala!$N$290</f>
        <v>0.23731479862946256</v>
      </c>
      <c r="O103" s="63">
        <f>[7]Chala!$O$290</f>
        <v>0.22686375181529236</v>
      </c>
    </row>
    <row r="104" spans="1:15" ht="12" customHeight="1" x14ac:dyDescent="0.25">
      <c r="A104" s="64"/>
      <c r="B104" s="62" t="s">
        <v>297</v>
      </c>
      <c r="C104" s="225">
        <f>[7]Chala!$C$291</f>
        <v>0.2291223353742266</v>
      </c>
      <c r="D104" s="63">
        <f>[7]Chala!$D$291</f>
        <v>0.22461110671227097</v>
      </c>
      <c r="E104" s="63">
        <f>[7]Chala!$E$291</f>
        <v>0.23372938607109775</v>
      </c>
      <c r="F104" s="63">
        <f>[7]Chala!$F$291</f>
        <v>0.22261323851577414</v>
      </c>
      <c r="G104" s="63">
        <f>[7]Chala!$G$291</f>
        <v>0.23647933289429177</v>
      </c>
      <c r="H104" s="63"/>
      <c r="I104" s="63"/>
      <c r="J104" s="63"/>
      <c r="K104" s="63"/>
      <c r="L104" s="63"/>
      <c r="M104" s="63"/>
      <c r="N104" s="63"/>
      <c r="O104" s="63"/>
    </row>
    <row r="105" spans="1:15" ht="12" customHeight="1" x14ac:dyDescent="0.25">
      <c r="A105" s="64" t="s">
        <v>155</v>
      </c>
      <c r="B105" s="62" t="s">
        <v>107</v>
      </c>
      <c r="C105" s="225">
        <f>[7]Cebaf!$C$290</f>
        <v>0.38442864955322448</v>
      </c>
      <c r="D105" s="63">
        <f>[7]Cebaf!$D$290</f>
        <v>0.66255923172903142</v>
      </c>
      <c r="E105" s="63">
        <f>[7]Cebaf!$E$290</f>
        <v>0.59426344899712513</v>
      </c>
      <c r="F105" s="63">
        <f>[7]Cebaf!$F$290</f>
        <v>0.55971204889668058</v>
      </c>
      <c r="G105" s="63">
        <f>[7]Cebaf!$G$290</f>
        <v>0.36578481191722806</v>
      </c>
      <c r="H105" s="63">
        <f>[7]Cebaf!$H$290</f>
        <v>0.31297640795029041</v>
      </c>
      <c r="I105" s="63">
        <f>[7]Cebaf!$I$290</f>
        <v>0.28306742534957496</v>
      </c>
      <c r="J105" s="63">
        <f>[7]Cebaf!$J$290</f>
        <v>0.41503917499296572</v>
      </c>
      <c r="K105" s="63">
        <f>[7]Cebaf!$K$290</f>
        <v>0.56702617246146947</v>
      </c>
      <c r="L105" s="63">
        <f>[7]Cebaf!$L$290</f>
        <v>0.67120272620584887</v>
      </c>
      <c r="M105" s="63">
        <f>[7]Cebaf!$M$290</f>
        <v>0.36236770422061026</v>
      </c>
      <c r="N105" s="63">
        <f>[7]Cebaf!$N$290</f>
        <v>0.27372148714998601</v>
      </c>
      <c r="O105" s="63">
        <f>[7]Cebaf!$O$290</f>
        <v>0.27806895741237936</v>
      </c>
    </row>
    <row r="106" spans="1:15" ht="12" customHeight="1" x14ac:dyDescent="0.25">
      <c r="A106" s="64"/>
      <c r="B106" s="62" t="s">
        <v>297</v>
      </c>
      <c r="C106" s="225">
        <f>[7]Cebaf!$C$291</f>
        <v>0.45783566167360329</v>
      </c>
      <c r="D106" s="63">
        <f>[7]Cebaf!$D$291</f>
        <v>0.26880210128446747</v>
      </c>
      <c r="E106" s="63">
        <f>[7]Cebaf!$E$291</f>
        <v>0.36522133732161782</v>
      </c>
      <c r="F106" s="63">
        <f>[7]Cebaf!$F$291</f>
        <v>0.36954715990354525</v>
      </c>
      <c r="G106" s="63">
        <f>[7]Cebaf!$G$291</f>
        <v>0.46250759788748669</v>
      </c>
      <c r="H106" s="63"/>
      <c r="I106" s="63"/>
      <c r="J106" s="63"/>
      <c r="K106" s="63"/>
      <c r="L106" s="63"/>
      <c r="M106" s="63"/>
      <c r="N106" s="63"/>
      <c r="O106" s="63"/>
    </row>
    <row r="107" spans="1:15" ht="12" customHeight="1" x14ac:dyDescent="0.25">
      <c r="A107" s="64" t="s">
        <v>156</v>
      </c>
      <c r="B107" s="62" t="s">
        <v>107</v>
      </c>
      <c r="C107" s="225">
        <f>[7]Avef!$C$290</f>
        <v>0.55682031617839722</v>
      </c>
      <c r="D107" s="63">
        <f>[7]Avef!$D$290</f>
        <v>0.50652453540033915</v>
      </c>
      <c r="E107" s="63">
        <f>[7]Avef!$E$290</f>
        <v>0.3828827041897982</v>
      </c>
      <c r="F107" s="63">
        <f>[7]Avef!$F$290</f>
        <v>0.53907603844121299</v>
      </c>
      <c r="G107" s="63">
        <f>[7]Avef!$G$290</f>
        <v>0.5579957389941913</v>
      </c>
      <c r="H107" s="63">
        <f>[7]Avef!$H$290</f>
        <v>0.59260272891673471</v>
      </c>
      <c r="I107" s="63">
        <f>[7]Avef!$I$290</f>
        <v>0.43423569557500075</v>
      </c>
      <c r="J107" s="63">
        <f>[7]Avef!$J$290</f>
        <v>0.33174729214381893</v>
      </c>
      <c r="K107" s="63">
        <f>[7]Avef!$K$290</f>
        <v>0.38075743480079405</v>
      </c>
      <c r="L107" s="63">
        <f>[7]Avef!$L$290</f>
        <v>0.31061557493931891</v>
      </c>
      <c r="M107" s="63">
        <f>[7]Avef!$M$290</f>
        <v>0.4018013118988546</v>
      </c>
      <c r="N107" s="63">
        <f>[7]Avef!$N$290</f>
        <v>0.37892925792565724</v>
      </c>
      <c r="O107" s="63">
        <f>[7]Avef!$O$290</f>
        <v>0.3704538934855181</v>
      </c>
    </row>
    <row r="108" spans="1:15" ht="12" customHeight="1" x14ac:dyDescent="0.25">
      <c r="A108" s="64"/>
      <c r="B108" s="62" t="s">
        <v>297</v>
      </c>
      <c r="C108" s="225">
        <f>[7]Avef!$C$291</f>
        <v>0.5213356528554739</v>
      </c>
      <c r="D108" s="63">
        <f>[7]Avef!$D$291</f>
        <v>0.35537060803289638</v>
      </c>
      <c r="E108" s="63">
        <f>[7]Avef!$E$291</f>
        <v>0.35821853770373396</v>
      </c>
      <c r="F108" s="63">
        <f>[7]Avef!$F$291</f>
        <v>0.35851676704631352</v>
      </c>
      <c r="G108" s="63">
        <f>[7]Avef!$G$291</f>
        <v>0.52555233237792509</v>
      </c>
      <c r="H108" s="63"/>
      <c r="I108" s="63"/>
      <c r="J108" s="63"/>
      <c r="K108" s="63"/>
      <c r="L108" s="63"/>
      <c r="M108" s="63"/>
      <c r="N108" s="63"/>
      <c r="O108" s="63"/>
    </row>
    <row r="109" spans="1:15" ht="12" customHeight="1" x14ac:dyDescent="0.25">
      <c r="A109" s="64" t="s">
        <v>157</v>
      </c>
      <c r="B109" s="62" t="s">
        <v>107</v>
      </c>
      <c r="C109" s="225">
        <f>[7]Algo!$C$290</f>
        <v>3.2289255310866571</v>
      </c>
      <c r="D109" s="63">
        <f>[7]Algo!$D$290</f>
        <v>3.4461202225077949</v>
      </c>
      <c r="E109" s="63">
        <f>[7]Algo!$E$290</f>
        <v>3.6314259334198504</v>
      </c>
      <c r="F109" s="63">
        <f>[7]Algo!$F$290</f>
        <v>3.8638791422081384</v>
      </c>
      <c r="G109" s="63">
        <f>[7]Algo!$G$290</f>
        <v>2.8058457616998069</v>
      </c>
      <c r="H109" s="63">
        <f>[7]Algo!$H$290</f>
        <v>3.8436596015617974</v>
      </c>
      <c r="I109" s="63">
        <f>[7]Algo!$I$290</f>
        <v>4.4121641586867302</v>
      </c>
      <c r="J109" s="63">
        <f>[7]Algo!$J$290</f>
        <v>3.9312499999999999</v>
      </c>
      <c r="K109" s="63">
        <f>[7]Algo!$K$290</f>
        <v>3.282142857142857</v>
      </c>
      <c r="L109" s="63">
        <f>[7]Algo!$L$290</f>
        <v>3.1473228612448274</v>
      </c>
      <c r="M109" s="63">
        <f>[7]Algo!$M$290</f>
        <v>3.3827922636990659</v>
      </c>
      <c r="N109" s="63">
        <f>[7]Algo!$N$290</f>
        <v>3.4214196833523722</v>
      </c>
      <c r="O109" s="63">
        <f>[7]Algo!$O$290</f>
        <v>4.4190356922245391</v>
      </c>
    </row>
    <row r="110" spans="1:15" ht="12" customHeight="1" x14ac:dyDescent="0.25">
      <c r="A110" s="64"/>
      <c r="B110" s="62" t="s">
        <v>297</v>
      </c>
      <c r="C110" s="225">
        <f>[7]Algo!$C$291</f>
        <v>3.7270876399229831</v>
      </c>
      <c r="D110" s="63">
        <f>[7]Algo!$D$291</f>
        <v>4.2427192339214059</v>
      </c>
      <c r="E110" s="63">
        <f>[7]Algo!$E$291</f>
        <v>4.005804060289142</v>
      </c>
      <c r="F110" s="63">
        <f>[7]Algo!$F$291</f>
        <v>4.0251532359753535</v>
      </c>
      <c r="G110" s="63">
        <f>[7]Algo!$G$291</f>
        <v>3.2912839580827153</v>
      </c>
      <c r="H110" s="63"/>
      <c r="I110" s="63"/>
      <c r="J110" s="63"/>
      <c r="K110" s="63"/>
      <c r="L110" s="63"/>
      <c r="M110" s="63"/>
      <c r="N110" s="63"/>
      <c r="O110" s="63"/>
    </row>
    <row r="111" spans="1:15" ht="12" customHeight="1" x14ac:dyDescent="0.25">
      <c r="A111" s="64" t="s">
        <v>158</v>
      </c>
      <c r="B111" s="62" t="s">
        <v>107</v>
      </c>
      <c r="C111" s="225">
        <f>[7]Oreg!$C$290</f>
        <v>6.1997231136003501</v>
      </c>
      <c r="D111" s="63">
        <f>[7]Oreg!$D$290</f>
        <v>5.1488247109277445</v>
      </c>
      <c r="E111" s="63">
        <f>[7]Oreg!$E$290</f>
        <v>5.1257938519335697</v>
      </c>
      <c r="F111" s="63">
        <f>[7]Oreg!$F$290</f>
        <v>5.7679248954178428</v>
      </c>
      <c r="G111" s="63">
        <f>[7]Oreg!$G$290</f>
        <v>6.4639850236534047</v>
      </c>
      <c r="H111" s="63">
        <f>[7]Oreg!$H$290</f>
        <v>6.0689508239283949</v>
      </c>
      <c r="I111" s="63">
        <f>[7]Oreg!$I$290</f>
        <v>5.9319046635792452</v>
      </c>
      <c r="J111" s="63">
        <f>[7]Oreg!$J$290</f>
        <v>5.6149489922425708</v>
      </c>
      <c r="K111" s="63">
        <f>[7]Oreg!$K$290</f>
        <v>5.1190534867515334</v>
      </c>
      <c r="L111" s="63">
        <f>[7]Oreg!$L$290</f>
        <v>6.1554564601913713</v>
      </c>
      <c r="M111" s="63">
        <f>[7]Oreg!$M$290</f>
        <v>7.3026216854300383</v>
      </c>
      <c r="N111" s="63">
        <f>[7]Oreg!$N$290</f>
        <v>7.437867832945698</v>
      </c>
      <c r="O111" s="63">
        <f>[7]Oreg!$O$290</f>
        <v>5.7238093408387929</v>
      </c>
    </row>
    <row r="112" spans="1:15" ht="12" customHeight="1" x14ac:dyDescent="0.25">
      <c r="A112" s="64"/>
      <c r="B112" s="62" t="s">
        <v>297</v>
      </c>
      <c r="C112" s="225">
        <f>[7]Oreg!$C$291</f>
        <v>7.4855504851460051</v>
      </c>
      <c r="D112" s="63">
        <f>[7]Oreg!$D$291</f>
        <v>4.8232873396272087</v>
      </c>
      <c r="E112" s="63">
        <f>[7]Oreg!$E$291</f>
        <v>4.5578276765251555</v>
      </c>
      <c r="F112" s="63">
        <f>[7]Oreg!$F$291</f>
        <v>5.3874860900354067</v>
      </c>
      <c r="G112" s="63">
        <f>[7]Oreg!$G$291</f>
        <v>8.5327892386045168</v>
      </c>
      <c r="H112" s="63"/>
      <c r="I112" s="63"/>
      <c r="J112" s="63"/>
      <c r="K112" s="63"/>
      <c r="L112" s="63"/>
      <c r="M112" s="63"/>
      <c r="N112" s="63"/>
      <c r="O112" s="63"/>
    </row>
    <row r="113" spans="1:15" ht="12" customHeight="1" x14ac:dyDescent="0.25">
      <c r="A113" s="64" t="s">
        <v>159</v>
      </c>
      <c r="B113" s="62" t="s">
        <v>107</v>
      </c>
      <c r="C113" s="225">
        <v>0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</row>
    <row r="114" spans="1:15" ht="12" customHeight="1" x14ac:dyDescent="0.25">
      <c r="A114" s="70"/>
      <c r="B114" s="62" t="s">
        <v>297</v>
      </c>
      <c r="C114" s="225">
        <v>0</v>
      </c>
      <c r="D114" s="63">
        <v>0</v>
      </c>
      <c r="E114" s="63">
        <v>0</v>
      </c>
      <c r="F114" s="63">
        <v>0</v>
      </c>
      <c r="G114" s="63">
        <v>0</v>
      </c>
      <c r="H114" s="63"/>
      <c r="I114" s="63"/>
      <c r="J114" s="63"/>
      <c r="K114" s="63"/>
      <c r="L114" s="63"/>
      <c r="M114" s="63"/>
      <c r="N114" s="63"/>
      <c r="O114" s="63"/>
    </row>
    <row r="115" spans="1:15" ht="12" customHeight="1" x14ac:dyDescent="0.25">
      <c r="A115" s="64" t="s">
        <v>160</v>
      </c>
      <c r="B115" s="62" t="s">
        <v>107</v>
      </c>
      <c r="C115" s="225">
        <f>[7]Soya!$C$290</f>
        <v>2.6718726868985936</v>
      </c>
      <c r="D115" s="63">
        <f>[7]Soya!$D$290</f>
        <v>2.3629807692307692</v>
      </c>
      <c r="E115" s="63">
        <f>[7]Soya!$E$290</f>
        <v>3.2285714285714286</v>
      </c>
      <c r="F115" s="63">
        <f>[7]Soya!$F$290</f>
        <v>2.9894736842105263</v>
      </c>
      <c r="G115" s="63">
        <f>[7]Soya!$G$290</f>
        <v>2.7095343680709534</v>
      </c>
      <c r="H115" s="63">
        <f>[7]Soya!$H$290</f>
        <v>2.7741025641025638</v>
      </c>
      <c r="I115" s="63">
        <f>[7]Soya!$I$290</f>
        <v>2.5524789522918621</v>
      </c>
      <c r="J115" s="63">
        <f>[7]Soya!$J$290</f>
        <v>2.501655172413793</v>
      </c>
      <c r="K115" s="63">
        <f>[7]Soya!$K$290</f>
        <v>2.4928071403570176</v>
      </c>
      <c r="L115" s="63">
        <f>[7]Soya!$L$290</f>
        <v>2.4716257600639118</v>
      </c>
      <c r="M115" s="63">
        <f>[7]Soya!$M$290</f>
        <v>2.0069087097388985</v>
      </c>
      <c r="N115" s="63">
        <f>[7]Soya!$N$290</f>
        <v>2.5374560908292567</v>
      </c>
      <c r="O115" s="63">
        <f>[7]Soya!$O$290</f>
        <v>2.5112290978233367</v>
      </c>
    </row>
    <row r="116" spans="1:15" ht="12" customHeight="1" x14ac:dyDescent="0.25">
      <c r="A116" s="70"/>
      <c r="B116" s="62" t="s">
        <v>297</v>
      </c>
      <c r="C116" s="225">
        <f>[7]Soya!$C$291</f>
        <v>2.3753976763013367</v>
      </c>
      <c r="D116" s="63">
        <f>[7]Soya!$D$291</f>
        <v>2.0221563892553962</v>
      </c>
      <c r="E116" s="63">
        <f>[7]Soya!$E$291</f>
        <v>2.488131749460043</v>
      </c>
      <c r="F116" s="63">
        <f>[7]Soya!$F$291</f>
        <v>2.5221238938053099</v>
      </c>
      <c r="G116" s="63">
        <f>[7]Soya!$G$291</f>
        <v>2.569230769230769</v>
      </c>
      <c r="H116" s="63"/>
      <c r="I116" s="63"/>
      <c r="J116" s="63"/>
      <c r="K116" s="63"/>
      <c r="L116" s="63"/>
      <c r="M116" s="63"/>
      <c r="N116" s="63"/>
      <c r="O116" s="63"/>
    </row>
    <row r="117" spans="1:15" ht="12" customHeight="1" x14ac:dyDescent="0.25">
      <c r="A117" s="64" t="s">
        <v>161</v>
      </c>
      <c r="B117" s="62" t="s">
        <v>107</v>
      </c>
      <c r="C117" s="225">
        <f>[7]HGV!$C$290</f>
        <v>1.1990327436977479</v>
      </c>
      <c r="D117" s="63">
        <f>[7]HGV!$D$290</f>
        <v>1.3545613339870546</v>
      </c>
      <c r="E117" s="63">
        <f>[7]HGV!$E$290</f>
        <v>1.3272994056244303</v>
      </c>
      <c r="F117" s="63">
        <f>[7]HGV!$F$290</f>
        <v>1.1717262486502231</v>
      </c>
      <c r="G117" s="63">
        <f>[7]HGV!$G$290</f>
        <v>1.0728357919564337</v>
      </c>
      <c r="H117" s="63">
        <f>[7]HGV!$H$290</f>
        <v>1.2331735270264761</v>
      </c>
      <c r="I117" s="63">
        <f>[7]HGV!$I$290</f>
        <v>1.4658766023661109</v>
      </c>
      <c r="J117" s="63">
        <f>[7]HGV!$J$290</f>
        <v>2.0749312221883898</v>
      </c>
      <c r="K117" s="63">
        <f>[7]HGV!$K$290</f>
        <v>2.4689806989358636</v>
      </c>
      <c r="L117" s="63">
        <f>[7]HGV!$L$290</f>
        <v>2.0810085881883178</v>
      </c>
      <c r="M117" s="63">
        <f>[7]HGV!$M$290</f>
        <v>1.7239287972596129</v>
      </c>
      <c r="N117" s="63">
        <f>[7]HGV!$N$290</f>
        <v>1.6342801178320621</v>
      </c>
      <c r="O117" s="63">
        <f>[7]HGV!$O$290</f>
        <v>1.4412289269467489</v>
      </c>
    </row>
    <row r="118" spans="1:15" ht="12" customHeight="1" x14ac:dyDescent="0.25">
      <c r="A118" s="70"/>
      <c r="B118" s="62" t="s">
        <v>297</v>
      </c>
      <c r="C118" s="225">
        <f>[7]HGV!$C$291</f>
        <v>1.2887432873243476</v>
      </c>
      <c r="D118" s="63">
        <f>[7]HGV!$D$291</f>
        <v>1.4763885163958232</v>
      </c>
      <c r="E118" s="63">
        <f>[7]HGV!$E$291</f>
        <v>1.3194195624667995</v>
      </c>
      <c r="F118" s="63">
        <f>[7]HGV!$F$291</f>
        <v>1.1901722513435571</v>
      </c>
      <c r="G118" s="63">
        <f>[7]HGV!$G$291</f>
        <v>1.2624212380084627</v>
      </c>
      <c r="H118" s="63"/>
      <c r="I118" s="63"/>
      <c r="J118" s="63"/>
      <c r="K118" s="63"/>
      <c r="L118" s="63"/>
      <c r="M118" s="63"/>
      <c r="N118" s="63"/>
      <c r="O118" s="63"/>
    </row>
    <row r="119" spans="1:15" ht="12" customHeight="1" x14ac:dyDescent="0.25">
      <c r="A119" s="64" t="s">
        <v>162</v>
      </c>
      <c r="B119" s="62" t="s">
        <v>107</v>
      </c>
      <c r="C119" s="225">
        <f>[7]Aran!$C$290</f>
        <v>8.5424673244879141</v>
      </c>
      <c r="D119" s="63">
        <f>[7]Aran!$D$290</f>
        <v>8.4024955914847244</v>
      </c>
      <c r="E119" s="63">
        <f>[7]Aran!$E$290</f>
        <v>8.3740410889672763</v>
      </c>
      <c r="F119" s="63">
        <f>[7]Aran!$F$290</f>
        <v>8.4495823067202362</v>
      </c>
      <c r="G119" s="63">
        <f>[7]Aran!$G$290</f>
        <v>12.058430359100953</v>
      </c>
      <c r="H119" s="63">
        <f>[7]Aran!$H$290</f>
        <v>12.61501444363291</v>
      </c>
      <c r="I119" s="63">
        <f>[7]Aran!$I$290</f>
        <v>10.543153605126063</v>
      </c>
      <c r="J119" s="63">
        <f>[7]Aran!$J$290</f>
        <v>10.765074761498273</v>
      </c>
      <c r="K119" s="63">
        <f>[7]Aran!$K$290</f>
        <v>10.273733560089328</v>
      </c>
      <c r="L119" s="63">
        <f>[7]Aran!$L$290</f>
        <v>9.2427608764968348</v>
      </c>
      <c r="M119" s="63">
        <f>[7]Aran!$M$290</f>
        <v>9.1576335282457251</v>
      </c>
      <c r="N119" s="63">
        <f>[7]Aran!$N$290</f>
        <v>9.1415736118643949</v>
      </c>
      <c r="O119" s="63">
        <f>[7]Aran!$O$290</f>
        <v>9.1053028651198442</v>
      </c>
    </row>
    <row r="120" spans="1:15" ht="9" customHeight="1" x14ac:dyDescent="0.25">
      <c r="A120" s="333"/>
      <c r="B120" s="330" t="s">
        <v>297</v>
      </c>
      <c r="C120" s="334">
        <f>[7]Aran!$C$291</f>
        <v>9.0032761501405005</v>
      </c>
      <c r="D120" s="332">
        <f>[7]Aran!$D$291</f>
        <v>8.7879424033324742</v>
      </c>
      <c r="E120" s="332">
        <f>[7]Aran!$E$291</f>
        <v>9.4835431812025526</v>
      </c>
      <c r="F120" s="332">
        <f>[7]Aran!$F$291</f>
        <v>9.4139745857735999</v>
      </c>
      <c r="G120" s="332">
        <f>[7]Aran!$G$291</f>
        <v>7.865694999937114</v>
      </c>
      <c r="H120" s="332"/>
      <c r="I120" s="332"/>
      <c r="J120" s="332"/>
      <c r="K120" s="332"/>
      <c r="L120" s="332"/>
      <c r="M120" s="332"/>
      <c r="N120" s="332"/>
      <c r="O120" s="332"/>
    </row>
    <row r="121" spans="1:15" ht="9" customHeight="1" x14ac:dyDescent="0.25">
      <c r="A121" s="198" t="s">
        <v>163</v>
      </c>
      <c r="B121" s="72"/>
      <c r="C121" s="72"/>
      <c r="D121" s="73"/>
      <c r="E121" s="73"/>
      <c r="F121" s="73"/>
      <c r="G121" s="73"/>
      <c r="H121" s="73"/>
      <c r="I121" s="74"/>
      <c r="J121"/>
      <c r="K121" s="74"/>
      <c r="L121" s="74"/>
      <c r="M121" s="74"/>
      <c r="N121" s="74"/>
      <c r="O121" s="74"/>
    </row>
    <row r="122" spans="1:15" ht="9" customHeight="1" x14ac:dyDescent="0.25">
      <c r="A122" s="75" t="s">
        <v>164</v>
      </c>
      <c r="B122" s="72"/>
      <c r="C122" s="72"/>
      <c r="D122" s="73"/>
      <c r="E122" s="73"/>
      <c r="F122" s="73"/>
      <c r="G122" s="73"/>
      <c r="H122" s="73"/>
      <c r="I122" s="74"/>
      <c r="J122"/>
      <c r="K122" s="74"/>
      <c r="L122" s="74"/>
      <c r="M122" s="74"/>
      <c r="N122" s="74"/>
      <c r="O122" s="74"/>
    </row>
    <row r="123" spans="1:15" ht="9" customHeight="1" x14ac:dyDescent="0.25">
      <c r="A123" s="71" t="s">
        <v>165</v>
      </c>
      <c r="B123" s="76"/>
      <c r="C123" s="76"/>
      <c r="D123" s="76"/>
      <c r="E123" s="76"/>
      <c r="F123" s="76"/>
      <c r="G123" s="76"/>
      <c r="H123" s="76"/>
      <c r="I123" s="77"/>
      <c r="J123"/>
      <c r="K123" s="77"/>
      <c r="L123" s="77"/>
      <c r="M123" s="77"/>
      <c r="N123" s="77"/>
      <c r="O123" s="77"/>
    </row>
    <row r="124" spans="1:15" ht="9" customHeight="1" x14ac:dyDescent="0.25">
      <c r="A124" s="71" t="s">
        <v>166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82E5A-3F0A-4058-BA86-F7C86EEC7565}">
  <sheetPr published="0"/>
  <dimension ref="A1:M44"/>
  <sheetViews>
    <sheetView showGridLines="0" zoomScaleNormal="100" workbookViewId="0">
      <selection activeCell="A44" sqref="A44"/>
    </sheetView>
  </sheetViews>
  <sheetFormatPr baseColWidth="10" defaultColWidth="11" defaultRowHeight="13.5" x14ac:dyDescent="0.25"/>
  <cols>
    <col min="1" max="16384" width="11" style="6"/>
  </cols>
  <sheetData>
    <row r="1" spans="1:13" x14ac:dyDescent="0.25">
      <c r="A1" s="129" t="s">
        <v>270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x14ac:dyDescent="0.25">
      <c r="A2" s="91" t="s">
        <v>399</v>
      </c>
      <c r="B2" s="132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x14ac:dyDescent="0.25">
      <c r="A3" s="132" t="s">
        <v>312</v>
      </c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</row>
    <row r="5" spans="1:13" x14ac:dyDescent="0.25">
      <c r="A5" s="263" t="s">
        <v>263</v>
      </c>
      <c r="B5" s="264"/>
      <c r="C5" s="249" t="s">
        <v>264</v>
      </c>
      <c r="D5" s="265"/>
      <c r="E5" s="372" t="s">
        <v>271</v>
      </c>
      <c r="F5" s="372"/>
      <c r="G5" s="372"/>
      <c r="H5" s="372"/>
      <c r="I5" s="372"/>
      <c r="J5" s="372"/>
      <c r="K5" s="372"/>
      <c r="L5" s="372"/>
      <c r="M5" s="373"/>
    </row>
    <row r="6" spans="1:13" x14ac:dyDescent="0.25">
      <c r="A6" s="267" t="s">
        <v>266</v>
      </c>
      <c r="B6" s="266"/>
      <c r="C6" s="256" t="s">
        <v>191</v>
      </c>
      <c r="D6" s="267"/>
      <c r="E6" s="258"/>
      <c r="F6" s="252" t="s">
        <v>122</v>
      </c>
      <c r="G6" s="259"/>
      <c r="H6" s="258"/>
      <c r="I6" s="252" t="s">
        <v>123</v>
      </c>
      <c r="J6" s="259"/>
      <c r="K6" s="258"/>
      <c r="L6" s="252" t="s">
        <v>272</v>
      </c>
      <c r="M6" s="259"/>
    </row>
    <row r="7" spans="1:13" x14ac:dyDescent="0.25">
      <c r="A7" s="251" t="s">
        <v>267</v>
      </c>
      <c r="B7" s="260">
        <v>2024</v>
      </c>
      <c r="C7" s="260">
        <v>2025</v>
      </c>
      <c r="D7" s="260" t="s">
        <v>268</v>
      </c>
      <c r="E7" s="260">
        <v>2024</v>
      </c>
      <c r="F7" s="260">
        <v>2025</v>
      </c>
      <c r="G7" s="253" t="s">
        <v>268</v>
      </c>
      <c r="H7" s="260">
        <v>2024</v>
      </c>
      <c r="I7" s="260">
        <v>2025</v>
      </c>
      <c r="J7" s="268" t="s">
        <v>268</v>
      </c>
      <c r="K7" s="260">
        <v>2024</v>
      </c>
      <c r="L7" s="260">
        <v>2025</v>
      </c>
      <c r="M7" s="262" t="s">
        <v>268</v>
      </c>
    </row>
    <row r="8" spans="1:13" x14ac:dyDescent="0.25">
      <c r="A8" s="136" t="s">
        <v>0</v>
      </c>
      <c r="B8" s="313">
        <v>64791</v>
      </c>
      <c r="C8" s="313">
        <v>67146</v>
      </c>
      <c r="D8" s="323">
        <v>3.6347640876047693</v>
      </c>
      <c r="E8" s="137">
        <v>4696</v>
      </c>
      <c r="F8" s="137">
        <v>4567</v>
      </c>
      <c r="G8" s="324">
        <v>-2.7470187393526357</v>
      </c>
      <c r="H8" s="139">
        <v>21072</v>
      </c>
      <c r="I8" s="139">
        <v>21399</v>
      </c>
      <c r="J8" s="324">
        <v>1.551822323462404</v>
      </c>
      <c r="K8" s="139">
        <v>11873</v>
      </c>
      <c r="L8" s="139">
        <v>15403</v>
      </c>
      <c r="M8" s="324">
        <v>29.73132317021814</v>
      </c>
    </row>
    <row r="9" spans="1:13" x14ac:dyDescent="0.25">
      <c r="A9" s="136" t="s">
        <v>1</v>
      </c>
      <c r="B9" s="313">
        <v>65402</v>
      </c>
      <c r="C9" s="313">
        <v>63145</v>
      </c>
      <c r="D9" s="323">
        <v>-3.4509648022996275</v>
      </c>
      <c r="E9" s="139">
        <v>4015</v>
      </c>
      <c r="F9" s="139">
        <v>3637</v>
      </c>
      <c r="G9" s="325">
        <v>-9.4146948941469475</v>
      </c>
      <c r="H9" s="139">
        <v>19745</v>
      </c>
      <c r="I9" s="139">
        <v>20088</v>
      </c>
      <c r="J9" s="325">
        <v>1.7371486452266494</v>
      </c>
      <c r="K9" s="139">
        <v>15845</v>
      </c>
      <c r="L9" s="139">
        <v>15364</v>
      </c>
      <c r="M9" s="325">
        <v>-3.0356579362574965</v>
      </c>
    </row>
    <row r="10" spans="1:13" x14ac:dyDescent="0.25">
      <c r="A10" s="136" t="s">
        <v>2</v>
      </c>
      <c r="B10" s="313">
        <v>69228</v>
      </c>
      <c r="C10" s="313">
        <v>71785</v>
      </c>
      <c r="D10" s="323">
        <v>3.6935921881319667</v>
      </c>
      <c r="E10" s="137">
        <v>3403</v>
      </c>
      <c r="F10" s="137">
        <v>4387</v>
      </c>
      <c r="G10" s="324">
        <v>28.915662650602414</v>
      </c>
      <c r="H10" s="137">
        <v>19386</v>
      </c>
      <c r="I10" s="137">
        <v>24159</v>
      </c>
      <c r="J10" s="324">
        <v>24.620860414732281</v>
      </c>
      <c r="K10" s="137">
        <v>19384</v>
      </c>
      <c r="L10" s="137">
        <v>16383</v>
      </c>
      <c r="M10" s="324">
        <v>-15.481840693355341</v>
      </c>
    </row>
    <row r="11" spans="1:13" x14ac:dyDescent="0.25">
      <c r="A11" s="136" t="s">
        <v>42</v>
      </c>
      <c r="B11" s="313">
        <v>69547</v>
      </c>
      <c r="C11" s="313">
        <v>70033</v>
      </c>
      <c r="D11" s="323">
        <v>0.69880800034509694</v>
      </c>
      <c r="E11" s="137">
        <v>3198</v>
      </c>
      <c r="F11" s="137">
        <v>3161</v>
      </c>
      <c r="G11" s="324">
        <v>-1.156973108192616</v>
      </c>
      <c r="H11" s="137">
        <v>23809</v>
      </c>
      <c r="I11" s="137">
        <v>22977</v>
      </c>
      <c r="J11" s="324">
        <v>-3.494476878491326</v>
      </c>
      <c r="K11" s="137">
        <v>17731</v>
      </c>
      <c r="L11" s="137">
        <v>18020</v>
      </c>
      <c r="M11" s="324">
        <v>1.6299137104506256</v>
      </c>
    </row>
    <row r="12" spans="1:13" x14ac:dyDescent="0.25">
      <c r="A12" s="136" t="s">
        <v>43</v>
      </c>
      <c r="B12" s="313">
        <v>62943</v>
      </c>
      <c r="C12" s="313"/>
      <c r="D12" s="323"/>
      <c r="E12" s="137">
        <v>3806</v>
      </c>
      <c r="F12" s="137"/>
      <c r="G12" s="324"/>
      <c r="H12" s="137">
        <v>20990</v>
      </c>
      <c r="I12" s="137"/>
      <c r="J12" s="324"/>
      <c r="K12" s="137">
        <v>14899</v>
      </c>
      <c r="L12" s="137"/>
      <c r="M12" s="324"/>
    </row>
    <row r="13" spans="1:13" x14ac:dyDescent="0.25">
      <c r="A13" s="136" t="s">
        <v>44</v>
      </c>
      <c r="B13" s="313">
        <v>52903</v>
      </c>
      <c r="C13" s="313"/>
      <c r="D13" s="323"/>
      <c r="E13" s="137">
        <v>3220</v>
      </c>
      <c r="F13" s="141"/>
      <c r="G13" s="324"/>
      <c r="H13" s="137">
        <v>18929</v>
      </c>
      <c r="I13" s="141"/>
      <c r="J13" s="324"/>
      <c r="K13" s="137">
        <v>8337</v>
      </c>
      <c r="L13" s="141"/>
      <c r="M13" s="324"/>
    </row>
    <row r="14" spans="1:13" x14ac:dyDescent="0.25">
      <c r="A14" s="136" t="s">
        <v>45</v>
      </c>
      <c r="B14" s="313">
        <v>52105</v>
      </c>
      <c r="C14" s="313"/>
      <c r="D14" s="323"/>
      <c r="E14" s="137">
        <v>2816</v>
      </c>
      <c r="F14" s="137"/>
      <c r="G14" s="324"/>
      <c r="H14" s="137">
        <v>21543</v>
      </c>
      <c r="I14" s="137"/>
      <c r="J14" s="324"/>
      <c r="K14" s="137">
        <v>6091</v>
      </c>
      <c r="L14" s="137"/>
      <c r="M14" s="324"/>
    </row>
    <row r="15" spans="1:13" x14ac:dyDescent="0.25">
      <c r="A15" s="136" t="s">
        <v>63</v>
      </c>
      <c r="B15" s="313">
        <v>56272</v>
      </c>
      <c r="C15" s="313"/>
      <c r="D15" s="323"/>
      <c r="E15" s="137">
        <v>2173</v>
      </c>
      <c r="F15" s="137"/>
      <c r="G15" s="324"/>
      <c r="H15" s="137">
        <v>21151</v>
      </c>
      <c r="I15" s="137"/>
      <c r="J15" s="324"/>
      <c r="K15" s="137">
        <v>9176</v>
      </c>
      <c r="L15" s="137"/>
      <c r="M15" s="324"/>
    </row>
    <row r="16" spans="1:13" x14ac:dyDescent="0.25">
      <c r="A16" s="136" t="s">
        <v>64</v>
      </c>
      <c r="B16" s="313">
        <v>60502</v>
      </c>
      <c r="C16" s="313"/>
      <c r="D16" s="323"/>
      <c r="E16" s="137">
        <v>4952</v>
      </c>
      <c r="F16" s="137"/>
      <c r="G16" s="324"/>
      <c r="H16" s="137">
        <v>21579</v>
      </c>
      <c r="I16" s="137"/>
      <c r="J16" s="324"/>
      <c r="K16" s="137">
        <v>11443</v>
      </c>
      <c r="L16" s="137"/>
      <c r="M16" s="324"/>
    </row>
    <row r="17" spans="1:13" x14ac:dyDescent="0.25">
      <c r="A17" s="136" t="s">
        <v>65</v>
      </c>
      <c r="B17" s="313">
        <v>65793</v>
      </c>
      <c r="C17" s="313"/>
      <c r="D17" s="323"/>
      <c r="E17" s="137">
        <v>6184</v>
      </c>
      <c r="F17" s="137"/>
      <c r="G17" s="324"/>
      <c r="H17" s="137">
        <v>20107</v>
      </c>
      <c r="I17" s="137"/>
      <c r="J17" s="324"/>
      <c r="K17" s="137">
        <v>14840</v>
      </c>
      <c r="L17" s="137"/>
      <c r="M17" s="324"/>
    </row>
    <row r="18" spans="1:13" x14ac:dyDescent="0.25">
      <c r="A18" s="136" t="s">
        <v>66</v>
      </c>
      <c r="B18" s="313">
        <v>63631</v>
      </c>
      <c r="C18" s="313"/>
      <c r="D18" s="323"/>
      <c r="E18" s="137">
        <v>5109</v>
      </c>
      <c r="F18" s="137"/>
      <c r="G18" s="324"/>
      <c r="H18" s="137">
        <v>18209</v>
      </c>
      <c r="I18" s="137"/>
      <c r="J18" s="324"/>
      <c r="K18" s="137">
        <v>17213</v>
      </c>
      <c r="L18" s="137"/>
      <c r="M18" s="324"/>
    </row>
    <row r="19" spans="1:13" x14ac:dyDescent="0.25">
      <c r="A19" s="136" t="s">
        <v>67</v>
      </c>
      <c r="B19" s="313">
        <v>64989</v>
      </c>
      <c r="C19" s="313"/>
      <c r="D19" s="323"/>
      <c r="E19" s="137">
        <v>5374</v>
      </c>
      <c r="F19" s="137"/>
      <c r="G19" s="324"/>
      <c r="H19" s="137">
        <v>20670</v>
      </c>
      <c r="I19" s="137"/>
      <c r="J19" s="324"/>
      <c r="K19" s="137">
        <v>14840</v>
      </c>
      <c r="L19" s="137"/>
      <c r="M19" s="324"/>
    </row>
    <row r="20" spans="1:13" x14ac:dyDescent="0.25">
      <c r="A20" s="328" t="s">
        <v>398</v>
      </c>
      <c r="B20" s="320">
        <v>268968</v>
      </c>
      <c r="C20" s="320">
        <v>272109</v>
      </c>
      <c r="D20" s="322">
        <v>1.1677969126438814</v>
      </c>
      <c r="E20" s="320">
        <v>15312</v>
      </c>
      <c r="F20" s="320">
        <v>15752</v>
      </c>
      <c r="G20" s="322">
        <v>2.8735632183908066</v>
      </c>
      <c r="H20" s="320">
        <v>84012</v>
      </c>
      <c r="I20" s="320">
        <v>88623</v>
      </c>
      <c r="J20" s="322">
        <v>5.4885016426224897</v>
      </c>
      <c r="K20" s="320">
        <v>64833</v>
      </c>
      <c r="L20" s="320">
        <v>65170</v>
      </c>
      <c r="M20" s="322">
        <v>0.51979701695124003</v>
      </c>
    </row>
    <row r="21" spans="1:13" x14ac:dyDescent="0.25">
      <c r="A21" s="328" t="s">
        <v>269</v>
      </c>
      <c r="B21" s="320">
        <v>748106</v>
      </c>
      <c r="C21" s="320"/>
      <c r="D21" s="322"/>
      <c r="E21" s="320">
        <v>48946</v>
      </c>
      <c r="F21" s="320"/>
      <c r="G21" s="315"/>
      <c r="H21" s="320">
        <v>247190</v>
      </c>
      <c r="I21" s="320"/>
      <c r="J21" s="322"/>
      <c r="K21" s="320">
        <v>161672</v>
      </c>
      <c r="L21" s="320"/>
      <c r="M21" s="315"/>
    </row>
    <row r="22" spans="1:13" x14ac:dyDescent="0.25">
      <c r="A22" s="134"/>
      <c r="B22" s="134"/>
      <c r="C22" s="134"/>
      <c r="D22" s="140"/>
      <c r="E22" s="134"/>
      <c r="F22" s="134"/>
      <c r="G22" s="140"/>
      <c r="H22" s="139"/>
      <c r="I22" s="139"/>
      <c r="J22" s="134"/>
      <c r="K22" s="146"/>
      <c r="L22" s="146"/>
      <c r="M22" s="220" t="s">
        <v>181</v>
      </c>
    </row>
    <row r="23" spans="1:13" x14ac:dyDescent="0.25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</row>
    <row r="24" spans="1:13" x14ac:dyDescent="0.25">
      <c r="A24" s="69" t="s">
        <v>273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</row>
    <row r="25" spans="1:13" x14ac:dyDescent="0.25">
      <c r="A25" s="247" t="s">
        <v>263</v>
      </c>
      <c r="B25" s="371" t="s">
        <v>271</v>
      </c>
      <c r="C25" s="372"/>
      <c r="D25" s="372"/>
      <c r="E25" s="372"/>
      <c r="F25" s="372"/>
      <c r="G25" s="372"/>
      <c r="H25" s="372"/>
      <c r="I25" s="372"/>
      <c r="J25" s="373"/>
      <c r="K25" s="147"/>
      <c r="L25" s="147"/>
      <c r="M25" s="147"/>
    </row>
    <row r="26" spans="1:13" x14ac:dyDescent="0.25">
      <c r="A26" s="254" t="s">
        <v>266</v>
      </c>
      <c r="B26" s="255"/>
      <c r="C26" s="256" t="s">
        <v>118</v>
      </c>
      <c r="D26" s="257"/>
      <c r="E26" s="258"/>
      <c r="F26" s="252" t="s">
        <v>121</v>
      </c>
      <c r="G26" s="259"/>
      <c r="H26" s="258"/>
      <c r="I26" s="252" t="s">
        <v>119</v>
      </c>
      <c r="J26" s="259"/>
      <c r="K26" s="147"/>
      <c r="L26" s="147"/>
      <c r="M26" s="147"/>
    </row>
    <row r="27" spans="1:13" x14ac:dyDescent="0.25">
      <c r="A27" s="260" t="s">
        <v>267</v>
      </c>
      <c r="B27" s="260">
        <v>2024</v>
      </c>
      <c r="C27" s="260">
        <v>2025</v>
      </c>
      <c r="D27" s="260" t="s">
        <v>268</v>
      </c>
      <c r="E27" s="260">
        <v>2024</v>
      </c>
      <c r="F27" s="260">
        <v>2025</v>
      </c>
      <c r="G27" s="253" t="s">
        <v>268</v>
      </c>
      <c r="H27" s="260">
        <v>2024</v>
      </c>
      <c r="I27" s="260">
        <v>2025</v>
      </c>
      <c r="J27" s="261" t="s">
        <v>268</v>
      </c>
      <c r="K27" s="147"/>
      <c r="L27" s="147"/>
      <c r="M27" s="147"/>
    </row>
    <row r="28" spans="1:13" x14ac:dyDescent="0.25">
      <c r="A28" s="136" t="s">
        <v>0</v>
      </c>
      <c r="B28" s="137">
        <v>9096</v>
      </c>
      <c r="C28" s="137">
        <v>9107</v>
      </c>
      <c r="D28" s="324">
        <v>0.12093227792435712</v>
      </c>
      <c r="E28" s="137">
        <v>13964</v>
      </c>
      <c r="F28" s="137">
        <v>12299</v>
      </c>
      <c r="G28" s="324">
        <v>-11.923517616728729</v>
      </c>
      <c r="H28" s="139">
        <v>4090</v>
      </c>
      <c r="I28" s="139">
        <v>4371</v>
      </c>
      <c r="J28" s="324">
        <v>6.8704156479217682</v>
      </c>
      <c r="K28" s="147"/>
      <c r="L28" s="147"/>
      <c r="M28" s="147"/>
    </row>
    <row r="29" spans="1:13" x14ac:dyDescent="0.25">
      <c r="A29" s="136" t="s">
        <v>1</v>
      </c>
      <c r="B29" s="139">
        <v>8721</v>
      </c>
      <c r="C29" s="139">
        <v>8003</v>
      </c>
      <c r="D29" s="325">
        <v>-8.2330008026602499</v>
      </c>
      <c r="E29" s="139">
        <v>13391</v>
      </c>
      <c r="F29" s="139">
        <v>12208</v>
      </c>
      <c r="G29" s="325">
        <v>-8.8342916884474594</v>
      </c>
      <c r="H29" s="139">
        <v>3685</v>
      </c>
      <c r="I29" s="139">
        <v>3845</v>
      </c>
      <c r="J29" s="325">
        <v>4.3419267299864339</v>
      </c>
      <c r="K29" s="147"/>
      <c r="L29" s="147"/>
      <c r="M29" s="147"/>
    </row>
    <row r="30" spans="1:13" x14ac:dyDescent="0.25">
      <c r="A30" s="136" t="s">
        <v>2</v>
      </c>
      <c r="B30" s="137">
        <v>9127</v>
      </c>
      <c r="C30" s="137">
        <v>8996</v>
      </c>
      <c r="D30" s="324">
        <v>-1.4353018516489513</v>
      </c>
      <c r="E30" s="137">
        <v>13676</v>
      </c>
      <c r="F30" s="137">
        <v>13475</v>
      </c>
      <c r="G30" s="324">
        <v>-1.4697279906405347</v>
      </c>
      <c r="H30" s="137">
        <v>4252</v>
      </c>
      <c r="I30" s="137">
        <v>4385</v>
      </c>
      <c r="J30" s="324">
        <v>3.1279397930385811</v>
      </c>
      <c r="K30" s="147"/>
      <c r="L30" s="147"/>
      <c r="M30" s="147"/>
    </row>
    <row r="31" spans="1:13" x14ac:dyDescent="0.25">
      <c r="A31" s="136" t="s">
        <v>42</v>
      </c>
      <c r="B31" s="137">
        <v>8336</v>
      </c>
      <c r="C31" s="137">
        <v>9830</v>
      </c>
      <c r="D31" s="324">
        <v>17.922264875239911</v>
      </c>
      <c r="E31" s="137">
        <v>12442</v>
      </c>
      <c r="F31" s="137">
        <v>12208</v>
      </c>
      <c r="G31" s="324">
        <v>-1.8807265712907917</v>
      </c>
      <c r="H31" s="137">
        <v>4031</v>
      </c>
      <c r="I31" s="137">
        <v>3837</v>
      </c>
      <c r="J31" s="324">
        <v>-4.8127015628876224</v>
      </c>
      <c r="K31" s="147"/>
      <c r="L31" s="147"/>
      <c r="M31" s="147"/>
    </row>
    <row r="32" spans="1:13" x14ac:dyDescent="0.25">
      <c r="A32" s="136" t="s">
        <v>43</v>
      </c>
      <c r="B32" s="137">
        <v>7812</v>
      </c>
      <c r="C32" s="137"/>
      <c r="D32" s="324"/>
      <c r="E32" s="137">
        <v>11437</v>
      </c>
      <c r="F32" s="137"/>
      <c r="G32" s="324"/>
      <c r="H32" s="137">
        <v>3999</v>
      </c>
      <c r="I32" s="137"/>
      <c r="J32" s="324"/>
      <c r="K32" s="147"/>
      <c r="L32" s="147"/>
      <c r="M32" s="147"/>
    </row>
    <row r="33" spans="1:13" x14ac:dyDescent="0.25">
      <c r="A33" s="136" t="s">
        <v>44</v>
      </c>
      <c r="B33" s="137">
        <v>8203</v>
      </c>
      <c r="C33" s="141"/>
      <c r="D33" s="324"/>
      <c r="E33" s="137">
        <v>10346</v>
      </c>
      <c r="F33" s="141"/>
      <c r="G33" s="324"/>
      <c r="H33" s="137">
        <v>3868</v>
      </c>
      <c r="I33" s="141"/>
      <c r="J33" s="324"/>
      <c r="K33" s="147"/>
      <c r="L33" s="147"/>
      <c r="M33" s="147"/>
    </row>
    <row r="34" spans="1:13" x14ac:dyDescent="0.25">
      <c r="A34" s="136" t="s">
        <v>45</v>
      </c>
      <c r="B34" s="137">
        <v>8204</v>
      </c>
      <c r="C34" s="137"/>
      <c r="D34" s="324"/>
      <c r="E34" s="137">
        <v>9393</v>
      </c>
      <c r="F34" s="137"/>
      <c r="G34" s="324"/>
      <c r="H34" s="137">
        <v>4058</v>
      </c>
      <c r="I34" s="137"/>
      <c r="J34" s="324"/>
      <c r="K34" s="147"/>
      <c r="L34" s="147"/>
      <c r="M34" s="147"/>
    </row>
    <row r="35" spans="1:13" x14ac:dyDescent="0.25">
      <c r="A35" s="136" t="s">
        <v>63</v>
      </c>
      <c r="B35" s="137">
        <v>9203</v>
      </c>
      <c r="C35" s="137"/>
      <c r="D35" s="324"/>
      <c r="E35" s="137">
        <v>10537</v>
      </c>
      <c r="F35" s="137"/>
      <c r="G35" s="324"/>
      <c r="H35" s="137">
        <v>4032</v>
      </c>
      <c r="I35" s="137"/>
      <c r="J35" s="324"/>
      <c r="K35" s="147"/>
      <c r="L35" s="147"/>
      <c r="M35" s="147"/>
    </row>
    <row r="36" spans="1:13" x14ac:dyDescent="0.25">
      <c r="A36" s="136" t="s">
        <v>64</v>
      </c>
      <c r="B36" s="137">
        <v>8590</v>
      </c>
      <c r="C36" s="137"/>
      <c r="D36" s="324"/>
      <c r="E36" s="137">
        <v>10089</v>
      </c>
      <c r="F36" s="137"/>
      <c r="G36" s="324"/>
      <c r="H36" s="137">
        <v>3849</v>
      </c>
      <c r="I36" s="137"/>
      <c r="J36" s="324"/>
      <c r="K36" s="147"/>
      <c r="L36" s="147"/>
      <c r="M36" s="147"/>
    </row>
    <row r="37" spans="1:13" x14ac:dyDescent="0.25">
      <c r="A37" s="136" t="s">
        <v>65</v>
      </c>
      <c r="B37" s="137">
        <v>9741</v>
      </c>
      <c r="C37" s="137"/>
      <c r="D37" s="324"/>
      <c r="E37" s="137">
        <v>10761</v>
      </c>
      <c r="F37" s="137"/>
      <c r="G37" s="324"/>
      <c r="H37" s="137">
        <v>4160</v>
      </c>
      <c r="I37" s="137"/>
      <c r="J37" s="324"/>
      <c r="K37" s="147"/>
      <c r="L37" s="147"/>
      <c r="M37" s="147"/>
    </row>
    <row r="38" spans="1:13" x14ac:dyDescent="0.25">
      <c r="A38" s="136" t="s">
        <v>66</v>
      </c>
      <c r="B38" s="137">
        <v>8779</v>
      </c>
      <c r="C38" s="137"/>
      <c r="D38" s="324"/>
      <c r="E38" s="137">
        <v>10224</v>
      </c>
      <c r="F38" s="137"/>
      <c r="G38" s="324"/>
      <c r="H38" s="137">
        <v>4097</v>
      </c>
      <c r="I38" s="137"/>
      <c r="J38" s="324"/>
      <c r="K38" s="147"/>
      <c r="L38" s="147"/>
      <c r="M38" s="147"/>
    </row>
    <row r="39" spans="1:13" x14ac:dyDescent="0.25">
      <c r="A39" s="136" t="s">
        <v>67</v>
      </c>
      <c r="B39" s="137">
        <v>9217</v>
      </c>
      <c r="C39" s="137"/>
      <c r="D39" s="324"/>
      <c r="E39" s="137">
        <v>11232</v>
      </c>
      <c r="F39" s="137"/>
      <c r="G39" s="324"/>
      <c r="H39" s="137">
        <v>3656</v>
      </c>
      <c r="I39" s="137"/>
      <c r="J39" s="324"/>
      <c r="K39" s="147"/>
      <c r="L39" s="147"/>
      <c r="M39" s="147"/>
    </row>
    <row r="40" spans="1:13" x14ac:dyDescent="0.25">
      <c r="A40" s="328" t="s">
        <v>398</v>
      </c>
      <c r="B40" s="320">
        <v>35280</v>
      </c>
      <c r="C40" s="320">
        <v>35936</v>
      </c>
      <c r="D40" s="322">
        <v>1.8594104308389925</v>
      </c>
      <c r="E40" s="320">
        <v>53473</v>
      </c>
      <c r="F40" s="320">
        <v>50190</v>
      </c>
      <c r="G40" s="322">
        <v>-6.1395470611336549</v>
      </c>
      <c r="H40" s="320">
        <v>16058</v>
      </c>
      <c r="I40" s="320">
        <v>16438</v>
      </c>
      <c r="J40" s="322">
        <v>2.3664217212604255</v>
      </c>
      <c r="K40" s="147"/>
      <c r="L40" s="147"/>
      <c r="M40" s="147"/>
    </row>
    <row r="41" spans="1:13" x14ac:dyDescent="0.25">
      <c r="A41" s="328" t="s">
        <v>269</v>
      </c>
      <c r="B41" s="320">
        <v>105029</v>
      </c>
      <c r="C41" s="320"/>
      <c r="D41" s="321"/>
      <c r="E41" s="320">
        <v>137492</v>
      </c>
      <c r="F41" s="320"/>
      <c r="G41" s="322"/>
      <c r="H41" s="320">
        <v>47777</v>
      </c>
      <c r="I41" s="320"/>
      <c r="J41" s="315"/>
      <c r="K41" s="147"/>
      <c r="L41" s="147"/>
      <c r="M41" s="147"/>
    </row>
    <row r="42" spans="1:13" ht="9" customHeight="1" x14ac:dyDescent="0.25">
      <c r="A42" s="142" t="s">
        <v>313</v>
      </c>
      <c r="B42" s="148"/>
      <c r="C42" s="148"/>
      <c r="D42" s="148"/>
      <c r="E42" s="148"/>
      <c r="F42" s="148"/>
      <c r="G42" s="150"/>
      <c r="H42" s="151"/>
      <c r="I42" s="152"/>
      <c r="J42" s="153"/>
      <c r="K42" s="147"/>
      <c r="L42" s="147"/>
      <c r="M42" s="147"/>
    </row>
    <row r="43" spans="1:13" ht="9" customHeight="1" x14ac:dyDescent="0.25">
      <c r="A43" s="374" t="s">
        <v>165</v>
      </c>
      <c r="B43" s="374"/>
      <c r="C43" s="374"/>
      <c r="D43" s="374"/>
      <c r="E43" s="374"/>
      <c r="F43" s="374"/>
      <c r="G43" s="374"/>
      <c r="H43" s="151"/>
      <c r="I43" s="152"/>
      <c r="J43" s="152"/>
      <c r="K43" s="147"/>
      <c r="L43" s="147"/>
      <c r="M43" s="147"/>
    </row>
    <row r="44" spans="1:13" ht="9" customHeight="1" x14ac:dyDescent="0.25">
      <c r="A44" s="198" t="s">
        <v>166</v>
      </c>
      <c r="B44"/>
      <c r="C44"/>
      <c r="D44"/>
      <c r="E44"/>
      <c r="F44"/>
      <c r="G44"/>
      <c r="H44" s="78"/>
      <c r="I44" s="78"/>
      <c r="J44" s="78"/>
      <c r="K44" s="78"/>
      <c r="L44" s="78"/>
      <c r="M44" s="78"/>
    </row>
  </sheetData>
  <mergeCells count="3">
    <mergeCell ref="A43:G43"/>
    <mergeCell ref="E5:M5"/>
    <mergeCell ref="B25:J2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F94BE-0947-468A-B8C7-BDDD60FCFCC4}">
  <sheetPr published="0"/>
  <dimension ref="A2:M28"/>
  <sheetViews>
    <sheetView showGridLines="0" zoomScaleNormal="100" workbookViewId="0">
      <selection activeCell="A3" sqref="A3"/>
    </sheetView>
  </sheetViews>
  <sheetFormatPr baseColWidth="10" defaultColWidth="11" defaultRowHeight="13.5" x14ac:dyDescent="0.25"/>
  <cols>
    <col min="1" max="1" width="8" style="6" customWidth="1"/>
    <col min="2" max="16384" width="11" style="6"/>
  </cols>
  <sheetData>
    <row r="2" spans="1:13" x14ac:dyDescent="0.25">
      <c r="A2" s="129" t="s">
        <v>274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x14ac:dyDescent="0.25">
      <c r="A3" s="91" t="s">
        <v>399</v>
      </c>
      <c r="B3" s="132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x14ac:dyDescent="0.25">
      <c r="A4" s="132" t="s">
        <v>262</v>
      </c>
      <c r="B4" s="14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</row>
    <row r="5" spans="1:13" x14ac:dyDescent="0.25">
      <c r="A5" s="134"/>
      <c r="B5" s="135"/>
      <c r="C5" s="135"/>
      <c r="D5" s="135"/>
      <c r="E5" s="134"/>
      <c r="F5" s="134"/>
      <c r="G5" s="134"/>
      <c r="H5" s="134"/>
      <c r="I5" s="134"/>
      <c r="J5" s="134"/>
      <c r="K5" s="134"/>
      <c r="L5" s="134"/>
      <c r="M5" s="134"/>
    </row>
    <row r="6" spans="1:13" x14ac:dyDescent="0.25">
      <c r="A6" s="269" t="s">
        <v>263</v>
      </c>
      <c r="B6" s="270"/>
      <c r="C6" s="271" t="s">
        <v>264</v>
      </c>
      <c r="D6" s="272"/>
      <c r="E6" s="375" t="s">
        <v>275</v>
      </c>
      <c r="F6" s="375"/>
      <c r="G6" s="375"/>
      <c r="H6" s="375"/>
      <c r="I6" s="375"/>
      <c r="J6" s="375"/>
      <c r="K6" s="375"/>
      <c r="L6" s="375"/>
      <c r="M6" s="376"/>
    </row>
    <row r="7" spans="1:13" x14ac:dyDescent="0.25">
      <c r="A7" s="275" t="s">
        <v>266</v>
      </c>
      <c r="B7" s="276"/>
      <c r="C7" s="277" t="s">
        <v>195</v>
      </c>
      <c r="D7" s="278"/>
      <c r="E7" s="279"/>
      <c r="F7" s="279" t="s">
        <v>276</v>
      </c>
      <c r="G7" s="273"/>
      <c r="H7" s="280"/>
      <c r="I7" s="279" t="s">
        <v>277</v>
      </c>
      <c r="J7" s="274"/>
      <c r="K7" s="279"/>
      <c r="L7" s="281" t="s">
        <v>278</v>
      </c>
      <c r="M7" s="282"/>
    </row>
    <row r="8" spans="1:13" x14ac:dyDescent="0.25">
      <c r="A8" s="283" t="s">
        <v>267</v>
      </c>
      <c r="B8" s="260">
        <v>2024</v>
      </c>
      <c r="C8" s="260">
        <v>2025</v>
      </c>
      <c r="D8" s="274" t="s">
        <v>268</v>
      </c>
      <c r="E8" s="260">
        <v>2024</v>
      </c>
      <c r="F8" s="260">
        <v>2025</v>
      </c>
      <c r="G8" s="284" t="s">
        <v>268</v>
      </c>
      <c r="H8" s="260">
        <v>2024</v>
      </c>
      <c r="I8" s="260">
        <v>2025</v>
      </c>
      <c r="J8" s="285" t="s">
        <v>268</v>
      </c>
      <c r="K8" s="260">
        <v>2024</v>
      </c>
      <c r="L8" s="260">
        <v>2025</v>
      </c>
      <c r="M8" s="285" t="s">
        <v>268</v>
      </c>
    </row>
    <row r="9" spans="1:13" x14ac:dyDescent="0.25">
      <c r="A9" s="155" t="s">
        <v>0</v>
      </c>
      <c r="B9" s="313">
        <v>9141</v>
      </c>
      <c r="C9" s="313">
        <v>8778</v>
      </c>
      <c r="D9" s="323">
        <v>-3.9711191335740081</v>
      </c>
      <c r="E9" s="156">
        <v>4853</v>
      </c>
      <c r="F9" s="156">
        <v>4266</v>
      </c>
      <c r="G9" s="324">
        <v>-12.095610962291371</v>
      </c>
      <c r="H9" s="156">
        <v>1844</v>
      </c>
      <c r="I9" s="156">
        <v>2297</v>
      </c>
      <c r="J9" s="324">
        <v>24.566160520607383</v>
      </c>
      <c r="K9" s="156">
        <v>2444</v>
      </c>
      <c r="L9" s="156">
        <v>2215</v>
      </c>
      <c r="M9" s="324">
        <v>-9.3698854337152184</v>
      </c>
    </row>
    <row r="10" spans="1:13" x14ac:dyDescent="0.25">
      <c r="A10" s="155" t="s">
        <v>1</v>
      </c>
      <c r="B10" s="313">
        <v>9927</v>
      </c>
      <c r="C10" s="313">
        <v>8964</v>
      </c>
      <c r="D10" s="323">
        <v>-9.7008159564823231</v>
      </c>
      <c r="E10" s="156">
        <v>6151</v>
      </c>
      <c r="F10" s="156">
        <v>5489</v>
      </c>
      <c r="G10" s="325">
        <v>-10.76247764591124</v>
      </c>
      <c r="H10" s="156">
        <v>1927</v>
      </c>
      <c r="I10" s="156">
        <v>1823</v>
      </c>
      <c r="J10" s="325">
        <v>-5.3969901401141662</v>
      </c>
      <c r="K10" s="156">
        <v>1849</v>
      </c>
      <c r="L10" s="156">
        <v>1652</v>
      </c>
      <c r="M10" s="325">
        <v>-10.654407787993513</v>
      </c>
    </row>
    <row r="11" spans="1:13" x14ac:dyDescent="0.25">
      <c r="A11" s="155" t="s">
        <v>2</v>
      </c>
      <c r="B11" s="313">
        <v>9720</v>
      </c>
      <c r="C11" s="313">
        <v>9652</v>
      </c>
      <c r="D11" s="323">
        <v>-0.69958847736625307</v>
      </c>
      <c r="E11" s="156">
        <v>6075</v>
      </c>
      <c r="F11" s="156">
        <v>5827</v>
      </c>
      <c r="G11" s="324">
        <v>-4.0823045267489704</v>
      </c>
      <c r="H11" s="156">
        <v>2096</v>
      </c>
      <c r="I11" s="156">
        <v>1926</v>
      </c>
      <c r="J11" s="324">
        <v>-8.1106870229007644</v>
      </c>
      <c r="K11" s="156">
        <v>1549</v>
      </c>
      <c r="L11" s="156">
        <v>1899</v>
      </c>
      <c r="M11" s="324">
        <v>22.595222724338292</v>
      </c>
    </row>
    <row r="12" spans="1:13" x14ac:dyDescent="0.25">
      <c r="A12" s="155" t="s">
        <v>42</v>
      </c>
      <c r="B12" s="313">
        <v>8868</v>
      </c>
      <c r="C12" s="313">
        <v>8487</v>
      </c>
      <c r="D12" s="323">
        <v>-4.2963464140730707</v>
      </c>
      <c r="E12" s="156">
        <v>4756</v>
      </c>
      <c r="F12" s="156">
        <v>4563</v>
      </c>
      <c r="G12" s="324">
        <v>-4.0580319596299379</v>
      </c>
      <c r="H12" s="156">
        <v>2176</v>
      </c>
      <c r="I12" s="156">
        <v>2227</v>
      </c>
      <c r="J12" s="324">
        <v>2.34375</v>
      </c>
      <c r="K12" s="156">
        <v>1936</v>
      </c>
      <c r="L12" s="156">
        <v>1697</v>
      </c>
      <c r="M12" s="324">
        <v>-12.345041322314055</v>
      </c>
    </row>
    <row r="13" spans="1:13" x14ac:dyDescent="0.25">
      <c r="A13" s="155" t="s">
        <v>43</v>
      </c>
      <c r="B13" s="313">
        <v>7515</v>
      </c>
      <c r="C13" s="313"/>
      <c r="D13" s="323"/>
      <c r="E13" s="156">
        <v>4285</v>
      </c>
      <c r="F13" s="156"/>
      <c r="G13" s="324"/>
      <c r="H13" s="156">
        <v>1622</v>
      </c>
      <c r="I13" s="156"/>
      <c r="J13" s="324"/>
      <c r="K13" s="156">
        <v>1608</v>
      </c>
      <c r="L13" s="156"/>
      <c r="M13" s="324"/>
    </row>
    <row r="14" spans="1:13" x14ac:dyDescent="0.25">
      <c r="A14" s="155" t="s">
        <v>44</v>
      </c>
      <c r="B14" s="313">
        <v>6886</v>
      </c>
      <c r="C14" s="313"/>
      <c r="D14" s="323"/>
      <c r="E14" s="156">
        <v>4114</v>
      </c>
      <c r="F14" s="157"/>
      <c r="G14" s="324"/>
      <c r="H14" s="156">
        <v>1128</v>
      </c>
      <c r="I14" s="157"/>
      <c r="J14" s="324"/>
      <c r="K14" s="156">
        <v>1644</v>
      </c>
      <c r="L14" s="157"/>
      <c r="M14" s="324"/>
    </row>
    <row r="15" spans="1:13" x14ac:dyDescent="0.25">
      <c r="A15" s="155" t="s">
        <v>45</v>
      </c>
      <c r="B15" s="313">
        <v>7060</v>
      </c>
      <c r="C15" s="313"/>
      <c r="D15" s="323"/>
      <c r="E15" s="156">
        <v>3968</v>
      </c>
      <c r="F15" s="156"/>
      <c r="G15" s="324"/>
      <c r="H15" s="156">
        <v>1204</v>
      </c>
      <c r="I15" s="156"/>
      <c r="J15" s="324"/>
      <c r="K15" s="156">
        <v>1888</v>
      </c>
      <c r="L15" s="156"/>
      <c r="M15" s="324"/>
    </row>
    <row r="16" spans="1:13" x14ac:dyDescent="0.25">
      <c r="A16" s="155" t="s">
        <v>63</v>
      </c>
      <c r="B16" s="313">
        <v>7404</v>
      </c>
      <c r="C16" s="313"/>
      <c r="D16" s="323"/>
      <c r="E16" s="156">
        <v>4289</v>
      </c>
      <c r="F16" s="156"/>
      <c r="G16" s="324"/>
      <c r="H16" s="156">
        <v>936</v>
      </c>
      <c r="I16" s="156"/>
      <c r="J16" s="324"/>
      <c r="K16" s="156">
        <v>2179</v>
      </c>
      <c r="L16" s="156"/>
      <c r="M16" s="324"/>
    </row>
    <row r="17" spans="1:13" x14ac:dyDescent="0.25">
      <c r="A17" s="155" t="s">
        <v>64</v>
      </c>
      <c r="B17" s="313">
        <v>7294</v>
      </c>
      <c r="C17" s="313"/>
      <c r="D17" s="323"/>
      <c r="E17" s="156">
        <v>3770</v>
      </c>
      <c r="F17" s="156"/>
      <c r="G17" s="324"/>
      <c r="H17" s="156">
        <v>1320</v>
      </c>
      <c r="I17" s="156"/>
      <c r="J17" s="324"/>
      <c r="K17" s="156">
        <v>2204</v>
      </c>
      <c r="L17" s="156"/>
      <c r="M17" s="324"/>
    </row>
    <row r="18" spans="1:13" x14ac:dyDescent="0.25">
      <c r="A18" s="155" t="s">
        <v>65</v>
      </c>
      <c r="B18" s="313">
        <v>8762</v>
      </c>
      <c r="C18" s="313"/>
      <c r="D18" s="323"/>
      <c r="E18" s="156">
        <v>4490</v>
      </c>
      <c r="F18" s="156"/>
      <c r="G18" s="324"/>
      <c r="H18" s="156">
        <v>1696</v>
      </c>
      <c r="I18" s="156"/>
      <c r="J18" s="324"/>
      <c r="K18" s="156">
        <v>2576</v>
      </c>
      <c r="L18" s="156"/>
      <c r="M18" s="324"/>
    </row>
    <row r="19" spans="1:13" x14ac:dyDescent="0.25">
      <c r="A19" s="155" t="s">
        <v>66</v>
      </c>
      <c r="B19" s="313">
        <v>8563</v>
      </c>
      <c r="C19" s="313"/>
      <c r="D19" s="323"/>
      <c r="E19" s="156">
        <v>3917</v>
      </c>
      <c r="F19" s="156"/>
      <c r="G19" s="324"/>
      <c r="H19" s="156">
        <v>2445</v>
      </c>
      <c r="I19" s="156"/>
      <c r="J19" s="324"/>
      <c r="K19" s="156">
        <v>2201</v>
      </c>
      <c r="L19" s="156"/>
      <c r="M19" s="324"/>
    </row>
    <row r="20" spans="1:13" x14ac:dyDescent="0.25">
      <c r="A20" s="155" t="s">
        <v>67</v>
      </c>
      <c r="B20" s="313">
        <v>8249</v>
      </c>
      <c r="C20" s="313"/>
      <c r="D20" s="323"/>
      <c r="E20" s="156">
        <v>3830</v>
      </c>
      <c r="F20" s="156"/>
      <c r="G20" s="324"/>
      <c r="H20" s="156">
        <v>2129</v>
      </c>
      <c r="I20" s="156"/>
      <c r="J20" s="324"/>
      <c r="K20" s="156">
        <v>2290</v>
      </c>
      <c r="L20" s="156"/>
      <c r="M20" s="324"/>
    </row>
    <row r="21" spans="1:13" x14ac:dyDescent="0.25">
      <c r="A21" s="317" t="s">
        <v>398</v>
      </c>
      <c r="B21" s="314">
        <v>37656</v>
      </c>
      <c r="C21" s="314">
        <v>35881</v>
      </c>
      <c r="D21" s="322">
        <v>-4.7137242404928781</v>
      </c>
      <c r="E21" s="314">
        <v>21835</v>
      </c>
      <c r="F21" s="319">
        <v>20145</v>
      </c>
      <c r="G21" s="322">
        <v>-7.7398671857110131</v>
      </c>
      <c r="H21" s="314">
        <v>8043</v>
      </c>
      <c r="I21" s="319">
        <v>8273</v>
      </c>
      <c r="J21" s="322">
        <v>2.8596294914832843</v>
      </c>
      <c r="K21" s="314">
        <v>7778</v>
      </c>
      <c r="L21" s="314">
        <v>7463</v>
      </c>
      <c r="M21" s="322">
        <v>-4.0498842890203113</v>
      </c>
    </row>
    <row r="22" spans="1:13" x14ac:dyDescent="0.25">
      <c r="A22" s="317" t="s">
        <v>269</v>
      </c>
      <c r="B22" s="314">
        <v>99389</v>
      </c>
      <c r="C22" s="314"/>
      <c r="D22" s="318"/>
      <c r="E22" s="319">
        <v>54498</v>
      </c>
      <c r="F22" s="314"/>
      <c r="G22" s="318"/>
      <c r="H22" s="319">
        <v>20523</v>
      </c>
      <c r="I22" s="314"/>
      <c r="J22" s="316"/>
      <c r="K22" s="319">
        <v>24368</v>
      </c>
      <c r="L22" s="314"/>
      <c r="M22" s="316"/>
    </row>
    <row r="23" spans="1:13" x14ac:dyDescent="0.25">
      <c r="A23" s="142" t="s">
        <v>313</v>
      </c>
      <c r="B23" s="148"/>
      <c r="C23" s="148"/>
      <c r="D23" s="148"/>
      <c r="E23" s="148"/>
      <c r="F23" s="148"/>
      <c r="G23" s="150"/>
      <c r="H23" s="143"/>
      <c r="I23" s="143"/>
      <c r="J23" s="140"/>
      <c r="K23" s="143"/>
      <c r="L23" s="158"/>
      <c r="M23" s="138"/>
    </row>
    <row r="24" spans="1:13" x14ac:dyDescent="0.25">
      <c r="A24" s="374" t="s">
        <v>165</v>
      </c>
      <c r="B24" s="374"/>
      <c r="C24" s="374"/>
      <c r="D24" s="374"/>
      <c r="E24" s="374"/>
      <c r="F24" s="374"/>
      <c r="G24" s="374"/>
      <c r="H24" s="146"/>
      <c r="I24" s="146"/>
      <c r="J24" s="134"/>
      <c r="K24" s="146"/>
      <c r="L24" s="158"/>
      <c r="M24" s="140"/>
    </row>
    <row r="25" spans="1:13" x14ac:dyDescent="0.25">
      <c r="A25" s="198" t="s">
        <v>166</v>
      </c>
      <c r="B25"/>
      <c r="C25"/>
      <c r="D25"/>
      <c r="E25"/>
      <c r="F25"/>
      <c r="G25"/>
      <c r="H25"/>
      <c r="I25"/>
      <c r="J25"/>
      <c r="K25"/>
      <c r="L25"/>
      <c r="M25" s="221"/>
    </row>
    <row r="26" spans="1:13" x14ac:dyDescent="0.25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</row>
    <row r="27" spans="1:13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</row>
    <row r="28" spans="1:13" x14ac:dyDescent="0.25">
      <c r="A28" s="78"/>
      <c r="B28" s="353"/>
      <c r="C28" s="353"/>
      <c r="D28" s="78"/>
      <c r="E28" s="353"/>
      <c r="F28" s="353"/>
      <c r="G28" s="78"/>
      <c r="H28" s="353"/>
      <c r="I28" s="353"/>
      <c r="J28" s="78"/>
      <c r="K28" s="353"/>
      <c r="L28" s="353"/>
      <c r="M28" s="78"/>
    </row>
  </sheetData>
  <mergeCells count="2">
    <mergeCell ref="E6:M6"/>
    <mergeCell ref="A24:G2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2C1D-400B-43A3-826F-584AAA3E758F}">
  <sheetPr published="0"/>
  <dimension ref="A1:P45"/>
  <sheetViews>
    <sheetView showGridLines="0" topLeftCell="A25" zoomScaleNormal="100" workbookViewId="0">
      <selection activeCell="C48" sqref="C48"/>
    </sheetView>
  </sheetViews>
  <sheetFormatPr baseColWidth="10" defaultColWidth="11" defaultRowHeight="13.5" x14ac:dyDescent="0.25"/>
  <cols>
    <col min="1" max="16384" width="11" style="6"/>
  </cols>
  <sheetData>
    <row r="1" spans="1:16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59" t="s">
        <v>279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</row>
    <row r="3" spans="1:16" x14ac:dyDescent="0.25">
      <c r="A3" s="91" t="s">
        <v>399</v>
      </c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x14ac:dyDescent="0.25">
      <c r="A4" s="144" t="s">
        <v>262</v>
      </c>
      <c r="B4" s="160"/>
      <c r="C4" s="161"/>
      <c r="D4" s="161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</row>
    <row r="5" spans="1:16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6" x14ac:dyDescent="0.25">
      <c r="A6" s="286" t="s">
        <v>263</v>
      </c>
      <c r="B6" s="348"/>
      <c r="C6" s="271" t="s">
        <v>264</v>
      </c>
      <c r="D6" s="272"/>
      <c r="E6" s="377" t="s">
        <v>280</v>
      </c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6"/>
    </row>
    <row r="7" spans="1:16" x14ac:dyDescent="0.25">
      <c r="A7" s="287" t="s">
        <v>266</v>
      </c>
      <c r="B7" s="288"/>
      <c r="C7" s="277" t="s">
        <v>199</v>
      </c>
      <c r="D7" s="289"/>
      <c r="E7" s="280"/>
      <c r="F7" s="273" t="s">
        <v>281</v>
      </c>
      <c r="G7" s="282"/>
      <c r="H7" s="279"/>
      <c r="I7" s="273" t="s">
        <v>133</v>
      </c>
      <c r="J7" s="282"/>
      <c r="K7" s="279"/>
      <c r="L7" s="273" t="s">
        <v>132</v>
      </c>
      <c r="M7" s="282"/>
      <c r="N7" s="279"/>
      <c r="O7" s="273" t="s">
        <v>136</v>
      </c>
      <c r="P7" s="282"/>
    </row>
    <row r="8" spans="1:16" x14ac:dyDescent="0.25">
      <c r="A8" s="290" t="s">
        <v>267</v>
      </c>
      <c r="B8" s="260">
        <v>2024</v>
      </c>
      <c r="C8" s="260">
        <v>2025</v>
      </c>
      <c r="D8" s="274" t="s">
        <v>268</v>
      </c>
      <c r="E8" s="260">
        <v>2024</v>
      </c>
      <c r="F8" s="260">
        <v>2025</v>
      </c>
      <c r="G8" s="285" t="s">
        <v>268</v>
      </c>
      <c r="H8" s="260">
        <v>2024</v>
      </c>
      <c r="I8" s="260">
        <v>2025</v>
      </c>
      <c r="J8" s="285" t="s">
        <v>268</v>
      </c>
      <c r="K8" s="260">
        <v>2024</v>
      </c>
      <c r="L8" s="260">
        <v>2025</v>
      </c>
      <c r="M8" s="285" t="s">
        <v>268</v>
      </c>
      <c r="N8" s="260">
        <v>2024</v>
      </c>
      <c r="O8" s="260">
        <v>2025</v>
      </c>
      <c r="P8" s="285" t="s">
        <v>268</v>
      </c>
    </row>
    <row r="9" spans="1:16" x14ac:dyDescent="0.25">
      <c r="A9" s="155" t="s">
        <v>0</v>
      </c>
      <c r="B9" s="313">
        <v>74694.16</v>
      </c>
      <c r="C9" s="313">
        <v>89320</v>
      </c>
      <c r="D9" s="323">
        <v>19.580968579069634</v>
      </c>
      <c r="E9" s="156">
        <v>14717</v>
      </c>
      <c r="F9" s="156">
        <v>16975</v>
      </c>
      <c r="G9" s="324">
        <v>15.342800842563031</v>
      </c>
      <c r="H9" s="156">
        <v>1950.24</v>
      </c>
      <c r="I9" s="156">
        <v>2514</v>
      </c>
      <c r="J9" s="324">
        <v>28.907211420132906</v>
      </c>
      <c r="K9" s="156">
        <v>7596.72</v>
      </c>
      <c r="L9" s="156">
        <v>9837</v>
      </c>
      <c r="M9" s="324">
        <v>29.490095725523634</v>
      </c>
      <c r="N9" s="156">
        <v>6925.6799999999994</v>
      </c>
      <c r="O9" s="156">
        <v>8875</v>
      </c>
      <c r="P9" s="324">
        <v>28.14626145013921</v>
      </c>
    </row>
    <row r="10" spans="1:16" x14ac:dyDescent="0.25">
      <c r="A10" s="155" t="s">
        <v>1</v>
      </c>
      <c r="B10" s="313">
        <v>74449.790000000008</v>
      </c>
      <c r="C10" s="313">
        <v>70873</v>
      </c>
      <c r="D10" s="323">
        <v>-4.8042983062813294</v>
      </c>
      <c r="E10" s="156">
        <v>15491</v>
      </c>
      <c r="F10" s="156">
        <v>15165</v>
      </c>
      <c r="G10" s="325">
        <v>-2.1044477438512676</v>
      </c>
      <c r="H10" s="156">
        <v>2223.1</v>
      </c>
      <c r="I10" s="156">
        <v>2258</v>
      </c>
      <c r="J10" s="325">
        <v>1.569879897440507</v>
      </c>
      <c r="K10" s="156">
        <v>8309.76</v>
      </c>
      <c r="L10" s="156">
        <v>7434</v>
      </c>
      <c r="M10" s="325">
        <v>-10.538932532347511</v>
      </c>
      <c r="N10" s="156">
        <v>6545.79</v>
      </c>
      <c r="O10" s="156">
        <v>6167</v>
      </c>
      <c r="P10" s="325">
        <v>-5.7867728723347334</v>
      </c>
    </row>
    <row r="11" spans="1:16" x14ac:dyDescent="0.25">
      <c r="A11" s="155" t="s">
        <v>2</v>
      </c>
      <c r="B11" s="313">
        <v>79970.109999999986</v>
      </c>
      <c r="C11" s="313">
        <v>83115</v>
      </c>
      <c r="D11" s="323">
        <v>3.9325818108790989</v>
      </c>
      <c r="E11" s="156">
        <v>16017</v>
      </c>
      <c r="F11" s="156">
        <v>16764</v>
      </c>
      <c r="G11" s="324">
        <v>4.6637947181120021</v>
      </c>
      <c r="H11" s="156">
        <v>2908.64</v>
      </c>
      <c r="I11" s="156">
        <v>3653</v>
      </c>
      <c r="J11" s="324">
        <v>25.591341657956978</v>
      </c>
      <c r="K11" s="156">
        <v>9117.41</v>
      </c>
      <c r="L11" s="156">
        <v>8995</v>
      </c>
      <c r="M11" s="324">
        <v>-1.34259619782372</v>
      </c>
      <c r="N11" s="156">
        <v>7054.82</v>
      </c>
      <c r="O11" s="156">
        <v>7425</v>
      </c>
      <c r="P11" s="324">
        <v>5.2471926994593909</v>
      </c>
    </row>
    <row r="12" spans="1:16" x14ac:dyDescent="0.25">
      <c r="A12" s="155" t="s">
        <v>42</v>
      </c>
      <c r="B12" s="313">
        <v>79174.859999999986</v>
      </c>
      <c r="C12" s="313">
        <v>80831</v>
      </c>
      <c r="D12" s="323">
        <v>2.0917498306912252</v>
      </c>
      <c r="E12" s="156">
        <v>14114</v>
      </c>
      <c r="F12" s="156">
        <v>15516</v>
      </c>
      <c r="G12" s="324">
        <v>9.9333994615275589</v>
      </c>
      <c r="H12" s="156">
        <v>5050.3899999999994</v>
      </c>
      <c r="I12" s="156">
        <v>4671</v>
      </c>
      <c r="J12" s="324">
        <v>-7.512093125481389</v>
      </c>
      <c r="K12" s="156">
        <v>9323.07</v>
      </c>
      <c r="L12" s="156">
        <v>9355</v>
      </c>
      <c r="M12" s="324">
        <v>0.34248375266945352</v>
      </c>
      <c r="N12" s="156">
        <v>6526.91</v>
      </c>
      <c r="O12" s="156">
        <v>6489</v>
      </c>
      <c r="P12" s="324">
        <v>-0.58082614897401186</v>
      </c>
    </row>
    <row r="13" spans="1:16" x14ac:dyDescent="0.25">
      <c r="A13" s="155" t="s">
        <v>43</v>
      </c>
      <c r="B13" s="313">
        <v>82153.040000000008</v>
      </c>
      <c r="C13" s="313"/>
      <c r="D13" s="323"/>
      <c r="E13" s="156">
        <v>13541</v>
      </c>
      <c r="F13" s="156"/>
      <c r="G13" s="324"/>
      <c r="H13" s="156">
        <v>7289.47</v>
      </c>
      <c r="I13" s="156"/>
      <c r="J13" s="324"/>
      <c r="K13" s="156">
        <v>9441.98</v>
      </c>
      <c r="L13" s="156"/>
      <c r="M13" s="324"/>
      <c r="N13" s="156">
        <v>6137.83</v>
      </c>
      <c r="O13" s="156"/>
      <c r="P13" s="324"/>
    </row>
    <row r="14" spans="1:16" x14ac:dyDescent="0.25">
      <c r="A14" s="155" t="s">
        <v>44</v>
      </c>
      <c r="B14" s="313">
        <v>79368.47</v>
      </c>
      <c r="C14" s="313"/>
      <c r="D14" s="323"/>
      <c r="E14" s="156">
        <v>12691</v>
      </c>
      <c r="F14" s="157"/>
      <c r="G14" s="324"/>
      <c r="H14" s="156">
        <v>6441.7000000000007</v>
      </c>
      <c r="I14" s="156"/>
      <c r="J14" s="324"/>
      <c r="K14" s="156">
        <v>9638.17</v>
      </c>
      <c r="L14" s="156"/>
      <c r="M14" s="324"/>
      <c r="N14" s="156">
        <v>6048.6</v>
      </c>
      <c r="O14" s="156"/>
      <c r="P14" s="324"/>
    </row>
    <row r="15" spans="1:16" x14ac:dyDescent="0.25">
      <c r="A15" s="155" t="s">
        <v>45</v>
      </c>
      <c r="B15" s="313">
        <v>81048.709999999992</v>
      </c>
      <c r="C15" s="313"/>
      <c r="D15" s="323"/>
      <c r="E15" s="156">
        <v>13176</v>
      </c>
      <c r="F15" s="156"/>
      <c r="G15" s="324"/>
      <c r="H15" s="156">
        <v>6547.68</v>
      </c>
      <c r="I15" s="156"/>
      <c r="J15" s="324"/>
      <c r="K15" s="156">
        <v>11825.18</v>
      </c>
      <c r="L15" s="156"/>
      <c r="M15" s="324"/>
      <c r="N15" s="156">
        <v>5819.17</v>
      </c>
      <c r="O15" s="156"/>
      <c r="P15" s="324"/>
    </row>
    <row r="16" spans="1:16" x14ac:dyDescent="0.25">
      <c r="A16" s="155" t="s">
        <v>63</v>
      </c>
      <c r="B16" s="313">
        <v>85935.989999999991</v>
      </c>
      <c r="C16" s="313"/>
      <c r="D16" s="323"/>
      <c r="E16" s="156">
        <v>15281</v>
      </c>
      <c r="F16" s="156"/>
      <c r="G16" s="324"/>
      <c r="H16" s="156">
        <v>6684.99</v>
      </c>
      <c r="I16" s="156"/>
      <c r="J16" s="324"/>
      <c r="K16" s="156">
        <v>12833.27</v>
      </c>
      <c r="L16" s="156"/>
      <c r="M16" s="324"/>
      <c r="N16" s="156">
        <v>5870.82</v>
      </c>
      <c r="O16" s="156"/>
      <c r="P16" s="324"/>
    </row>
    <row r="17" spans="1:16" x14ac:dyDescent="0.25">
      <c r="A17" s="155" t="s">
        <v>64</v>
      </c>
      <c r="B17" s="313">
        <v>83802.22</v>
      </c>
      <c r="C17" s="313"/>
      <c r="D17" s="323"/>
      <c r="E17" s="156">
        <v>15206</v>
      </c>
      <c r="F17" s="156"/>
      <c r="G17" s="324"/>
      <c r="H17" s="156">
        <v>6150.54</v>
      </c>
      <c r="I17" s="156"/>
      <c r="J17" s="324"/>
      <c r="K17" s="156">
        <v>11699.93</v>
      </c>
      <c r="L17" s="156"/>
      <c r="M17" s="324"/>
      <c r="N17" s="156">
        <v>5618.75</v>
      </c>
      <c r="O17" s="156"/>
      <c r="P17" s="324"/>
    </row>
    <row r="18" spans="1:16" x14ac:dyDescent="0.25">
      <c r="A18" s="155" t="s">
        <v>65</v>
      </c>
      <c r="B18" s="313">
        <v>85186.880000000005</v>
      </c>
      <c r="C18" s="313"/>
      <c r="D18" s="323"/>
      <c r="E18" s="156">
        <v>15940</v>
      </c>
      <c r="F18" s="156"/>
      <c r="G18" s="324"/>
      <c r="H18" s="156">
        <v>5249.21</v>
      </c>
      <c r="I18" s="156"/>
      <c r="J18" s="324"/>
      <c r="K18" s="156">
        <v>10002.9</v>
      </c>
      <c r="L18" s="156"/>
      <c r="M18" s="324"/>
      <c r="N18" s="156">
        <v>7230.55</v>
      </c>
      <c r="O18" s="156"/>
      <c r="P18" s="324"/>
    </row>
    <row r="19" spans="1:16" x14ac:dyDescent="0.25">
      <c r="A19" s="155" t="s">
        <v>66</v>
      </c>
      <c r="B19" s="313">
        <v>80014.63</v>
      </c>
      <c r="C19" s="313"/>
      <c r="D19" s="323"/>
      <c r="E19" s="156">
        <v>15958</v>
      </c>
      <c r="F19" s="156"/>
      <c r="G19" s="324"/>
      <c r="H19" s="156">
        <v>4498.6399999999994</v>
      </c>
      <c r="I19" s="156"/>
      <c r="J19" s="324"/>
      <c r="K19" s="156">
        <v>8745.3100000000013</v>
      </c>
      <c r="L19" s="156"/>
      <c r="M19" s="324"/>
      <c r="N19" s="156">
        <v>6565.74</v>
      </c>
      <c r="O19" s="156"/>
      <c r="P19" s="324"/>
    </row>
    <row r="20" spans="1:16" x14ac:dyDescent="0.25">
      <c r="A20" s="155" t="s">
        <v>67</v>
      </c>
      <c r="B20" s="313">
        <v>77828.930000000008</v>
      </c>
      <c r="C20" s="313"/>
      <c r="D20" s="323"/>
      <c r="E20" s="156">
        <v>16299</v>
      </c>
      <c r="F20" s="156"/>
      <c r="G20" s="324"/>
      <c r="H20" s="156">
        <v>3292.1099999999997</v>
      </c>
      <c r="I20" s="156"/>
      <c r="J20" s="324"/>
      <c r="K20" s="156">
        <v>8237.58</v>
      </c>
      <c r="L20" s="156"/>
      <c r="M20" s="324"/>
      <c r="N20" s="156">
        <v>6900.9400000000005</v>
      </c>
      <c r="O20" s="156"/>
      <c r="P20" s="324"/>
    </row>
    <row r="21" spans="1:16" x14ac:dyDescent="0.25">
      <c r="A21" s="317" t="s">
        <v>398</v>
      </c>
      <c r="B21" s="314">
        <v>308288.92</v>
      </c>
      <c r="C21" s="314">
        <v>324139</v>
      </c>
      <c r="D21" s="322">
        <v>5.1413070570294872</v>
      </c>
      <c r="E21" s="314">
        <v>60339</v>
      </c>
      <c r="F21" s="314">
        <v>64420</v>
      </c>
      <c r="G21" s="322">
        <v>6.7634531563333766</v>
      </c>
      <c r="H21" s="314">
        <v>12132.369999999999</v>
      </c>
      <c r="I21" s="314">
        <v>13096</v>
      </c>
      <c r="J21" s="322">
        <v>7.9426361048995364</v>
      </c>
      <c r="K21" s="314">
        <v>34346.959999999999</v>
      </c>
      <c r="L21" s="314">
        <v>35621</v>
      </c>
      <c r="M21" s="322">
        <v>3.7093239110535636</v>
      </c>
      <c r="N21" s="314">
        <v>27053.200000000001</v>
      </c>
      <c r="O21" s="314">
        <v>28956</v>
      </c>
      <c r="P21" s="322">
        <v>7.0335487114278505</v>
      </c>
    </row>
    <row r="22" spans="1:16" x14ac:dyDescent="0.25">
      <c r="A22" s="317" t="s">
        <v>269</v>
      </c>
      <c r="B22" s="314">
        <v>963627.78999999992</v>
      </c>
      <c r="C22" s="314"/>
      <c r="D22" s="316"/>
      <c r="E22" s="314">
        <v>178431</v>
      </c>
      <c r="F22" s="314"/>
      <c r="G22" s="316"/>
      <c r="H22" s="314">
        <v>58286.71</v>
      </c>
      <c r="I22" s="314"/>
      <c r="J22" s="318"/>
      <c r="K22" s="314">
        <v>116771.27999999998</v>
      </c>
      <c r="L22" s="314"/>
      <c r="M22" s="318"/>
      <c r="N22" s="314">
        <v>77245.600000000006</v>
      </c>
      <c r="O22" s="314"/>
      <c r="P22" s="316" t="s">
        <v>282</v>
      </c>
    </row>
    <row r="23" spans="1:16" x14ac:dyDescent="0.25">
      <c r="A23" s="21"/>
      <c r="B23" s="21"/>
      <c r="C23" s="21"/>
      <c r="D23" s="21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349" t="s">
        <v>181</v>
      </c>
    </row>
    <row r="24" spans="1:16" x14ac:dyDescent="0.25">
      <c r="A24" s="378" t="s">
        <v>283</v>
      </c>
      <c r="B24" s="378"/>
      <c r="C24" s="378"/>
      <c r="D24" s="378"/>
      <c r="E24" s="378"/>
      <c r="F24" s="378"/>
      <c r="G24" s="164"/>
      <c r="H24" s="164"/>
      <c r="I24" s="163"/>
      <c r="J24" s="163"/>
      <c r="K24" s="163"/>
      <c r="L24" s="163"/>
      <c r="M24" s="163"/>
      <c r="N24" s="163"/>
      <c r="O24" s="163"/>
      <c r="P24" s="163"/>
    </row>
    <row r="25" spans="1:16" x14ac:dyDescent="0.25">
      <c r="A25" s="286" t="s">
        <v>263</v>
      </c>
      <c r="B25" s="377" t="s">
        <v>280</v>
      </c>
      <c r="C25" s="375"/>
      <c r="D25" s="375"/>
      <c r="E25" s="375"/>
      <c r="F25" s="375"/>
      <c r="G25" s="375"/>
      <c r="H25" s="375"/>
      <c r="I25" s="375"/>
      <c r="J25" s="375"/>
      <c r="K25" s="375"/>
      <c r="L25" s="375"/>
      <c r="M25" s="376"/>
      <c r="N25" s="165"/>
      <c r="O25" s="165"/>
      <c r="P25" s="165"/>
    </row>
    <row r="26" spans="1:16" x14ac:dyDescent="0.25">
      <c r="A26" s="287" t="s">
        <v>266</v>
      </c>
      <c r="B26" s="279"/>
      <c r="C26" s="273" t="s">
        <v>128</v>
      </c>
      <c r="D26" s="282"/>
      <c r="E26" s="279"/>
      <c r="F26" s="273" t="s">
        <v>125</v>
      </c>
      <c r="G26" s="282"/>
      <c r="H26" s="279"/>
      <c r="I26" s="273" t="s">
        <v>129</v>
      </c>
      <c r="J26" s="282"/>
      <c r="K26" s="279"/>
      <c r="L26" s="273" t="s">
        <v>284</v>
      </c>
      <c r="M26" s="282"/>
      <c r="N26" s="163"/>
      <c r="O26" s="163"/>
      <c r="P26" s="163"/>
    </row>
    <row r="27" spans="1:16" x14ac:dyDescent="0.25">
      <c r="A27" s="290" t="s">
        <v>267</v>
      </c>
      <c r="B27" s="260">
        <v>2024</v>
      </c>
      <c r="C27" s="260">
        <v>2025</v>
      </c>
      <c r="D27" s="285" t="s">
        <v>268</v>
      </c>
      <c r="E27" s="260">
        <v>2024</v>
      </c>
      <c r="F27" s="260">
        <v>2025</v>
      </c>
      <c r="G27" s="285" t="s">
        <v>268</v>
      </c>
      <c r="H27" s="260">
        <v>2024</v>
      </c>
      <c r="I27" s="260">
        <v>2025</v>
      </c>
      <c r="J27" s="290" t="s">
        <v>268</v>
      </c>
      <c r="K27" s="260">
        <v>2024</v>
      </c>
      <c r="L27" s="260">
        <v>2025</v>
      </c>
      <c r="M27" s="285" t="s">
        <v>268</v>
      </c>
      <c r="N27" s="163"/>
      <c r="O27" s="163"/>
      <c r="P27" s="163"/>
    </row>
    <row r="28" spans="1:16" x14ac:dyDescent="0.25">
      <c r="A28" s="155" t="s">
        <v>0</v>
      </c>
      <c r="B28" s="156">
        <v>7128.68</v>
      </c>
      <c r="C28" s="156">
        <v>8693</v>
      </c>
      <c r="D28" s="324">
        <v>21.944034519714716</v>
      </c>
      <c r="E28" s="156">
        <v>4701.07</v>
      </c>
      <c r="F28" s="156">
        <v>5473</v>
      </c>
      <c r="G28" s="324">
        <v>16.420304313698807</v>
      </c>
      <c r="H28" s="156">
        <v>6464.3899999999994</v>
      </c>
      <c r="I28" s="156">
        <v>8256</v>
      </c>
      <c r="J28" s="324">
        <v>27.715066696161593</v>
      </c>
      <c r="K28" s="156">
        <v>25210.38</v>
      </c>
      <c r="L28" s="156">
        <v>28697</v>
      </c>
      <c r="M28" s="324">
        <v>13.830096967994931</v>
      </c>
      <c r="N28" s="163"/>
      <c r="O28" s="163"/>
      <c r="P28" s="163"/>
    </row>
    <row r="29" spans="1:16" x14ac:dyDescent="0.25">
      <c r="A29" s="155" t="s">
        <v>1</v>
      </c>
      <c r="B29" s="156">
        <v>6778.8899999999994</v>
      </c>
      <c r="C29" s="156">
        <v>6435</v>
      </c>
      <c r="D29" s="325">
        <v>-5.0729544217416045</v>
      </c>
      <c r="E29" s="156">
        <v>4769.82</v>
      </c>
      <c r="F29" s="156">
        <v>4210</v>
      </c>
      <c r="G29" s="325">
        <v>-11.736711238579222</v>
      </c>
      <c r="H29" s="156">
        <v>6331.2199999999993</v>
      </c>
      <c r="I29" s="156">
        <v>6413</v>
      </c>
      <c r="J29" s="325">
        <v>1.2916941758460476</v>
      </c>
      <c r="K29" s="156">
        <v>24000.21</v>
      </c>
      <c r="L29" s="156">
        <v>22791</v>
      </c>
      <c r="M29" s="325">
        <v>-5.0383309146044937</v>
      </c>
      <c r="N29" s="163"/>
      <c r="O29" s="163"/>
      <c r="P29" s="163"/>
    </row>
    <row r="30" spans="1:16" x14ac:dyDescent="0.25">
      <c r="A30" s="155" t="s">
        <v>2</v>
      </c>
      <c r="B30" s="156">
        <v>7167.7199999999993</v>
      </c>
      <c r="C30" s="156">
        <v>7804</v>
      </c>
      <c r="D30" s="324">
        <v>8.8770208657704472</v>
      </c>
      <c r="E30" s="156">
        <v>5189.7</v>
      </c>
      <c r="F30" s="156">
        <v>5032</v>
      </c>
      <c r="G30" s="324">
        <v>-3.0387112935237104</v>
      </c>
      <c r="H30" s="156">
        <v>6820.8600000000006</v>
      </c>
      <c r="I30" s="156">
        <v>7048</v>
      </c>
      <c r="J30" s="324">
        <v>3.3300786117879566</v>
      </c>
      <c r="K30" s="156">
        <v>25693.96</v>
      </c>
      <c r="L30" s="156">
        <v>26394</v>
      </c>
      <c r="M30" s="324">
        <v>2.7245313684616912</v>
      </c>
      <c r="N30" s="163"/>
      <c r="O30" s="163"/>
      <c r="P30" s="163"/>
    </row>
    <row r="31" spans="1:16" x14ac:dyDescent="0.25">
      <c r="A31" s="155" t="s">
        <v>42</v>
      </c>
      <c r="B31" s="156">
        <v>7280.4</v>
      </c>
      <c r="C31" s="156">
        <v>7450</v>
      </c>
      <c r="D31" s="324">
        <v>2.3295423328388631</v>
      </c>
      <c r="E31" s="156">
        <v>5252.66</v>
      </c>
      <c r="F31" s="156">
        <v>5196</v>
      </c>
      <c r="G31" s="324">
        <v>-1.0786915581819434</v>
      </c>
      <c r="H31" s="156">
        <v>6995.9</v>
      </c>
      <c r="I31" s="156">
        <v>6519</v>
      </c>
      <c r="J31" s="324">
        <v>-6.8168498692091077</v>
      </c>
      <c r="K31" s="156">
        <v>24631.53</v>
      </c>
      <c r="L31" s="156">
        <v>25635</v>
      </c>
      <c r="M31" s="324">
        <v>4.073924762286385</v>
      </c>
      <c r="N31" s="163"/>
      <c r="O31" s="163"/>
      <c r="P31" s="163"/>
    </row>
    <row r="32" spans="1:16" x14ac:dyDescent="0.25">
      <c r="A32" s="155" t="s">
        <v>43</v>
      </c>
      <c r="B32" s="156">
        <v>7453.96</v>
      </c>
      <c r="C32" s="156"/>
      <c r="D32" s="324"/>
      <c r="E32" s="156">
        <v>5539.9699999999993</v>
      </c>
      <c r="F32" s="156"/>
      <c r="G32" s="324"/>
      <c r="H32" s="156">
        <v>7079.1100000000006</v>
      </c>
      <c r="I32" s="156"/>
      <c r="J32" s="324"/>
      <c r="K32" s="156">
        <v>25669.72</v>
      </c>
      <c r="L32" s="156"/>
      <c r="M32" s="324"/>
      <c r="N32" s="163"/>
      <c r="O32" s="163"/>
      <c r="P32" s="163"/>
    </row>
    <row r="33" spans="1:16" x14ac:dyDescent="0.25">
      <c r="A33" s="155" t="s">
        <v>44</v>
      </c>
      <c r="B33" s="156">
        <v>7359.2999999999993</v>
      </c>
      <c r="C33" s="156"/>
      <c r="D33" s="324"/>
      <c r="E33" s="156">
        <v>5730.85</v>
      </c>
      <c r="F33" s="156"/>
      <c r="G33" s="324"/>
      <c r="H33" s="156">
        <v>6887.81</v>
      </c>
      <c r="I33" s="156"/>
      <c r="J33" s="324"/>
      <c r="K33" s="156">
        <v>24571.040000000001</v>
      </c>
      <c r="L33" s="156"/>
      <c r="M33" s="324"/>
      <c r="N33" s="163"/>
      <c r="O33" s="163"/>
      <c r="P33" s="163"/>
    </row>
    <row r="34" spans="1:16" x14ac:dyDescent="0.25">
      <c r="A34" s="155" t="s">
        <v>45</v>
      </c>
      <c r="B34" s="156">
        <v>7262.04</v>
      </c>
      <c r="C34" s="156"/>
      <c r="D34" s="324"/>
      <c r="E34" s="156">
        <v>5749.75</v>
      </c>
      <c r="F34" s="156"/>
      <c r="G34" s="324"/>
      <c r="H34" s="156">
        <v>6812.6</v>
      </c>
      <c r="I34" s="156"/>
      <c r="J34" s="324"/>
      <c r="K34" s="156">
        <v>23856.29</v>
      </c>
      <c r="L34" s="156"/>
      <c r="M34" s="324"/>
      <c r="N34" s="163"/>
      <c r="O34" s="163"/>
      <c r="P34" s="163"/>
    </row>
    <row r="35" spans="1:16" x14ac:dyDescent="0.25">
      <c r="A35" s="155" t="s">
        <v>63</v>
      </c>
      <c r="B35" s="156">
        <v>7426.11</v>
      </c>
      <c r="C35" s="156"/>
      <c r="D35" s="324"/>
      <c r="E35" s="156">
        <v>5444.33</v>
      </c>
      <c r="F35" s="156"/>
      <c r="G35" s="324"/>
      <c r="H35" s="156">
        <v>6937.2</v>
      </c>
      <c r="I35" s="156"/>
      <c r="J35" s="324"/>
      <c r="K35" s="156">
        <v>25458.27</v>
      </c>
      <c r="L35" s="156"/>
      <c r="M35" s="324"/>
      <c r="N35" s="163"/>
      <c r="O35" s="163"/>
      <c r="P35" s="163"/>
    </row>
    <row r="36" spans="1:16" x14ac:dyDescent="0.25">
      <c r="A36" s="155" t="s">
        <v>64</v>
      </c>
      <c r="B36" s="156">
        <v>7455.8</v>
      </c>
      <c r="C36" s="156"/>
      <c r="D36" s="324"/>
      <c r="E36" s="156">
        <v>5407.48</v>
      </c>
      <c r="F36" s="156"/>
      <c r="G36" s="324"/>
      <c r="H36" s="156">
        <v>6759.2599999999993</v>
      </c>
      <c r="I36" s="156"/>
      <c r="J36" s="324"/>
      <c r="K36" s="156">
        <v>25504.46</v>
      </c>
      <c r="L36" s="156"/>
      <c r="M36" s="324"/>
      <c r="N36" s="163"/>
      <c r="O36" s="163"/>
      <c r="P36" s="163"/>
    </row>
    <row r="37" spans="1:16" x14ac:dyDescent="0.25">
      <c r="A37" s="155" t="s">
        <v>65</v>
      </c>
      <c r="B37" s="156">
        <v>7949.9000000000005</v>
      </c>
      <c r="C37" s="156"/>
      <c r="D37" s="324"/>
      <c r="E37" s="156">
        <v>5399.2</v>
      </c>
      <c r="F37" s="156"/>
      <c r="G37" s="324"/>
      <c r="H37" s="156">
        <v>6965.5599999999995</v>
      </c>
      <c r="I37" s="156"/>
      <c r="J37" s="324"/>
      <c r="K37" s="156">
        <v>26449.559999999998</v>
      </c>
      <c r="L37" s="156"/>
      <c r="M37" s="324"/>
      <c r="N37" s="163"/>
      <c r="O37" s="163"/>
      <c r="P37" s="163"/>
    </row>
    <row r="38" spans="1:16" x14ac:dyDescent="0.25">
      <c r="A38" s="155" t="s">
        <v>66</v>
      </c>
      <c r="B38" s="156">
        <v>7312.0499999999993</v>
      </c>
      <c r="C38" s="156"/>
      <c r="D38" s="324"/>
      <c r="E38" s="156">
        <v>4909.18</v>
      </c>
      <c r="F38" s="156"/>
      <c r="G38" s="324"/>
      <c r="H38" s="156">
        <v>6661</v>
      </c>
      <c r="I38" s="156"/>
      <c r="J38" s="324"/>
      <c r="K38" s="156">
        <v>25364.71</v>
      </c>
      <c r="L38" s="156"/>
      <c r="M38" s="324"/>
      <c r="N38" s="163"/>
      <c r="O38" s="163"/>
      <c r="P38" s="163"/>
    </row>
    <row r="39" spans="1:16" x14ac:dyDescent="0.25">
      <c r="A39" s="155" t="s">
        <v>67</v>
      </c>
      <c r="B39" s="156">
        <v>7130.5099999999993</v>
      </c>
      <c r="C39" s="156"/>
      <c r="D39" s="324"/>
      <c r="E39" s="156">
        <v>4767.0599999999995</v>
      </c>
      <c r="F39" s="156"/>
      <c r="G39" s="324"/>
      <c r="H39" s="156">
        <v>6845.31</v>
      </c>
      <c r="I39" s="156"/>
      <c r="J39" s="324"/>
      <c r="K39" s="156">
        <v>24356.420000000002</v>
      </c>
      <c r="L39" s="156"/>
      <c r="M39" s="324"/>
      <c r="N39" s="163"/>
      <c r="O39" s="163"/>
      <c r="P39" s="163"/>
    </row>
    <row r="40" spans="1:16" x14ac:dyDescent="0.25">
      <c r="A40" s="317" t="s">
        <v>398</v>
      </c>
      <c r="B40" s="314">
        <v>28355.690000000002</v>
      </c>
      <c r="C40" s="314">
        <v>30382</v>
      </c>
      <c r="D40" s="322">
        <v>7.1460437041031222</v>
      </c>
      <c r="E40" s="314">
        <v>19913.25</v>
      </c>
      <c r="F40" s="314">
        <v>19911</v>
      </c>
      <c r="G40" s="322">
        <v>-1.1299009453502595E-2</v>
      </c>
      <c r="H40" s="314">
        <v>26612.370000000003</v>
      </c>
      <c r="I40" s="314">
        <v>28236</v>
      </c>
      <c r="J40" s="322">
        <v>6.1010349698279231</v>
      </c>
      <c r="K40" s="314">
        <v>99536.079999999987</v>
      </c>
      <c r="L40" s="314">
        <v>103517</v>
      </c>
      <c r="M40" s="322">
        <v>3.9994743614576889</v>
      </c>
      <c r="N40" s="163"/>
      <c r="O40" s="163"/>
      <c r="P40" s="163"/>
    </row>
    <row r="41" spans="1:16" x14ac:dyDescent="0.25">
      <c r="A41" s="317" t="s">
        <v>269</v>
      </c>
      <c r="B41" s="314">
        <v>87705.36</v>
      </c>
      <c r="C41" s="314"/>
      <c r="D41" s="318"/>
      <c r="E41" s="314">
        <v>62861.07</v>
      </c>
      <c r="F41" s="314"/>
      <c r="G41" s="318"/>
      <c r="H41" s="314">
        <v>81560.22</v>
      </c>
      <c r="I41" s="314"/>
      <c r="J41" s="316"/>
      <c r="K41" s="314">
        <v>300766.55</v>
      </c>
      <c r="L41" s="314"/>
      <c r="M41" s="316"/>
      <c r="N41" s="163"/>
      <c r="O41" s="163"/>
      <c r="P41" s="163"/>
    </row>
    <row r="42" spans="1:16" ht="9" customHeight="1" x14ac:dyDescent="0.25">
      <c r="A42" s="142" t="s">
        <v>314</v>
      </c>
      <c r="B42" s="166"/>
      <c r="C42" s="166"/>
      <c r="D42" s="166"/>
      <c r="E42" s="167"/>
      <c r="F42" s="168"/>
      <c r="G42" s="150"/>
      <c r="H42" s="149"/>
      <c r="I42" s="143"/>
      <c r="J42" s="169"/>
      <c r="K42" s="134"/>
      <c r="L42" s="134"/>
      <c r="M42" s="169"/>
      <c r="N42" s="134"/>
      <c r="O42" s="134"/>
      <c r="P42" s="134"/>
    </row>
    <row r="43" spans="1:16" ht="9" customHeight="1" x14ac:dyDescent="0.25">
      <c r="A43" s="198" t="s">
        <v>165</v>
      </c>
      <c r="B43" s="170"/>
      <c r="C43" s="170"/>
      <c r="D43" s="170"/>
      <c r="E43" s="171"/>
      <c r="F43" s="148"/>
      <c r="G43" s="148"/>
      <c r="H43" s="148"/>
      <c r="I43" s="134"/>
      <c r="J43" s="134"/>
      <c r="K43" s="134"/>
      <c r="L43" s="134"/>
      <c r="M43" s="134"/>
      <c r="N43" s="134"/>
      <c r="O43" s="134"/>
      <c r="P43" s="134"/>
    </row>
    <row r="44" spans="1:16" ht="9" customHeight="1" x14ac:dyDescent="0.25">
      <c r="A44" s="198" t="s">
        <v>166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</sheetData>
  <mergeCells count="3">
    <mergeCell ref="B25:M25"/>
    <mergeCell ref="E6:P6"/>
    <mergeCell ref="A24:F2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AACA1-19B9-4E61-9A7F-6E3DC9B9C6B8}">
  <sheetPr published="0"/>
  <dimension ref="A1:M59"/>
  <sheetViews>
    <sheetView showGridLines="0" tabSelected="1" zoomScaleNormal="100" workbookViewId="0"/>
  </sheetViews>
  <sheetFormatPr baseColWidth="10" defaultColWidth="11" defaultRowHeight="13.5" x14ac:dyDescent="0.25"/>
  <cols>
    <col min="1" max="16384" width="11" style="6"/>
  </cols>
  <sheetData>
    <row r="1" spans="1:13" x14ac:dyDescent="0.25">
      <c r="A1" s="172" t="s">
        <v>285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x14ac:dyDescent="0.25">
      <c r="A2" s="91" t="s">
        <v>399</v>
      </c>
      <c r="B2" s="174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ht="12" customHeight="1" x14ac:dyDescent="0.25">
      <c r="A3" s="174" t="s">
        <v>262</v>
      </c>
      <c r="B3" s="174"/>
      <c r="C3" s="173"/>
      <c r="D3" s="175"/>
      <c r="E3" s="173"/>
      <c r="F3" s="173"/>
      <c r="G3" s="173"/>
      <c r="H3" s="173"/>
      <c r="I3" s="173"/>
      <c r="J3" s="173"/>
      <c r="K3" s="173"/>
      <c r="L3" s="173"/>
      <c r="M3" s="173"/>
    </row>
    <row r="4" spans="1:13" ht="5.0999999999999996" customHeight="1" x14ac:dyDescent="0.25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</row>
    <row r="5" spans="1:13" ht="14.1" customHeight="1" x14ac:dyDescent="0.25">
      <c r="A5" s="291" t="s">
        <v>286</v>
      </c>
      <c r="B5" s="292"/>
      <c r="C5" s="293" t="s">
        <v>287</v>
      </c>
      <c r="D5" s="294"/>
      <c r="E5" s="295"/>
      <c r="F5" s="296" t="s">
        <v>180</v>
      </c>
      <c r="G5" s="297"/>
      <c r="H5" s="298"/>
      <c r="I5" s="299" t="s">
        <v>32</v>
      </c>
      <c r="J5" s="300"/>
      <c r="K5" s="295"/>
      <c r="L5" s="296" t="s">
        <v>22</v>
      </c>
      <c r="M5" s="297"/>
    </row>
    <row r="6" spans="1:13" ht="14.1" customHeight="1" x14ac:dyDescent="0.25">
      <c r="A6" s="301" t="s">
        <v>288</v>
      </c>
      <c r="B6" s="302">
        <v>2024</v>
      </c>
      <c r="C6" s="302">
        <v>2025</v>
      </c>
      <c r="D6" s="303" t="s">
        <v>268</v>
      </c>
      <c r="E6" s="302">
        <v>2024</v>
      </c>
      <c r="F6" s="302">
        <v>2025</v>
      </c>
      <c r="G6" s="303" t="s">
        <v>268</v>
      </c>
      <c r="H6" s="302">
        <v>2024</v>
      </c>
      <c r="I6" s="302">
        <v>2025</v>
      </c>
      <c r="J6" s="326" t="s">
        <v>268</v>
      </c>
      <c r="K6" s="302">
        <v>2024</v>
      </c>
      <c r="L6" s="302">
        <v>2025</v>
      </c>
      <c r="M6" s="301" t="s">
        <v>268</v>
      </c>
    </row>
    <row r="7" spans="1:13" x14ac:dyDescent="0.25">
      <c r="A7" s="155" t="s">
        <v>0</v>
      </c>
      <c r="B7" s="313">
        <v>58948</v>
      </c>
      <c r="C7" s="313">
        <v>62564</v>
      </c>
      <c r="D7" s="323">
        <v>6.1342199905001005</v>
      </c>
      <c r="E7" s="177">
        <v>6506</v>
      </c>
      <c r="F7" s="177">
        <v>14961</v>
      </c>
      <c r="G7" s="324">
        <v>129.95696280356594</v>
      </c>
      <c r="H7" s="177">
        <v>20934</v>
      </c>
      <c r="I7" s="177">
        <v>18120</v>
      </c>
      <c r="J7" s="324">
        <v>-13.442247062195467</v>
      </c>
      <c r="K7" s="137">
        <v>15509</v>
      </c>
      <c r="L7" s="137">
        <v>17854</v>
      </c>
      <c r="M7" s="324">
        <v>15.12025275646398</v>
      </c>
    </row>
    <row r="8" spans="1:13" x14ac:dyDescent="0.25">
      <c r="A8" s="155" t="s">
        <v>1</v>
      </c>
      <c r="B8" s="313">
        <v>56499</v>
      </c>
      <c r="C8" s="313">
        <v>58964</v>
      </c>
      <c r="D8" s="323">
        <v>4.3629090780367807</v>
      </c>
      <c r="E8" s="177">
        <v>2400</v>
      </c>
      <c r="F8" s="177">
        <v>3242</v>
      </c>
      <c r="G8" s="325">
        <v>35.083333333333336</v>
      </c>
      <c r="H8" s="177">
        <v>17078</v>
      </c>
      <c r="I8" s="177">
        <v>19680</v>
      </c>
      <c r="J8" s="325">
        <v>15.235976109614713</v>
      </c>
      <c r="K8" s="139">
        <v>18948</v>
      </c>
      <c r="L8" s="139">
        <v>19329</v>
      </c>
      <c r="M8" s="325">
        <v>2.0107663077897353</v>
      </c>
    </row>
    <row r="9" spans="1:13" x14ac:dyDescent="0.25">
      <c r="A9" s="155" t="s">
        <v>2</v>
      </c>
      <c r="B9" s="313">
        <v>60913</v>
      </c>
      <c r="C9" s="313">
        <v>64468</v>
      </c>
      <c r="D9" s="323">
        <v>5.8361926025643163</v>
      </c>
      <c r="E9" s="177">
        <v>2151</v>
      </c>
      <c r="F9" s="177">
        <v>2080</v>
      </c>
      <c r="G9" s="324">
        <v>-3.3007903300790287</v>
      </c>
      <c r="H9" s="177">
        <v>15623</v>
      </c>
      <c r="I9" s="177">
        <v>19851</v>
      </c>
      <c r="J9" s="324">
        <v>27.062664020994688</v>
      </c>
      <c r="K9" s="137">
        <v>21209</v>
      </c>
      <c r="L9" s="137">
        <v>23039</v>
      </c>
      <c r="M9" s="324">
        <v>8.6284124664057771</v>
      </c>
    </row>
    <row r="10" spans="1:13" x14ac:dyDescent="0.25">
      <c r="A10" s="155" t="s">
        <v>42</v>
      </c>
      <c r="B10" s="313">
        <v>59987</v>
      </c>
      <c r="C10" s="313">
        <v>60435</v>
      </c>
      <c r="D10" s="323">
        <v>0.74682847950389153</v>
      </c>
      <c r="E10" s="177">
        <v>1813</v>
      </c>
      <c r="F10" s="177">
        <v>736</v>
      </c>
      <c r="G10" s="324">
        <v>-59.404302261445117</v>
      </c>
      <c r="H10" s="177">
        <v>10902</v>
      </c>
      <c r="I10" s="177">
        <v>12186</v>
      </c>
      <c r="J10" s="324">
        <v>11.777655476059445</v>
      </c>
      <c r="K10" s="137">
        <v>20559</v>
      </c>
      <c r="L10" s="137">
        <v>22951</v>
      </c>
      <c r="M10" s="324">
        <v>11.634807140425107</v>
      </c>
    </row>
    <row r="11" spans="1:13" x14ac:dyDescent="0.25">
      <c r="A11" s="155" t="s">
        <v>43</v>
      </c>
      <c r="B11" s="313">
        <v>59606</v>
      </c>
      <c r="C11" s="313"/>
      <c r="D11" s="323"/>
      <c r="E11" s="177">
        <v>2205</v>
      </c>
      <c r="F11" s="177"/>
      <c r="G11" s="324"/>
      <c r="H11" s="177">
        <v>6631</v>
      </c>
      <c r="I11" s="177"/>
      <c r="J11" s="324"/>
      <c r="K11" s="137">
        <v>20777</v>
      </c>
      <c r="L11" s="137"/>
      <c r="M11" s="324"/>
    </row>
    <row r="12" spans="1:13" x14ac:dyDescent="0.25">
      <c r="A12" s="155" t="s">
        <v>44</v>
      </c>
      <c r="B12" s="313">
        <v>56672</v>
      </c>
      <c r="C12" s="313"/>
      <c r="D12" s="323"/>
      <c r="E12" s="178">
        <v>1584</v>
      </c>
      <c r="F12" s="178"/>
      <c r="G12" s="324"/>
      <c r="H12" s="178">
        <v>5597</v>
      </c>
      <c r="I12" s="178"/>
      <c r="J12" s="324"/>
      <c r="K12" s="178">
        <v>19259</v>
      </c>
      <c r="L12" s="178"/>
      <c r="M12" s="324"/>
    </row>
    <row r="13" spans="1:13" x14ac:dyDescent="0.25">
      <c r="A13" s="155" t="s">
        <v>45</v>
      </c>
      <c r="B13" s="313">
        <v>59246</v>
      </c>
      <c r="C13" s="313"/>
      <c r="D13" s="323"/>
      <c r="E13" s="177">
        <v>2258</v>
      </c>
      <c r="F13" s="177"/>
      <c r="G13" s="324"/>
      <c r="H13" s="177">
        <v>6790</v>
      </c>
      <c r="I13" s="177"/>
      <c r="J13" s="324"/>
      <c r="K13" s="137">
        <v>17538</v>
      </c>
      <c r="L13" s="137"/>
      <c r="M13" s="327"/>
    </row>
    <row r="14" spans="1:13" x14ac:dyDescent="0.25">
      <c r="A14" s="155" t="s">
        <v>63</v>
      </c>
      <c r="B14" s="313">
        <v>61011</v>
      </c>
      <c r="C14" s="313"/>
      <c r="D14" s="323"/>
      <c r="E14" s="177">
        <v>4319</v>
      </c>
      <c r="F14" s="177"/>
      <c r="G14" s="324"/>
      <c r="H14" s="177">
        <v>8197</v>
      </c>
      <c r="I14" s="177"/>
      <c r="J14" s="324"/>
      <c r="K14" s="138">
        <v>15762</v>
      </c>
      <c r="L14" s="138"/>
      <c r="M14" s="327"/>
    </row>
    <row r="15" spans="1:13" x14ac:dyDescent="0.25">
      <c r="A15" s="155" t="s">
        <v>64</v>
      </c>
      <c r="B15" s="313">
        <v>57752</v>
      </c>
      <c r="C15" s="313"/>
      <c r="D15" s="323"/>
      <c r="E15" s="177">
        <v>7443</v>
      </c>
      <c r="F15" s="177"/>
      <c r="G15" s="324"/>
      <c r="H15" s="177">
        <v>12039</v>
      </c>
      <c r="I15" s="177"/>
      <c r="J15" s="324"/>
      <c r="K15" s="138">
        <v>9078</v>
      </c>
      <c r="L15" s="138"/>
      <c r="M15" s="327"/>
    </row>
    <row r="16" spans="1:13" x14ac:dyDescent="0.25">
      <c r="A16" s="155" t="s">
        <v>65</v>
      </c>
      <c r="B16" s="313">
        <v>64694</v>
      </c>
      <c r="C16" s="313"/>
      <c r="D16" s="323"/>
      <c r="E16" s="177">
        <v>12018</v>
      </c>
      <c r="F16" s="177"/>
      <c r="G16" s="324"/>
      <c r="H16" s="177">
        <v>16531</v>
      </c>
      <c r="I16" s="177"/>
      <c r="J16" s="324"/>
      <c r="K16" s="138">
        <v>11605</v>
      </c>
      <c r="L16" s="138"/>
      <c r="M16" s="327"/>
    </row>
    <row r="17" spans="1:13" x14ac:dyDescent="0.25">
      <c r="A17" s="155" t="s">
        <v>66</v>
      </c>
      <c r="B17" s="313">
        <v>62461</v>
      </c>
      <c r="C17" s="313"/>
      <c r="D17" s="323"/>
      <c r="E17" s="177">
        <v>21651</v>
      </c>
      <c r="F17" s="177"/>
      <c r="G17" s="324"/>
      <c r="H17" s="177">
        <v>18528</v>
      </c>
      <c r="I17" s="177"/>
      <c r="J17" s="324"/>
      <c r="K17" s="138">
        <v>12214</v>
      </c>
      <c r="L17" s="138"/>
      <c r="M17" s="327"/>
    </row>
    <row r="18" spans="1:13" x14ac:dyDescent="0.25">
      <c r="A18" s="155" t="s">
        <v>67</v>
      </c>
      <c r="B18" s="313">
        <v>66790</v>
      </c>
      <c r="C18" s="313"/>
      <c r="D18" s="323"/>
      <c r="E18" s="177">
        <v>23574</v>
      </c>
      <c r="F18" s="177"/>
      <c r="G18" s="324"/>
      <c r="H18" s="177">
        <v>18583</v>
      </c>
      <c r="I18" s="177"/>
      <c r="J18" s="324"/>
      <c r="K18" s="138">
        <v>15638</v>
      </c>
      <c r="L18" s="138"/>
      <c r="M18" s="327"/>
    </row>
    <row r="19" spans="1:13" ht="15.95" customHeight="1" x14ac:dyDescent="0.25">
      <c r="A19" s="317" t="s">
        <v>398</v>
      </c>
      <c r="B19" s="314">
        <v>236347</v>
      </c>
      <c r="C19" s="314">
        <v>246431</v>
      </c>
      <c r="D19" s="322">
        <v>4.2666079958704861</v>
      </c>
      <c r="E19" s="314">
        <v>12870</v>
      </c>
      <c r="F19" s="314">
        <v>21019</v>
      </c>
      <c r="G19" s="322">
        <v>63.317793317793324</v>
      </c>
      <c r="H19" s="314">
        <v>64537</v>
      </c>
      <c r="I19" s="314">
        <v>69837</v>
      </c>
      <c r="J19" s="322">
        <v>8.2123433069402054</v>
      </c>
      <c r="K19" s="314">
        <v>76225</v>
      </c>
      <c r="L19" s="314">
        <v>83173</v>
      </c>
      <c r="M19" s="322">
        <v>9.1151197113807712</v>
      </c>
    </row>
    <row r="20" spans="1:13" ht="15.95" customHeight="1" x14ac:dyDescent="0.25">
      <c r="A20" s="317" t="s">
        <v>269</v>
      </c>
      <c r="B20" s="314">
        <v>724579</v>
      </c>
      <c r="C20" s="314"/>
      <c r="D20" s="316"/>
      <c r="E20" s="314">
        <v>87922</v>
      </c>
      <c r="F20" s="314"/>
      <c r="G20" s="318"/>
      <c r="H20" s="314">
        <v>157433</v>
      </c>
      <c r="I20" s="314"/>
      <c r="J20" s="318"/>
      <c r="K20" s="314">
        <v>198096</v>
      </c>
      <c r="L20" s="314"/>
      <c r="M20" s="318"/>
    </row>
    <row r="21" spans="1:13" x14ac:dyDescent="0.25">
      <c r="A21" s="179"/>
      <c r="B21" s="180"/>
      <c r="C21" s="180"/>
      <c r="D21" s="181"/>
      <c r="E21" s="182"/>
      <c r="F21" s="182"/>
      <c r="G21" s="183"/>
      <c r="H21" s="180"/>
      <c r="I21" s="180"/>
      <c r="J21" s="183"/>
      <c r="K21" s="180"/>
      <c r="L21" s="180"/>
      <c r="M21" s="184" t="s">
        <v>181</v>
      </c>
    </row>
    <row r="22" spans="1:13" ht="18" customHeight="1" x14ac:dyDescent="0.25">
      <c r="A22" s="379" t="s">
        <v>289</v>
      </c>
      <c r="B22" s="379"/>
      <c r="C22" s="379"/>
      <c r="D22" s="379"/>
      <c r="E22" s="379"/>
      <c r="F22" s="379"/>
      <c r="G22" s="185"/>
      <c r="H22" s="186"/>
      <c r="I22" s="186"/>
      <c r="J22" s="185"/>
      <c r="K22" s="186"/>
      <c r="L22" s="186"/>
      <c r="M22" s="187"/>
    </row>
    <row r="23" spans="1:13" ht="14.1" customHeight="1" x14ac:dyDescent="0.25">
      <c r="A23" s="291" t="s">
        <v>286</v>
      </c>
      <c r="B23" s="304"/>
      <c r="C23" s="296" t="s">
        <v>23</v>
      </c>
      <c r="D23" s="304"/>
      <c r="E23" s="295"/>
      <c r="F23" s="296" t="s">
        <v>17</v>
      </c>
      <c r="G23" s="297"/>
      <c r="H23" s="304"/>
      <c r="I23" s="296" t="s">
        <v>33</v>
      </c>
      <c r="J23" s="297"/>
      <c r="K23" s="305"/>
      <c r="L23" s="306" t="s">
        <v>34</v>
      </c>
      <c r="M23" s="307"/>
    </row>
    <row r="24" spans="1:13" ht="14.1" customHeight="1" x14ac:dyDescent="0.25">
      <c r="A24" s="301" t="s">
        <v>288</v>
      </c>
      <c r="B24" s="302">
        <v>2024</v>
      </c>
      <c r="C24" s="302">
        <v>2025</v>
      </c>
      <c r="D24" s="308" t="s">
        <v>268</v>
      </c>
      <c r="E24" s="302">
        <v>2024</v>
      </c>
      <c r="F24" s="302">
        <v>2025</v>
      </c>
      <c r="G24" s="309" t="s">
        <v>268</v>
      </c>
      <c r="H24" s="302">
        <v>2024</v>
      </c>
      <c r="I24" s="302">
        <v>2025</v>
      </c>
      <c r="J24" s="310" t="s">
        <v>268</v>
      </c>
      <c r="K24" s="302">
        <v>2024</v>
      </c>
      <c r="L24" s="302">
        <v>2025</v>
      </c>
      <c r="M24" s="310" t="s">
        <v>268</v>
      </c>
    </row>
    <row r="25" spans="1:13" x14ac:dyDescent="0.25">
      <c r="A25" s="155" t="s">
        <v>0</v>
      </c>
      <c r="B25" s="177">
        <v>967</v>
      </c>
      <c r="C25" s="177">
        <v>906</v>
      </c>
      <c r="D25" s="324">
        <v>-6.308169596690794</v>
      </c>
      <c r="E25" s="177">
        <v>85</v>
      </c>
      <c r="F25" s="177">
        <v>181</v>
      </c>
      <c r="G25" s="324">
        <v>112.94117647058823</v>
      </c>
      <c r="H25" s="177">
        <v>539</v>
      </c>
      <c r="I25" s="177">
        <v>616</v>
      </c>
      <c r="J25" s="324">
        <v>14.285714285714279</v>
      </c>
      <c r="K25" s="188">
        <v>7943</v>
      </c>
      <c r="L25" s="188">
        <v>3061</v>
      </c>
      <c r="M25" s="324">
        <v>-61.46292332871711</v>
      </c>
    </row>
    <row r="26" spans="1:13" x14ac:dyDescent="0.25">
      <c r="A26" s="155" t="s">
        <v>1</v>
      </c>
      <c r="B26" s="177">
        <v>888</v>
      </c>
      <c r="C26" s="177">
        <v>555</v>
      </c>
      <c r="D26" s="325">
        <v>-37.5</v>
      </c>
      <c r="E26" s="177">
        <v>49</v>
      </c>
      <c r="F26" s="177">
        <v>143</v>
      </c>
      <c r="G26" s="325">
        <v>191.83673469387753</v>
      </c>
      <c r="H26" s="177">
        <v>453</v>
      </c>
      <c r="I26" s="177">
        <v>739</v>
      </c>
      <c r="J26" s="325">
        <v>63.134657836644578</v>
      </c>
      <c r="K26" s="177">
        <v>8637</v>
      </c>
      <c r="L26" s="177">
        <v>6447</v>
      </c>
      <c r="M26" s="325">
        <v>-25.356026398054876</v>
      </c>
    </row>
    <row r="27" spans="1:13" x14ac:dyDescent="0.25">
      <c r="A27" s="155" t="s">
        <v>2</v>
      </c>
      <c r="B27" s="177">
        <v>1271</v>
      </c>
      <c r="C27" s="177">
        <v>853</v>
      </c>
      <c r="D27" s="324">
        <v>-32.887490165224229</v>
      </c>
      <c r="E27" s="177">
        <v>80</v>
      </c>
      <c r="F27" s="177">
        <v>151</v>
      </c>
      <c r="G27" s="324">
        <v>88.75</v>
      </c>
      <c r="H27" s="177">
        <v>1417</v>
      </c>
      <c r="I27" s="177">
        <v>951</v>
      </c>
      <c r="J27" s="324">
        <v>-32.886379675370506</v>
      </c>
      <c r="K27" s="177">
        <v>6117</v>
      </c>
      <c r="L27" s="177">
        <v>7239</v>
      </c>
      <c r="M27" s="324">
        <v>18.342324668955378</v>
      </c>
    </row>
    <row r="28" spans="1:13" x14ac:dyDescent="0.25">
      <c r="A28" s="155" t="s">
        <v>42</v>
      </c>
      <c r="B28" s="177">
        <v>1260</v>
      </c>
      <c r="C28" s="177">
        <v>923</v>
      </c>
      <c r="D28" s="324">
        <v>-26.74603174603175</v>
      </c>
      <c r="E28" s="177">
        <v>68</v>
      </c>
      <c r="F28" s="177">
        <v>174</v>
      </c>
      <c r="G28" s="324">
        <v>155.88235294117646</v>
      </c>
      <c r="H28" s="177">
        <v>1567</v>
      </c>
      <c r="I28" s="177">
        <v>1819</v>
      </c>
      <c r="J28" s="324">
        <v>16.081684747925973</v>
      </c>
      <c r="K28" s="177">
        <v>4940</v>
      </c>
      <c r="L28" s="177">
        <v>8303</v>
      </c>
      <c r="M28" s="324">
        <v>68.07692307692308</v>
      </c>
    </row>
    <row r="29" spans="1:13" x14ac:dyDescent="0.25">
      <c r="A29" s="155" t="s">
        <v>43</v>
      </c>
      <c r="B29" s="177">
        <v>1220</v>
      </c>
      <c r="C29" s="177"/>
      <c r="D29" s="324"/>
      <c r="E29" s="177">
        <v>107</v>
      </c>
      <c r="F29" s="177"/>
      <c r="G29" s="324"/>
      <c r="H29" s="177">
        <v>1038</v>
      </c>
      <c r="I29" s="177"/>
      <c r="J29" s="324"/>
      <c r="K29" s="177">
        <v>6088</v>
      </c>
      <c r="L29" s="177"/>
      <c r="M29" s="324"/>
    </row>
    <row r="30" spans="1:13" x14ac:dyDescent="0.25">
      <c r="A30" s="155" t="s">
        <v>44</v>
      </c>
      <c r="B30" s="178">
        <v>1470</v>
      </c>
      <c r="C30" s="178"/>
      <c r="D30" s="324"/>
      <c r="E30" s="157">
        <v>61</v>
      </c>
      <c r="F30" s="157"/>
      <c r="G30" s="324"/>
      <c r="H30" s="178">
        <v>700</v>
      </c>
      <c r="I30" s="178"/>
      <c r="J30" s="324"/>
      <c r="K30" s="178">
        <v>6566</v>
      </c>
      <c r="L30" s="178"/>
      <c r="M30" s="324"/>
    </row>
    <row r="31" spans="1:13" x14ac:dyDescent="0.25">
      <c r="A31" s="155" t="s">
        <v>45</v>
      </c>
      <c r="B31" s="177">
        <v>2327</v>
      </c>
      <c r="C31" s="177"/>
      <c r="D31" s="324"/>
      <c r="E31" s="177">
        <v>9848</v>
      </c>
      <c r="F31" s="177"/>
      <c r="G31" s="324"/>
      <c r="H31" s="177">
        <v>380</v>
      </c>
      <c r="I31" s="177"/>
      <c r="J31" s="324"/>
      <c r="K31" s="177">
        <v>3262</v>
      </c>
      <c r="L31" s="177"/>
      <c r="M31" s="324"/>
    </row>
    <row r="32" spans="1:13" x14ac:dyDescent="0.25">
      <c r="A32" s="155" t="s">
        <v>63</v>
      </c>
      <c r="B32" s="177">
        <v>2011</v>
      </c>
      <c r="C32" s="177"/>
      <c r="D32" s="324"/>
      <c r="E32" s="177">
        <v>19152</v>
      </c>
      <c r="F32" s="177"/>
      <c r="G32" s="324"/>
      <c r="H32" s="177">
        <v>278</v>
      </c>
      <c r="I32" s="177"/>
      <c r="J32" s="324"/>
      <c r="K32" s="177">
        <v>4524</v>
      </c>
      <c r="L32" s="177"/>
      <c r="M32" s="324"/>
    </row>
    <row r="33" spans="1:13" x14ac:dyDescent="0.25">
      <c r="A33" s="155" t="s">
        <v>64</v>
      </c>
      <c r="B33" s="177">
        <v>1259</v>
      </c>
      <c r="C33" s="177"/>
      <c r="D33" s="324"/>
      <c r="E33" s="177">
        <v>20011</v>
      </c>
      <c r="F33" s="177"/>
      <c r="G33" s="324"/>
      <c r="H33" s="177">
        <v>135</v>
      </c>
      <c r="I33" s="177"/>
      <c r="J33" s="324"/>
      <c r="K33" s="177">
        <v>4521</v>
      </c>
      <c r="L33" s="177"/>
      <c r="M33" s="324"/>
    </row>
    <row r="34" spans="1:13" x14ac:dyDescent="0.25">
      <c r="A34" s="155" t="s">
        <v>65</v>
      </c>
      <c r="B34" s="177">
        <v>750</v>
      </c>
      <c r="C34" s="177"/>
      <c r="D34" s="324"/>
      <c r="E34" s="177">
        <v>17219</v>
      </c>
      <c r="F34" s="177"/>
      <c r="G34" s="324"/>
      <c r="H34" s="177">
        <v>79</v>
      </c>
      <c r="I34" s="177"/>
      <c r="J34" s="324"/>
      <c r="K34" s="177">
        <v>4821</v>
      </c>
      <c r="L34" s="177"/>
      <c r="M34" s="324"/>
    </row>
    <row r="35" spans="1:13" x14ac:dyDescent="0.25">
      <c r="A35" s="155" t="s">
        <v>66</v>
      </c>
      <c r="B35" s="177">
        <v>760</v>
      </c>
      <c r="C35" s="177"/>
      <c r="D35" s="324"/>
      <c r="E35" s="177">
        <v>5748</v>
      </c>
      <c r="F35" s="177"/>
      <c r="G35" s="324"/>
      <c r="H35" s="177">
        <v>111</v>
      </c>
      <c r="I35" s="177"/>
      <c r="J35" s="324"/>
      <c r="K35" s="177">
        <v>2025</v>
      </c>
      <c r="L35" s="177"/>
      <c r="M35" s="324"/>
    </row>
    <row r="36" spans="1:13" x14ac:dyDescent="0.25">
      <c r="A36" s="155" t="s">
        <v>67</v>
      </c>
      <c r="B36" s="177">
        <v>945</v>
      </c>
      <c r="C36" s="177"/>
      <c r="D36" s="324"/>
      <c r="E36" s="177">
        <v>2160</v>
      </c>
      <c r="F36" s="177"/>
      <c r="G36" s="324"/>
      <c r="H36" s="177">
        <v>218</v>
      </c>
      <c r="I36" s="177"/>
      <c r="J36" s="324"/>
      <c r="K36" s="177">
        <v>2505</v>
      </c>
      <c r="L36" s="177"/>
      <c r="M36" s="324"/>
    </row>
    <row r="37" spans="1:13" ht="15.95" customHeight="1" x14ac:dyDescent="0.25">
      <c r="A37" s="317" t="s">
        <v>398</v>
      </c>
      <c r="B37" s="314">
        <v>4386</v>
      </c>
      <c r="C37" s="314">
        <v>3237</v>
      </c>
      <c r="D37" s="322">
        <v>-26.196990424076606</v>
      </c>
      <c r="E37" s="314">
        <v>282</v>
      </c>
      <c r="F37" s="314">
        <v>649</v>
      </c>
      <c r="G37" s="322">
        <v>130.14184397163123</v>
      </c>
      <c r="H37" s="314">
        <v>3976</v>
      </c>
      <c r="I37" s="314">
        <v>4125</v>
      </c>
      <c r="J37" s="322">
        <v>3.7474849094567331</v>
      </c>
      <c r="K37" s="314">
        <v>27637</v>
      </c>
      <c r="L37" s="314">
        <v>25050</v>
      </c>
      <c r="M37" s="322">
        <v>-9.3606397221116637</v>
      </c>
    </row>
    <row r="38" spans="1:13" ht="15.95" customHeight="1" x14ac:dyDescent="0.25">
      <c r="A38" s="317" t="s">
        <v>269</v>
      </c>
      <c r="B38" s="314">
        <v>15128</v>
      </c>
      <c r="C38" s="314"/>
      <c r="D38" s="318"/>
      <c r="E38" s="314">
        <v>74588</v>
      </c>
      <c r="F38" s="314"/>
      <c r="G38" s="316"/>
      <c r="H38" s="314">
        <v>6915</v>
      </c>
      <c r="I38" s="314"/>
      <c r="J38" s="316"/>
      <c r="K38" s="314">
        <v>61949</v>
      </c>
      <c r="L38" s="314"/>
      <c r="M38" s="316"/>
    </row>
    <row r="39" spans="1:13" x14ac:dyDescent="0.25">
      <c r="A39" s="189"/>
      <c r="B39" s="156"/>
      <c r="C39" s="156"/>
      <c r="D39" s="190"/>
      <c r="E39" s="191"/>
      <c r="F39" s="191"/>
      <c r="G39" s="190"/>
      <c r="H39" s="191"/>
      <c r="I39" s="191"/>
      <c r="J39" s="190"/>
      <c r="K39" s="156"/>
      <c r="L39" s="156"/>
      <c r="M39" s="184" t="s">
        <v>181</v>
      </c>
    </row>
    <row r="40" spans="1:13" ht="18" customHeight="1" x14ac:dyDescent="0.25">
      <c r="A40" s="379" t="s">
        <v>289</v>
      </c>
      <c r="B40" s="379"/>
      <c r="C40" s="379"/>
      <c r="D40" s="379"/>
      <c r="E40" s="379"/>
      <c r="F40" s="379"/>
      <c r="G40" s="192"/>
      <c r="H40" s="193"/>
      <c r="I40" s="193"/>
      <c r="J40" s="192"/>
      <c r="K40" s="193"/>
      <c r="L40" s="193"/>
      <c r="M40" s="192"/>
    </row>
    <row r="41" spans="1:13" ht="14.1" customHeight="1" x14ac:dyDescent="0.25">
      <c r="A41" s="311" t="s">
        <v>286</v>
      </c>
      <c r="B41" s="305"/>
      <c r="C41" s="306" t="s">
        <v>35</v>
      </c>
      <c r="D41" s="312"/>
      <c r="E41" s="305"/>
      <c r="F41" s="306" t="s">
        <v>36</v>
      </c>
      <c r="G41" s="312"/>
      <c r="H41" s="305"/>
      <c r="I41" s="306" t="s">
        <v>70</v>
      </c>
      <c r="J41" s="307"/>
      <c r="K41" s="194"/>
      <c r="L41" s="194"/>
      <c r="M41" s="194"/>
    </row>
    <row r="42" spans="1:13" ht="14.1" customHeight="1" x14ac:dyDescent="0.25">
      <c r="A42" s="309" t="s">
        <v>288</v>
      </c>
      <c r="B42" s="302">
        <v>2024</v>
      </c>
      <c r="C42" s="302">
        <v>2025</v>
      </c>
      <c r="D42" s="310" t="s">
        <v>268</v>
      </c>
      <c r="E42" s="302">
        <v>2024</v>
      </c>
      <c r="F42" s="302">
        <v>2025</v>
      </c>
      <c r="G42" s="310" t="s">
        <v>268</v>
      </c>
      <c r="H42" s="302">
        <v>2024</v>
      </c>
      <c r="I42" s="302">
        <v>2025</v>
      </c>
      <c r="J42" s="310" t="s">
        <v>268</v>
      </c>
      <c r="K42" s="194"/>
      <c r="L42" s="194"/>
      <c r="M42" s="194"/>
    </row>
    <row r="43" spans="1:13" x14ac:dyDescent="0.25">
      <c r="A43" s="155" t="s">
        <v>0</v>
      </c>
      <c r="B43" s="188">
        <v>521</v>
      </c>
      <c r="C43" s="188">
        <v>158</v>
      </c>
      <c r="D43" s="324">
        <v>-69.673704414587334</v>
      </c>
      <c r="E43" s="188">
        <v>5892</v>
      </c>
      <c r="F43" s="188">
        <v>6703</v>
      </c>
      <c r="G43" s="324">
        <v>13.764426340801084</v>
      </c>
      <c r="H43" s="188">
        <v>52</v>
      </c>
      <c r="I43" s="188">
        <v>4</v>
      </c>
      <c r="J43" s="324">
        <v>-92.307692307692307</v>
      </c>
      <c r="K43" s="194"/>
      <c r="L43" s="194"/>
      <c r="M43" s="194"/>
    </row>
    <row r="44" spans="1:13" x14ac:dyDescent="0.25">
      <c r="A44" s="155" t="s">
        <v>1</v>
      </c>
      <c r="B44" s="177">
        <v>65</v>
      </c>
      <c r="C44" s="177">
        <v>119</v>
      </c>
      <c r="D44" s="325">
        <v>83.076923076923066</v>
      </c>
      <c r="E44" s="177">
        <v>7949</v>
      </c>
      <c r="F44" s="177">
        <v>8687</v>
      </c>
      <c r="G44" s="325">
        <v>9.2841866901496992</v>
      </c>
      <c r="H44" s="177">
        <v>32</v>
      </c>
      <c r="I44" s="177">
        <v>23</v>
      </c>
      <c r="J44" s="325">
        <v>-28.125</v>
      </c>
      <c r="K44" s="194"/>
      <c r="L44" s="194"/>
      <c r="M44" s="194"/>
    </row>
    <row r="45" spans="1:13" x14ac:dyDescent="0.25">
      <c r="A45" s="155" t="s">
        <v>2</v>
      </c>
      <c r="B45" s="177">
        <v>568</v>
      </c>
      <c r="C45" s="177">
        <v>178</v>
      </c>
      <c r="D45" s="324">
        <v>-68.661971830985919</v>
      </c>
      <c r="E45" s="177">
        <v>12384</v>
      </c>
      <c r="F45" s="177">
        <v>10051</v>
      </c>
      <c r="G45" s="324">
        <v>-18.838824289405686</v>
      </c>
      <c r="H45" s="177">
        <v>93</v>
      </c>
      <c r="I45" s="177">
        <v>75</v>
      </c>
      <c r="J45" s="324">
        <v>-19.354838709677423</v>
      </c>
      <c r="K45" s="194"/>
      <c r="L45" s="194"/>
      <c r="M45" s="194"/>
    </row>
    <row r="46" spans="1:13" x14ac:dyDescent="0.25">
      <c r="A46" s="155" t="s">
        <v>42</v>
      </c>
      <c r="B46" s="177">
        <v>1331</v>
      </c>
      <c r="C46" s="177">
        <v>1033</v>
      </c>
      <c r="D46" s="324">
        <v>-22.389181066867014</v>
      </c>
      <c r="E46" s="177">
        <v>17226</v>
      </c>
      <c r="F46" s="177">
        <v>12207</v>
      </c>
      <c r="G46" s="324">
        <v>-29.136189481017073</v>
      </c>
      <c r="H46" s="177">
        <v>321</v>
      </c>
      <c r="I46" s="177">
        <v>103</v>
      </c>
      <c r="J46" s="324">
        <v>-67.912772585669785</v>
      </c>
      <c r="K46" s="194"/>
      <c r="L46" s="194"/>
      <c r="M46" s="194"/>
    </row>
    <row r="47" spans="1:13" x14ac:dyDescent="0.25">
      <c r="A47" s="155" t="s">
        <v>43</v>
      </c>
      <c r="B47" s="177">
        <v>2449</v>
      </c>
      <c r="C47" s="177"/>
      <c r="D47" s="324"/>
      <c r="E47" s="177">
        <v>19057</v>
      </c>
      <c r="F47" s="177"/>
      <c r="G47" s="324"/>
      <c r="H47" s="177">
        <v>34</v>
      </c>
      <c r="I47" s="177"/>
      <c r="J47" s="324"/>
      <c r="K47" s="194"/>
      <c r="L47" s="194"/>
      <c r="M47" s="194"/>
    </row>
    <row r="48" spans="1:13" x14ac:dyDescent="0.25">
      <c r="A48" s="155" t="s">
        <v>44</v>
      </c>
      <c r="B48" s="178">
        <v>2690</v>
      </c>
      <c r="C48" s="178"/>
      <c r="D48" s="324"/>
      <c r="E48" s="178">
        <v>18728</v>
      </c>
      <c r="F48" s="178"/>
      <c r="G48" s="324"/>
      <c r="H48" s="178">
        <v>17</v>
      </c>
      <c r="I48" s="178"/>
      <c r="J48" s="324"/>
      <c r="K48" s="194"/>
      <c r="L48" s="194"/>
      <c r="M48" s="194"/>
    </row>
    <row r="49" spans="1:13" x14ac:dyDescent="0.25">
      <c r="A49" s="155" t="s">
        <v>45</v>
      </c>
      <c r="B49" s="177">
        <v>2928</v>
      </c>
      <c r="C49" s="177"/>
      <c r="D49" s="327"/>
      <c r="E49" s="177">
        <v>13915</v>
      </c>
      <c r="F49" s="177"/>
      <c r="G49" s="327"/>
      <c r="H49" s="177">
        <v>0</v>
      </c>
      <c r="I49" s="177"/>
      <c r="J49" s="327"/>
      <c r="K49" s="194"/>
      <c r="L49" s="194"/>
      <c r="M49" s="194"/>
    </row>
    <row r="50" spans="1:13" x14ac:dyDescent="0.25">
      <c r="A50" s="155" t="s">
        <v>63</v>
      </c>
      <c r="B50" s="177">
        <v>3428</v>
      </c>
      <c r="C50" s="177"/>
      <c r="D50" s="327"/>
      <c r="E50" s="177">
        <v>3269</v>
      </c>
      <c r="F50" s="177"/>
      <c r="G50" s="327"/>
      <c r="H50" s="177">
        <v>71</v>
      </c>
      <c r="I50" s="177"/>
      <c r="J50" s="327"/>
      <c r="K50" s="194"/>
      <c r="L50" s="194"/>
      <c r="M50" s="194"/>
    </row>
    <row r="51" spans="1:13" x14ac:dyDescent="0.25">
      <c r="A51" s="155" t="s">
        <v>64</v>
      </c>
      <c r="B51" s="177">
        <v>2021</v>
      </c>
      <c r="C51" s="177"/>
      <c r="D51" s="327"/>
      <c r="E51" s="177">
        <v>1235</v>
      </c>
      <c r="F51" s="177"/>
      <c r="G51" s="327"/>
      <c r="H51" s="177">
        <v>10</v>
      </c>
      <c r="I51" s="177"/>
      <c r="J51" s="327"/>
      <c r="K51" s="194"/>
      <c r="L51" s="195"/>
      <c r="M51" s="194"/>
    </row>
    <row r="52" spans="1:13" x14ac:dyDescent="0.25">
      <c r="A52" s="155" t="s">
        <v>65</v>
      </c>
      <c r="B52" s="177">
        <v>1139</v>
      </c>
      <c r="C52" s="177"/>
      <c r="D52" s="327"/>
      <c r="E52" s="177">
        <v>520</v>
      </c>
      <c r="F52" s="177"/>
      <c r="G52" s="327"/>
      <c r="H52" s="177">
        <v>12</v>
      </c>
      <c r="I52" s="177"/>
      <c r="J52" s="327"/>
      <c r="K52" s="194"/>
      <c r="L52" s="194"/>
      <c r="M52" s="194"/>
    </row>
    <row r="53" spans="1:13" x14ac:dyDescent="0.25">
      <c r="A53" s="155" t="s">
        <v>66</v>
      </c>
      <c r="B53" s="177">
        <v>236</v>
      </c>
      <c r="C53" s="177"/>
      <c r="D53" s="327"/>
      <c r="E53" s="177">
        <v>1188</v>
      </c>
      <c r="F53" s="177"/>
      <c r="G53" s="327"/>
      <c r="H53" s="177">
        <v>0</v>
      </c>
      <c r="I53" s="177"/>
      <c r="J53" s="327"/>
      <c r="K53" s="194"/>
      <c r="L53" s="194"/>
      <c r="M53" s="194"/>
    </row>
    <row r="54" spans="1:13" x14ac:dyDescent="0.25">
      <c r="A54" s="155" t="s">
        <v>67</v>
      </c>
      <c r="B54" s="177">
        <v>214</v>
      </c>
      <c r="C54" s="177"/>
      <c r="D54" s="327"/>
      <c r="E54" s="177">
        <v>2953</v>
      </c>
      <c r="F54" s="177"/>
      <c r="G54" s="327"/>
      <c r="H54" s="177">
        <v>0</v>
      </c>
      <c r="I54" s="177"/>
      <c r="J54" s="327"/>
      <c r="K54" s="194"/>
      <c r="L54" s="194"/>
      <c r="M54" s="194"/>
    </row>
    <row r="55" spans="1:13" ht="15.95" customHeight="1" x14ac:dyDescent="0.25">
      <c r="A55" s="317" t="s">
        <v>398</v>
      </c>
      <c r="B55" s="314">
        <v>2485</v>
      </c>
      <c r="C55" s="314">
        <v>1488</v>
      </c>
      <c r="D55" s="322">
        <v>-40.120724346076464</v>
      </c>
      <c r="E55" s="314">
        <v>43451</v>
      </c>
      <c r="F55" s="314">
        <v>37648</v>
      </c>
      <c r="G55" s="322">
        <v>-13.355273756645413</v>
      </c>
      <c r="H55" s="314">
        <v>498</v>
      </c>
      <c r="I55" s="314">
        <v>205</v>
      </c>
      <c r="J55" s="322">
        <v>-58.835341365461844</v>
      </c>
      <c r="K55" s="194"/>
      <c r="L55" s="194"/>
      <c r="M55" s="194"/>
    </row>
    <row r="56" spans="1:13" ht="15.95" customHeight="1" x14ac:dyDescent="0.25">
      <c r="A56" s="317" t="s">
        <v>269</v>
      </c>
      <c r="B56" s="314">
        <v>17590</v>
      </c>
      <c r="C56" s="314"/>
      <c r="D56" s="318"/>
      <c r="E56" s="314">
        <v>104316</v>
      </c>
      <c r="F56" s="314"/>
      <c r="G56" s="318"/>
      <c r="H56" s="314">
        <v>642</v>
      </c>
      <c r="I56" s="314"/>
      <c r="J56" s="316"/>
      <c r="K56" s="194"/>
      <c r="L56" s="194"/>
      <c r="M56" s="194"/>
    </row>
    <row r="57" spans="1:13" ht="9" customHeight="1" x14ac:dyDescent="0.25">
      <c r="A57" s="142" t="s">
        <v>313</v>
      </c>
      <c r="B57" s="148"/>
      <c r="C57" s="148"/>
      <c r="D57" s="148"/>
      <c r="E57" s="148"/>
      <c r="F57" s="148"/>
      <c r="G57" s="150"/>
      <c r="H57" s="196"/>
      <c r="I57" s="196"/>
      <c r="J57" s="196"/>
      <c r="K57" s="196"/>
      <c r="L57" s="197"/>
      <c r="M57" s="197"/>
    </row>
    <row r="58" spans="1:13" ht="9" customHeight="1" x14ac:dyDescent="0.25">
      <c r="A58" s="374" t="s">
        <v>165</v>
      </c>
      <c r="B58" s="374"/>
      <c r="C58" s="374"/>
      <c r="D58" s="374"/>
      <c r="E58" s="374"/>
      <c r="F58" s="374"/>
      <c r="G58" s="374"/>
      <c r="H58" s="196"/>
      <c r="I58" s="196"/>
      <c r="J58" s="196"/>
      <c r="K58" s="196"/>
      <c r="L58" s="197"/>
      <c r="M58" s="197"/>
    </row>
    <row r="59" spans="1:13" ht="9" customHeight="1" x14ac:dyDescent="0.25">
      <c r="A59" s="198" t="s">
        <v>166</v>
      </c>
      <c r="B59"/>
      <c r="C59"/>
      <c r="D59"/>
      <c r="E59"/>
      <c r="F59"/>
      <c r="G59"/>
      <c r="H59"/>
      <c r="I59"/>
      <c r="J59"/>
      <c r="K59"/>
      <c r="L59"/>
      <c r="M59"/>
    </row>
  </sheetData>
  <mergeCells count="3">
    <mergeCell ref="A22:F22"/>
    <mergeCell ref="A40:F40"/>
    <mergeCell ref="A58:G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4080E-5854-4EB4-80EA-F564E7FF0973}">
  <sheetPr published="0"/>
  <dimension ref="A1:BK63"/>
  <sheetViews>
    <sheetView showGridLines="0" zoomScaleNormal="100" workbookViewId="0">
      <selection activeCell="A12" sqref="A12"/>
    </sheetView>
  </sheetViews>
  <sheetFormatPr baseColWidth="10" defaultColWidth="11" defaultRowHeight="13.5" x14ac:dyDescent="0.25"/>
  <cols>
    <col min="1" max="1" width="12.83203125" style="6" customWidth="1"/>
    <col min="2" max="2" width="5" style="6" customWidth="1"/>
    <col min="3" max="8" width="8" style="6" customWidth="1"/>
    <col min="9" max="9" width="9.5" style="6" customWidth="1"/>
    <col min="10" max="10" width="8.83203125" style="6" customWidth="1"/>
    <col min="11" max="13" width="8" style="6" customWidth="1"/>
    <col min="14" max="14" width="12.83203125" style="6" customWidth="1"/>
    <col min="15" max="15" width="5" style="6" customWidth="1"/>
    <col min="16" max="18" width="8" style="6" customWidth="1"/>
    <col min="19" max="19" width="9.1640625" style="6" customWidth="1"/>
    <col min="20" max="26" width="8" style="6" customWidth="1"/>
    <col min="27" max="27" width="12.83203125" style="6" customWidth="1"/>
    <col min="28" max="28" width="5" style="6" customWidth="1"/>
    <col min="29" max="29" width="8" style="6" customWidth="1"/>
    <col min="30" max="30" width="9" style="6" customWidth="1"/>
    <col min="31" max="32" width="8" style="6" customWidth="1"/>
    <col min="33" max="33" width="8.83203125" style="6" customWidth="1"/>
    <col min="34" max="36" width="8" style="6" customWidth="1"/>
    <col min="37" max="37" width="10" style="6" customWidth="1"/>
    <col min="38" max="39" width="8" style="6" customWidth="1"/>
    <col min="40" max="40" width="12.83203125" style="6" customWidth="1"/>
    <col min="41" max="41" width="5" style="6" customWidth="1"/>
    <col min="42" max="47" width="8" style="6" customWidth="1"/>
    <col min="48" max="48" width="10" style="6" customWidth="1"/>
    <col min="49" max="51" width="8" style="6" customWidth="1"/>
    <col min="52" max="52" width="12.83203125" style="6" customWidth="1"/>
    <col min="53" max="53" width="5" style="6" customWidth="1"/>
    <col min="54" max="62" width="8" style="6" customWidth="1"/>
    <col min="63" max="63" width="9" style="6" customWidth="1"/>
    <col min="64" max="16384" width="11" style="6"/>
  </cols>
  <sheetData>
    <row r="1" spans="1:63" x14ac:dyDescent="0.25">
      <c r="A1" s="79" t="s">
        <v>167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</row>
    <row r="2" spans="1:63" x14ac:dyDescent="0.25">
      <c r="A2" s="79" t="str">
        <f>"          POR REGIÓN, "&amp;[8]INDICE!N1&amp;" "&amp;LEFT(B6,4)&amp;"-"&amp;LEFT(B7,4)</f>
        <v xml:space="preserve">          POR REGIÓN, ABRIL 2024-2025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</row>
    <row r="3" spans="1:63" x14ac:dyDescent="0.25">
      <c r="A3" s="79" t="s">
        <v>319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358" t="s">
        <v>168</v>
      </c>
      <c r="O3" s="79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358" t="s">
        <v>168</v>
      </c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358" t="s">
        <v>168</v>
      </c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358" t="s">
        <v>168</v>
      </c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</row>
    <row r="4" spans="1:63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35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359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359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359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</row>
    <row r="5" spans="1:63" ht="38.25" x14ac:dyDescent="0.25">
      <c r="A5" s="335" t="s">
        <v>62</v>
      </c>
      <c r="B5" s="223" t="s">
        <v>20</v>
      </c>
      <c r="C5" s="336" t="s">
        <v>106</v>
      </c>
      <c r="D5" s="223" t="s">
        <v>169</v>
      </c>
      <c r="E5" s="223" t="s">
        <v>109</v>
      </c>
      <c r="F5" s="223" t="s">
        <v>110</v>
      </c>
      <c r="G5" s="223" t="s">
        <v>111</v>
      </c>
      <c r="H5" s="223" t="s">
        <v>112</v>
      </c>
      <c r="I5" s="223" t="s">
        <v>113</v>
      </c>
      <c r="J5" s="223" t="s">
        <v>114</v>
      </c>
      <c r="K5" s="223" t="s">
        <v>115</v>
      </c>
      <c r="L5" s="223" t="s">
        <v>116</v>
      </c>
      <c r="M5" s="223" t="s">
        <v>117</v>
      </c>
      <c r="N5" s="223" t="s">
        <v>62</v>
      </c>
      <c r="O5" s="223" t="s">
        <v>20</v>
      </c>
      <c r="P5" s="223" t="s">
        <v>118</v>
      </c>
      <c r="Q5" s="223" t="s">
        <v>119</v>
      </c>
      <c r="R5" s="223" t="s">
        <v>170</v>
      </c>
      <c r="S5" s="223" t="s">
        <v>121</v>
      </c>
      <c r="T5" s="223" t="s">
        <v>122</v>
      </c>
      <c r="U5" s="223" t="s">
        <v>123</v>
      </c>
      <c r="V5" s="223" t="s">
        <v>171</v>
      </c>
      <c r="W5" s="223" t="s">
        <v>125</v>
      </c>
      <c r="X5" s="223" t="s">
        <v>126</v>
      </c>
      <c r="Y5" s="223" t="s">
        <v>127</v>
      </c>
      <c r="Z5" s="223" t="s">
        <v>128</v>
      </c>
      <c r="AA5" s="223" t="s">
        <v>62</v>
      </c>
      <c r="AB5" s="223" t="s">
        <v>20</v>
      </c>
      <c r="AC5" s="223" t="s">
        <v>129</v>
      </c>
      <c r="AD5" s="223" t="s">
        <v>172</v>
      </c>
      <c r="AE5" s="223" t="s">
        <v>131</v>
      </c>
      <c r="AF5" s="223" t="s">
        <v>132</v>
      </c>
      <c r="AG5" s="223" t="s">
        <v>173</v>
      </c>
      <c r="AH5" s="223" t="s">
        <v>174</v>
      </c>
      <c r="AI5" s="223" t="s">
        <v>135</v>
      </c>
      <c r="AJ5" s="223" t="s">
        <v>136</v>
      </c>
      <c r="AK5" s="223" t="s">
        <v>137</v>
      </c>
      <c r="AL5" s="223" t="s">
        <v>138</v>
      </c>
      <c r="AM5" s="223" t="s">
        <v>139</v>
      </c>
      <c r="AN5" s="223" t="s">
        <v>62</v>
      </c>
      <c r="AO5" s="223" t="s">
        <v>20</v>
      </c>
      <c r="AP5" s="223" t="s">
        <v>175</v>
      </c>
      <c r="AQ5" s="223" t="s">
        <v>141</v>
      </c>
      <c r="AR5" s="223" t="s">
        <v>142</v>
      </c>
      <c r="AS5" s="223" t="s">
        <v>143</v>
      </c>
      <c r="AT5" s="223" t="s">
        <v>144</v>
      </c>
      <c r="AU5" s="223" t="s">
        <v>145</v>
      </c>
      <c r="AV5" s="223" t="s">
        <v>146</v>
      </c>
      <c r="AW5" s="223" t="s">
        <v>147</v>
      </c>
      <c r="AX5" s="223" t="s">
        <v>148</v>
      </c>
      <c r="AY5" s="223" t="s">
        <v>298</v>
      </c>
      <c r="AZ5" s="223" t="s">
        <v>62</v>
      </c>
      <c r="BA5" s="223" t="s">
        <v>20</v>
      </c>
      <c r="BB5" s="223" t="s">
        <v>150</v>
      </c>
      <c r="BC5" s="223" t="s">
        <v>176</v>
      </c>
      <c r="BD5" s="223" t="s">
        <v>152</v>
      </c>
      <c r="BE5" s="223" t="s">
        <v>153</v>
      </c>
      <c r="BF5" s="223" t="s">
        <v>177</v>
      </c>
      <c r="BG5" s="223" t="s">
        <v>155</v>
      </c>
      <c r="BH5" s="223" t="s">
        <v>156</v>
      </c>
      <c r="BI5" s="223" t="s">
        <v>157</v>
      </c>
      <c r="BJ5" s="223" t="s">
        <v>158</v>
      </c>
      <c r="BK5" s="223" t="s">
        <v>162</v>
      </c>
    </row>
    <row r="6" spans="1:63" x14ac:dyDescent="0.25">
      <c r="A6" s="356" t="s">
        <v>27</v>
      </c>
      <c r="B6" s="226" t="s">
        <v>178</v>
      </c>
      <c r="C6" s="227">
        <f>[7]Trig!$G$290</f>
        <v>1.806649602446512</v>
      </c>
      <c r="D6" s="227">
        <f>[7]MAD!$G$290</f>
        <v>1.4152165818233979</v>
      </c>
      <c r="E6" s="227">
        <f>[7]Amil!$G$290</f>
        <v>4.2149051306686536</v>
      </c>
      <c r="F6" s="227">
        <f>[7]Arro!$G$290</f>
        <v>1.6499402140115575</v>
      </c>
      <c r="G6" s="227">
        <f>[7]Ceba!$G$290</f>
        <v>1.8608764250505598</v>
      </c>
      <c r="H6" s="227">
        <f>[7]Quin!$G$290</f>
        <v>4.8829078606817049</v>
      </c>
      <c r="I6" s="227">
        <f>[7]Espa!$G$290</f>
        <v>3.2836896014010604</v>
      </c>
      <c r="J6" s="227">
        <f>[7]Alca!$G$290</f>
        <v>2.4272569390695513</v>
      </c>
      <c r="K6" s="227">
        <f>[7]Aji!$G$290</f>
        <v>3.2988373293885065</v>
      </c>
      <c r="L6" s="227">
        <f>[7]Piqu!$G$290</f>
        <v>1.2</v>
      </c>
      <c r="M6" s="227">
        <f>[7]Pimi!$G$290</f>
        <v>1.6010494014100398</v>
      </c>
      <c r="N6" s="356" t="s">
        <v>27</v>
      </c>
      <c r="O6" s="226" t="s">
        <v>178</v>
      </c>
      <c r="P6" s="227">
        <f>[7]Toma!$G$290</f>
        <v>1.5982830118916096</v>
      </c>
      <c r="Q6" s="227">
        <f>[7]Zapa!$G$290</f>
        <v>0.94324362080954094</v>
      </c>
      <c r="R6" s="227">
        <f>[7]AGV!$G$290</f>
        <v>3.3261276458869502</v>
      </c>
      <c r="S6" s="227">
        <f>[7]Zana!$G$290</f>
        <v>0.91354196563931511</v>
      </c>
      <c r="T6" s="227">
        <f>[7]Ajo!$G$290</f>
        <v>6.6584572419714441</v>
      </c>
      <c r="U6" s="227">
        <f>[7]Cebo!$G$290</f>
        <v>1.6668250846574504</v>
      </c>
      <c r="V6" s="227">
        <f>[7]Choc!$G$290</f>
        <v>1.4047915471438499</v>
      </c>
      <c r="W6" s="227">
        <f>[7]Palt!$G$290</f>
        <v>3.6862704704506362</v>
      </c>
      <c r="X6" s="227">
        <f>[7]Plat!$G$290</f>
        <v>0.98935947651779921</v>
      </c>
      <c r="Y6" s="227">
        <f>[7]Mang!$G$290</f>
        <v>2.5948951303808498</v>
      </c>
      <c r="Z6" s="227">
        <f>[7]Paya!$G$290</f>
        <v>1.3517552203798173</v>
      </c>
      <c r="AA6" s="356" t="s">
        <v>27</v>
      </c>
      <c r="AB6" s="226" t="s">
        <v>178</v>
      </c>
      <c r="AC6" s="227">
        <f>[7]Piña!$G$290</f>
        <v>0.95919733666893281</v>
      </c>
      <c r="AD6" s="227">
        <f>[7]Gran!$G$290</f>
        <v>2.0883173103196611</v>
      </c>
      <c r="AE6" s="227">
        <f>[7]Limo!$G$290</f>
        <v>0.96525129597846016</v>
      </c>
      <c r="AF6" s="227">
        <f>[7]Nara!$G$290</f>
        <v>0.72324380903616159</v>
      </c>
      <c r="AG6" s="227">
        <f>[7]Mand!$G$290</f>
        <v>1.7155292457797742</v>
      </c>
      <c r="AH6" s="227">
        <f>[7]Tang!$G$290</f>
        <v>0.84835533132549434</v>
      </c>
      <c r="AI6" s="227">
        <f>[7]Uva!$G$290</f>
        <v>2.2051550636863793</v>
      </c>
      <c r="AJ6" s="227">
        <f>[7]Manz!$G$290</f>
        <v>1.3543727811275965</v>
      </c>
      <c r="AK6" s="227">
        <f>[7]Melo!$G$290</f>
        <v>2.1434473485120416</v>
      </c>
      <c r="AL6" s="227">
        <f>[7]Tuna!$G$290</f>
        <v>1.738278904427242</v>
      </c>
      <c r="AM6" s="227">
        <f>[7]Oliv!$G$290</f>
        <v>5.5183529451170115</v>
      </c>
      <c r="AN6" s="356" t="s">
        <v>27</v>
      </c>
      <c r="AO6" s="226" t="s">
        <v>178</v>
      </c>
      <c r="AP6" s="227">
        <f>[7]Palm!$G$290</f>
        <v>0.57311255159046448</v>
      </c>
      <c r="AQ6" s="227">
        <f>[7]Papa!$G$290</f>
        <v>1.4815256518895754</v>
      </c>
      <c r="AR6" s="227">
        <f>[7]Yuca!$G$290</f>
        <v>0.84811784702681825</v>
      </c>
      <c r="AS6" s="227">
        <f>[7]Camo!$G$290</f>
        <v>1.0175526101683179</v>
      </c>
      <c r="AT6" s="227">
        <f>[7]Oca!$G$290</f>
        <v>2.0609278604501076</v>
      </c>
      <c r="AU6" s="227">
        <f>[7]Ollu!$G$290</f>
        <v>2.0311560721203841</v>
      </c>
      <c r="AV6" s="227">
        <f>[7]Cafe!$G$290</f>
        <v>9.3094493652568442</v>
      </c>
      <c r="AW6" s="227">
        <f>[7]Ccao!$G$290</f>
        <v>29.253782675336087</v>
      </c>
      <c r="AX6" s="227">
        <f>[7]Papr!$G$290</f>
        <v>12.684991660650716</v>
      </c>
      <c r="AY6" s="227">
        <f>[7]FGS!$G$290</f>
        <v>4.0358976551732644</v>
      </c>
      <c r="AZ6" s="356" t="s">
        <v>27</v>
      </c>
      <c r="BA6" s="226" t="s">
        <v>178</v>
      </c>
      <c r="BB6" s="227">
        <f>[7]PGS!$G$290</f>
        <v>4.4857142857142867</v>
      </c>
      <c r="BC6" s="227">
        <f>[7]HBS!$G$290</f>
        <v>2.6933405558909818</v>
      </c>
      <c r="BD6" s="227">
        <f>[7]AGS!$G$290</f>
        <v>3.2068456737820279</v>
      </c>
      <c r="BE6" s="227">
        <f>[7]Alfa!$G$290</f>
        <v>0.40795176348557394</v>
      </c>
      <c r="BF6" s="227">
        <f>[7]Chala!$G$290</f>
        <v>0.22273777905185999</v>
      </c>
      <c r="BG6" s="227">
        <f>[7]Cebaf!$G$290</f>
        <v>0.36578481191722806</v>
      </c>
      <c r="BH6" s="227">
        <f>[7]Avef!$G$290</f>
        <v>0.5579957389941913</v>
      </c>
      <c r="BI6" s="227">
        <f>[7]Algo!$G$290</f>
        <v>2.8058457616998069</v>
      </c>
      <c r="BJ6" s="227">
        <f>[7]Oreg!$G$290</f>
        <v>6.4639850236534047</v>
      </c>
      <c r="BK6" s="227">
        <f>[7]Aran!$G$290</f>
        <v>12.058430359100953</v>
      </c>
    </row>
    <row r="7" spans="1:63" x14ac:dyDescent="0.25">
      <c r="A7" s="357"/>
      <c r="B7" s="337" t="s">
        <v>299</v>
      </c>
      <c r="C7" s="338">
        <f>[7]Trig!$G$291</f>
        <v>1.9481271039850236</v>
      </c>
      <c r="D7" s="338">
        <f>[7]MAD!$G$291</f>
        <v>1.4740565721064911</v>
      </c>
      <c r="E7" s="338">
        <f>[7]Amil!$G$291</f>
        <v>3.599371768102507</v>
      </c>
      <c r="F7" s="338">
        <f>[7]Arro!$G$291</f>
        <v>1.5314729535770033</v>
      </c>
      <c r="G7" s="338">
        <f>[7]Ceba!$G$291</f>
        <v>1.8623613252887457</v>
      </c>
      <c r="H7" s="338">
        <f>[7]Quin!$G$291</f>
        <v>5.6093302109568954</v>
      </c>
      <c r="I7" s="338">
        <f>[7]Espa!$G$291</f>
        <v>5.0700881405729143</v>
      </c>
      <c r="J7" s="338">
        <f>[7]Alca!$G$291</f>
        <v>1.5594059762498542</v>
      </c>
      <c r="K7" s="338">
        <f>[7]Aji!$G$291</f>
        <v>2.9115867426153308</v>
      </c>
      <c r="L7" s="338">
        <f>[7]Piqu!$G$291</f>
        <v>1.42</v>
      </c>
      <c r="M7" s="338">
        <f>[7]Pimi!$G$291</f>
        <v>1.8874971100938644</v>
      </c>
      <c r="N7" s="357"/>
      <c r="O7" s="337" t="s">
        <v>299</v>
      </c>
      <c r="P7" s="338">
        <f>[7]Toma!$G$291</f>
        <v>1.4379694687945146</v>
      </c>
      <c r="Q7" s="338">
        <f>[7]Zapa!$G$291</f>
        <v>0.88011869948909782</v>
      </c>
      <c r="R7" s="338">
        <f>[7]AGV!$G$291</f>
        <v>3.4562228181393886</v>
      </c>
      <c r="S7" s="338">
        <f>[7]Zana!$G$291</f>
        <v>0.94260844612913275</v>
      </c>
      <c r="T7" s="338">
        <f>[7]Ajo!$G$291</f>
        <v>9.9962425796105876</v>
      </c>
      <c r="U7" s="338">
        <f>[7]Cebo!$G$291</f>
        <v>1.0324117326737705</v>
      </c>
      <c r="V7" s="338">
        <f>[7]Choc!$G$291</f>
        <v>1.4835420524891445</v>
      </c>
      <c r="W7" s="338">
        <f>[7]Palt!$G$291</f>
        <v>3.5447651390858765</v>
      </c>
      <c r="X7" s="338">
        <f>[7]Plat!$G$291</f>
        <v>1.0452071785620529</v>
      </c>
      <c r="Y7" s="338">
        <f>[7]Mang!$G$291</f>
        <v>1.4190969355393379</v>
      </c>
      <c r="Z7" s="338">
        <f>[7]Paya!$G$291</f>
        <v>1.3867338583788253</v>
      </c>
      <c r="AA7" s="357"/>
      <c r="AB7" s="337" t="s">
        <v>299</v>
      </c>
      <c r="AC7" s="338">
        <f>[7]Piña!$G$291</f>
        <v>1.0256496438364262</v>
      </c>
      <c r="AD7" s="338">
        <f>[7]Gran!$G$291</f>
        <v>2.7249163092018458</v>
      </c>
      <c r="AE7" s="338">
        <f>[7]Limo!$G$291</f>
        <v>1.2916190840754587</v>
      </c>
      <c r="AF7" s="338">
        <f>[7]Nara!$G$291</f>
        <v>1.0221177559689278</v>
      </c>
      <c r="AG7" s="338">
        <f>[7]Mand!$G$291</f>
        <v>1.6347418215587415</v>
      </c>
      <c r="AH7" s="338">
        <f>[7]Tang!$G$291</f>
        <v>1.0577623062182402</v>
      </c>
      <c r="AI7" s="338">
        <f>[7]Uva!$G$291</f>
        <v>2.3001080356001018</v>
      </c>
      <c r="AJ7" s="338">
        <f>[7]Manz!$G$291</f>
        <v>1.3470542635658918</v>
      </c>
      <c r="AK7" s="338">
        <f>[7]Melo!$G$291</f>
        <v>3.6045828804239459</v>
      </c>
      <c r="AL7" s="338">
        <f>[7]Tuna!$G$291</f>
        <v>0.98621101562382518</v>
      </c>
      <c r="AM7" s="338">
        <f>[7]Oliv!$G$291</f>
        <v>2.0726928700242917</v>
      </c>
      <c r="AN7" s="357"/>
      <c r="AO7" s="337" t="s">
        <v>299</v>
      </c>
      <c r="AP7" s="338">
        <f>[7]Palm!$G$291</f>
        <v>0.68080533716265379</v>
      </c>
      <c r="AQ7" s="338">
        <f>[7]Papa!$G$291</f>
        <v>1.5339753371774822</v>
      </c>
      <c r="AR7" s="338">
        <f>[7]Yuca!$G$291</f>
        <v>1.1925065959838013</v>
      </c>
      <c r="AS7" s="338">
        <f>[7]Camo!$G$291</f>
        <v>1.1933692498063937</v>
      </c>
      <c r="AT7" s="338">
        <f>[7]Oca!$G$291</f>
        <v>2.0784461852797813</v>
      </c>
      <c r="AU7" s="338">
        <f>[7]Ollu!$G$291</f>
        <v>2.0857584901871231</v>
      </c>
      <c r="AV7" s="338">
        <f>[7]Cafe!$G$291</f>
        <v>21.535754294810129</v>
      </c>
      <c r="AW7" s="338">
        <f>[7]Ccao!$G$291</f>
        <v>28.75529956600807</v>
      </c>
      <c r="AX7" s="338">
        <f>[7]Papr!$G$291</f>
        <v>6.9434674426231204</v>
      </c>
      <c r="AY7" s="338">
        <f>[7]FGS!$G$291</f>
        <v>4.2303523095727789</v>
      </c>
      <c r="AZ7" s="357"/>
      <c r="BA7" s="337" t="s">
        <v>299</v>
      </c>
      <c r="BB7" s="338">
        <f>[7]PGS!$G$291</f>
        <v>5.7671388101983014</v>
      </c>
      <c r="BC7" s="338">
        <f>[7]HBS!$G$291</f>
        <v>3.2951726227746656</v>
      </c>
      <c r="BD7" s="338">
        <f>[7]AGS!$G$291</f>
        <v>3.2516939602156008</v>
      </c>
      <c r="BE7" s="338">
        <f>[7]Alfa!$G$291</f>
        <v>0.40842117491200597</v>
      </c>
      <c r="BF7" s="338">
        <f>[7]Chala!$G$291</f>
        <v>0.23647933289429177</v>
      </c>
      <c r="BG7" s="338">
        <f>[7]Cebaf!$G$291</f>
        <v>0.46250759788748669</v>
      </c>
      <c r="BH7" s="338">
        <f>[7]Avef!$G$291</f>
        <v>0.52555233237792509</v>
      </c>
      <c r="BI7" s="338">
        <f>[7]Algo!$G$291</f>
        <v>3.2912839580827153</v>
      </c>
      <c r="BJ7" s="338">
        <f>[7]Oreg!$G$291</f>
        <v>8.5327892386045168</v>
      </c>
      <c r="BK7" s="338">
        <f>[7]Aran!$G$291</f>
        <v>7.865694999937114</v>
      </c>
    </row>
    <row r="8" spans="1:63" x14ac:dyDescent="0.25">
      <c r="A8" s="81" t="s">
        <v>28</v>
      </c>
      <c r="B8" s="82" t="s">
        <v>179</v>
      </c>
      <c r="C8" s="83">
        <f>[7]Trig!$G$308</f>
        <v>0</v>
      </c>
      <c r="D8" s="83">
        <f>[7]MAD!$G$308</f>
        <v>1.3071537420942676</v>
      </c>
      <c r="E8" s="83">
        <f>[7]Amil!$G$308</f>
        <v>4.7930889100000726</v>
      </c>
      <c r="F8" s="83">
        <f>[7]Arro!$G$308</f>
        <v>1.3115181632310586</v>
      </c>
      <c r="G8" s="83">
        <f>[7]Ceba!$G$308</f>
        <v>0</v>
      </c>
      <c r="H8" s="83">
        <f>[7]Quin!$G$308</f>
        <v>0</v>
      </c>
      <c r="I8" s="83">
        <f>[7]Espa!$G$308</f>
        <v>0</v>
      </c>
      <c r="J8" s="83">
        <f>[7]Alca!$G$308</f>
        <v>0</v>
      </c>
      <c r="K8" s="83">
        <f>[7]Aji!$G$308</f>
        <v>2.1751824817518246</v>
      </c>
      <c r="L8" s="83">
        <f>[7]Piqu!$G$308</f>
        <v>0</v>
      </c>
      <c r="M8" s="83">
        <f>[7]Pimi!$G$308</f>
        <v>0</v>
      </c>
      <c r="N8" s="81" t="s">
        <v>28</v>
      </c>
      <c r="O8" s="82" t="s">
        <v>179</v>
      </c>
      <c r="P8" s="83">
        <f>[7]Toma!$G$308</f>
        <v>1.1790833333333335</v>
      </c>
      <c r="Q8" s="83">
        <f>[7]Zapa!$G$308</f>
        <v>1.6354370287629154</v>
      </c>
      <c r="R8" s="83">
        <f>[7]AGV!$G$308</f>
        <v>5.4647546745395745</v>
      </c>
      <c r="S8" s="83">
        <f>[7]Zana!$G$308</f>
        <v>1.6658072916666664</v>
      </c>
      <c r="T8" s="83">
        <f>[7]Ajo!$G$308</f>
        <v>0</v>
      </c>
      <c r="U8" s="83">
        <f>[7]Cebo!$G$308</f>
        <v>2.0999999999999996</v>
      </c>
      <c r="V8" s="83">
        <f>[7]Choc!$G$308</f>
        <v>2.7652203654842178</v>
      </c>
      <c r="W8" s="83">
        <f>[7]Palt!$G$308</f>
        <v>2.7945874453148845</v>
      </c>
      <c r="X8" s="83">
        <f>[7]Plat!$G$308</f>
        <v>1.2062172789582732</v>
      </c>
      <c r="Y8" s="83">
        <f>[7]Mang!$G$308</f>
        <v>0</v>
      </c>
      <c r="Z8" s="83">
        <f>[7]Paya!$G$308</f>
        <v>1.7558400718778076</v>
      </c>
      <c r="AA8" s="81" t="s">
        <v>28</v>
      </c>
      <c r="AB8" s="82" t="s">
        <v>179</v>
      </c>
      <c r="AC8" s="83">
        <f>[7]Piña!$G$308</f>
        <v>1.9337050805452292</v>
      </c>
      <c r="AD8" s="83">
        <f>[7]Gran!$G$308</f>
        <v>1.6474510647451062</v>
      </c>
      <c r="AE8" s="83">
        <f>[7]Limo!$G$308</f>
        <v>1.2583110367892976</v>
      </c>
      <c r="AF8" s="83">
        <f>[7]Nara!$G$308</f>
        <v>1.3768703803857942</v>
      </c>
      <c r="AG8" s="83">
        <f>[7]Mand!$G$308</f>
        <v>0</v>
      </c>
      <c r="AH8" s="83">
        <f>[7]Tang!$G$308</f>
        <v>0</v>
      </c>
      <c r="AI8" s="83">
        <f>[7]Uva!$G$308</f>
        <v>0</v>
      </c>
      <c r="AJ8" s="83">
        <f>[7]Manz!$G$308</f>
        <v>2</v>
      </c>
      <c r="AK8" s="83">
        <f>[7]Melo!$G$308</f>
        <v>2.2469750889679716</v>
      </c>
      <c r="AL8" s="83">
        <f>[7]Tuna!$G$308</f>
        <v>0</v>
      </c>
      <c r="AM8" s="83">
        <f>[7]Oliv!$G$308</f>
        <v>0</v>
      </c>
      <c r="AN8" s="81" t="s">
        <v>28</v>
      </c>
      <c r="AO8" s="82" t="s">
        <v>179</v>
      </c>
      <c r="AP8" s="83">
        <f>[7]Palm!$G$308</f>
        <v>0</v>
      </c>
      <c r="AQ8" s="83">
        <f>[7]Papa!$G$308</f>
        <v>1.1212008036490013</v>
      </c>
      <c r="AR8" s="83">
        <f>[7]Yuca!$G$308</f>
        <v>1.0415275069933034</v>
      </c>
      <c r="AS8" s="83">
        <f>[7]Camo!$G$308</f>
        <v>2</v>
      </c>
      <c r="AT8" s="83">
        <f>[7]Oca!$G$308</f>
        <v>1.2</v>
      </c>
      <c r="AU8" s="83">
        <f>[7]Ollu!$G$308</f>
        <v>3.0057971014492755</v>
      </c>
      <c r="AV8" s="83">
        <f>[7]Cafe!$G$308</f>
        <v>11.140461483061411</v>
      </c>
      <c r="AW8" s="83">
        <f>[7]Ccao!$G$308</f>
        <v>28.435605673921327</v>
      </c>
      <c r="AX8" s="83">
        <f>[7]Papr!$G$308</f>
        <v>0</v>
      </c>
      <c r="AY8" s="83">
        <f>[7]FGS!$G$308</f>
        <v>4.6887581149876238</v>
      </c>
      <c r="AZ8" s="81" t="s">
        <v>28</v>
      </c>
      <c r="BA8" s="82" t="s">
        <v>179</v>
      </c>
      <c r="BB8" s="83">
        <f>[7]PGS!$G$308</f>
        <v>0</v>
      </c>
      <c r="BC8" s="83">
        <f>[7]HBS!$G$308</f>
        <v>4.0281250000000002</v>
      </c>
      <c r="BD8" s="83">
        <f>[7]AGS!$G$308</f>
        <v>4.1106382978723399</v>
      </c>
      <c r="BE8" s="83">
        <f>[7]Alfa!$G$308</f>
        <v>0.82184697384325966</v>
      </c>
      <c r="BF8" s="83">
        <f>[7]Chala!$G$308</f>
        <v>0</v>
      </c>
      <c r="BG8" s="83">
        <f>[7]Cebaf!$G$308</f>
        <v>0</v>
      </c>
      <c r="BH8" s="83">
        <f>[7]Avef!$G$308</f>
        <v>0</v>
      </c>
      <c r="BI8" s="83">
        <f>[7]Algo!$G$308</f>
        <v>0</v>
      </c>
      <c r="BJ8" s="83">
        <f>[7]Oreg!$G$308</f>
        <v>0</v>
      </c>
      <c r="BK8" s="83">
        <f>[7]Aran!$G$308</f>
        <v>0</v>
      </c>
    </row>
    <row r="9" spans="1:63" x14ac:dyDescent="0.25">
      <c r="A9" s="81"/>
      <c r="B9" s="82" t="s">
        <v>300</v>
      </c>
      <c r="C9" s="83">
        <f>[7]Trig!$G$309</f>
        <v>0</v>
      </c>
      <c r="D9" s="83">
        <f>[7]MAD!$G$309</f>
        <v>1.5846851654215581</v>
      </c>
      <c r="E9" s="83">
        <f>[7]Amil!$G$309</f>
        <v>3.5310423535379143</v>
      </c>
      <c r="F9" s="83">
        <f>[7]Arro!$G$309</f>
        <v>1.4971654684490552</v>
      </c>
      <c r="G9" s="83">
        <f>[7]Ceba!$G$309</f>
        <v>0</v>
      </c>
      <c r="H9" s="83">
        <f>[7]Quin!$G$309</f>
        <v>0</v>
      </c>
      <c r="I9" s="83">
        <f>[7]Espa!$G$309</f>
        <v>0</v>
      </c>
      <c r="J9" s="83">
        <f>[7]Alca!$G$309</f>
        <v>0</v>
      </c>
      <c r="K9" s="83">
        <f>[7]Aji!$G$309</f>
        <v>2.620769230769231</v>
      </c>
      <c r="L9" s="83">
        <f>[7]Piqu!$G$309</f>
        <v>0</v>
      </c>
      <c r="M9" s="83">
        <f>[7]Pimi!$G$309</f>
        <v>0</v>
      </c>
      <c r="N9" s="81"/>
      <c r="O9" s="82" t="s">
        <v>300</v>
      </c>
      <c r="P9" s="83">
        <f>[7]Toma!$G$309</f>
        <v>1</v>
      </c>
      <c r="Q9" s="83">
        <f>[7]Zapa!$G$309</f>
        <v>1.5921605226318245</v>
      </c>
      <c r="R9" s="83">
        <f>[7]AGV!$G$309</f>
        <v>5.016523437500001</v>
      </c>
      <c r="S9" s="83">
        <f>[7]Zana!$G$309</f>
        <v>1.6350020024028835</v>
      </c>
      <c r="T9" s="83">
        <f>[7]Ajo!$G$309</f>
        <v>16.475409836065573</v>
      </c>
      <c r="U9" s="83">
        <f>[7]Cebo!$G$309</f>
        <v>2</v>
      </c>
      <c r="V9" s="83">
        <f>[7]Choc!$G$309</f>
        <v>2.5580358310448541</v>
      </c>
      <c r="W9" s="83">
        <f>[7]Palt!$G$309</f>
        <v>3.4373842163764357</v>
      </c>
      <c r="X9" s="83">
        <f>[7]Plat!$G$309</f>
        <v>1.1727283668116397</v>
      </c>
      <c r="Y9" s="83">
        <f>[7]Mang!$G$309</f>
        <v>0</v>
      </c>
      <c r="Z9" s="83">
        <f>[7]Paya!$G$309</f>
        <v>1.611883894829943</v>
      </c>
      <c r="AA9" s="81"/>
      <c r="AB9" s="82" t="s">
        <v>300</v>
      </c>
      <c r="AC9" s="83">
        <f>[7]Piña!$G$309</f>
        <v>1.7761270135589293</v>
      </c>
      <c r="AD9" s="83">
        <f>[7]Gran!$G$309</f>
        <v>1.5543346774193552</v>
      </c>
      <c r="AE9" s="83">
        <f>[7]Limo!$G$309</f>
        <v>1.1721729311179223</v>
      </c>
      <c r="AF9" s="83">
        <f>[7]Nara!$G$309</f>
        <v>1.1560138532473765</v>
      </c>
      <c r="AG9" s="83">
        <f>[7]Mand!$G$309</f>
        <v>0</v>
      </c>
      <c r="AH9" s="83">
        <f>[7]Tang!$G$309</f>
        <v>0</v>
      </c>
      <c r="AI9" s="83">
        <f>[7]Uva!$G$309</f>
        <v>0</v>
      </c>
      <c r="AJ9" s="83">
        <f>[7]Manz!$G$309</f>
        <v>2</v>
      </c>
      <c r="AK9" s="83">
        <f>[7]Melo!$G$309</f>
        <v>2.0952380952380953</v>
      </c>
      <c r="AL9" s="83">
        <f>[7]Tuna!$G$309</f>
        <v>0</v>
      </c>
      <c r="AM9" s="83">
        <f>[7]Oliv!$G$309</f>
        <v>0</v>
      </c>
      <c r="AN9" s="81"/>
      <c r="AO9" s="82" t="s">
        <v>300</v>
      </c>
      <c r="AP9" s="83">
        <f>[7]Palm!$G$309</f>
        <v>0</v>
      </c>
      <c r="AQ9" s="83">
        <f>[7]Papa!$G$309</f>
        <v>1.0027337718753881</v>
      </c>
      <c r="AR9" s="83">
        <f>[7]Yuca!$G$309</f>
        <v>1.0796945644529286</v>
      </c>
      <c r="AS9" s="83">
        <f>[7]Camo!$G$309</f>
        <v>2.2126213592233008</v>
      </c>
      <c r="AT9" s="83">
        <f>[7]Oca!$G$309</f>
        <v>0</v>
      </c>
      <c r="AU9" s="83">
        <f>[7]Ollu!$G$309</f>
        <v>3.3633837152608481</v>
      </c>
      <c r="AV9" s="83">
        <f>[7]Cafe!$G$309</f>
        <v>26.354138851802404</v>
      </c>
      <c r="AW9" s="83">
        <f>[7]Ccao!$G$309</f>
        <v>24.470802096131184</v>
      </c>
      <c r="AX9" s="83">
        <f>[7]Papr!$G$309</f>
        <v>0</v>
      </c>
      <c r="AY9" s="83">
        <f>[7]FGS!$G$309</f>
        <v>4.7167440452159859</v>
      </c>
      <c r="AZ9" s="81"/>
      <c r="BA9" s="82" t="s">
        <v>300</v>
      </c>
      <c r="BB9" s="83">
        <f>[7]PGS!$G$309</f>
        <v>0</v>
      </c>
      <c r="BC9" s="83">
        <f>[7]HBS!$G$309</f>
        <v>4.0532646048109973</v>
      </c>
      <c r="BD9" s="83">
        <f>[7]AGS!$G$309</f>
        <v>4.5179104477611949</v>
      </c>
      <c r="BE9" s="83">
        <f>[7]Alfa!$G$309</f>
        <v>0.93620399615490213</v>
      </c>
      <c r="BF9" s="83">
        <f>[7]Chala!$G$309</f>
        <v>0</v>
      </c>
      <c r="BG9" s="83">
        <f>[7]Cebaf!$G$309</f>
        <v>0</v>
      </c>
      <c r="BH9" s="83">
        <f>[7]Avef!$G$309</f>
        <v>0</v>
      </c>
      <c r="BI9" s="83">
        <f>[7]Algo!$G$309</f>
        <v>0</v>
      </c>
      <c r="BJ9" s="83">
        <f>[7]Oreg!$G$309</f>
        <v>0</v>
      </c>
      <c r="BK9" s="83">
        <f>[7]Aran!$G$309</f>
        <v>0</v>
      </c>
    </row>
    <row r="10" spans="1:63" x14ac:dyDescent="0.25">
      <c r="A10" s="81" t="s">
        <v>29</v>
      </c>
      <c r="B10" s="82" t="s">
        <v>179</v>
      </c>
      <c r="C10" s="83">
        <f>[7]Trig!$G$310</f>
        <v>0</v>
      </c>
      <c r="D10" s="83">
        <f>[7]MAD!$G$310</f>
        <v>1.5621434231378766</v>
      </c>
      <c r="E10" s="83">
        <f>[7]Amil!$G$310</f>
        <v>0</v>
      </c>
      <c r="F10" s="83">
        <f>[7]Arro!$G$310</f>
        <v>1.8</v>
      </c>
      <c r="G10" s="83">
        <f>[7]Ceba!$G$310</f>
        <v>0</v>
      </c>
      <c r="H10" s="83">
        <f>[7]Quin!$G$310</f>
        <v>0</v>
      </c>
      <c r="I10" s="83">
        <f>[7]Espa!$G$310</f>
        <v>6.1232142857142859</v>
      </c>
      <c r="J10" s="83">
        <f>[7]Alca!$G$310</f>
        <v>0</v>
      </c>
      <c r="K10" s="83">
        <f>[7]Aji!$G$310</f>
        <v>2.2744186046511627</v>
      </c>
      <c r="L10" s="83">
        <f>[7]Piqu!$G$310</f>
        <v>0</v>
      </c>
      <c r="M10" s="83">
        <f>[7]Pimi!$G$310</f>
        <v>0</v>
      </c>
      <c r="N10" s="81" t="s">
        <v>29</v>
      </c>
      <c r="O10" s="82" t="s">
        <v>179</v>
      </c>
      <c r="P10" s="83">
        <f>[7]Toma!$G$310</f>
        <v>2.1703604806408547</v>
      </c>
      <c r="Q10" s="83">
        <f>[7]Zapa!$G$310</f>
        <v>0.94825693996126525</v>
      </c>
      <c r="R10" s="83">
        <f>[7]AGV!$G$310</f>
        <v>3.1808654327163581</v>
      </c>
      <c r="S10" s="83">
        <f>[7]Zana!$G$310</f>
        <v>0.68776737967914425</v>
      </c>
      <c r="T10" s="83">
        <f>[7]Ajo!$G$310</f>
        <v>8</v>
      </c>
      <c r="U10" s="83">
        <f>[7]Cebo!$G$310</f>
        <v>1.4656652360515021</v>
      </c>
      <c r="V10" s="83">
        <f>[7]Choc!$G$310</f>
        <v>1.7538345401324913</v>
      </c>
      <c r="W10" s="83">
        <f>[7]Palt!$G$310</f>
        <v>4.4972607698805351</v>
      </c>
      <c r="X10" s="83">
        <f>[7]Plat!$G$310</f>
        <v>2.8748407643312102</v>
      </c>
      <c r="Y10" s="83">
        <f>[7]Mang!$G$310</f>
        <v>3.5</v>
      </c>
      <c r="Z10" s="83">
        <f>[7]Paya!$G$310</f>
        <v>3</v>
      </c>
      <c r="AA10" s="81" t="s">
        <v>29</v>
      </c>
      <c r="AB10" s="82" t="s">
        <v>179</v>
      </c>
      <c r="AC10" s="83">
        <f>[7]Piña!$G$310</f>
        <v>0</v>
      </c>
      <c r="AD10" s="83">
        <f>[7]Gran!$G$310</f>
        <v>0</v>
      </c>
      <c r="AE10" s="83">
        <f>[7]Limo!$G$310</f>
        <v>2.1571428571428575</v>
      </c>
      <c r="AF10" s="83">
        <f>[7]Nara!$G$310</f>
        <v>1.8886597938144332</v>
      </c>
      <c r="AG10" s="83">
        <f>[7]Mand!$G$310</f>
        <v>0</v>
      </c>
      <c r="AH10" s="83">
        <f>[7]Tang!$G$310</f>
        <v>0</v>
      </c>
      <c r="AI10" s="83">
        <f>[7]Uva!$G$310</f>
        <v>3.1730496453900709</v>
      </c>
      <c r="AJ10" s="83">
        <f>[7]Manz!$G$310</f>
        <v>1.6002047606859482</v>
      </c>
      <c r="AK10" s="83">
        <f>[7]Melo!$G$310</f>
        <v>3.0257540603248256</v>
      </c>
      <c r="AL10" s="83">
        <f>[7]Tuna!$G$310</f>
        <v>1.5333928571428572</v>
      </c>
      <c r="AM10" s="83">
        <f>[7]Oliv!$G$310</f>
        <v>0</v>
      </c>
      <c r="AN10" s="81" t="s">
        <v>29</v>
      </c>
      <c r="AO10" s="82" t="s">
        <v>179</v>
      </c>
      <c r="AP10" s="83">
        <f>[7]Palm!$G$310</f>
        <v>0</v>
      </c>
      <c r="AQ10" s="83">
        <f>[7]Papa!$G$310</f>
        <v>1.2492067129711244</v>
      </c>
      <c r="AR10" s="83">
        <f>[7]Yuca!$G$310</f>
        <v>1.58</v>
      </c>
      <c r="AS10" s="83">
        <f>[7]Camo!$G$310</f>
        <v>1.2</v>
      </c>
      <c r="AT10" s="83">
        <f>[7]Oca!$G$310</f>
        <v>0</v>
      </c>
      <c r="AU10" s="83">
        <f>[7]Ollu!$G$310</f>
        <v>2.4043059171181311</v>
      </c>
      <c r="AV10" s="83">
        <f>[7]Cafe!$G$310</f>
        <v>0</v>
      </c>
      <c r="AW10" s="83">
        <f>[7]Ccao!$G$310</f>
        <v>0</v>
      </c>
      <c r="AX10" s="83">
        <f>[7]Papr!$G$310</f>
        <v>9.8510000000000009</v>
      </c>
      <c r="AY10" s="83">
        <f>[7]FGS!$G$310</f>
        <v>5.8024691358024691</v>
      </c>
      <c r="AZ10" s="81" t="s">
        <v>29</v>
      </c>
      <c r="BA10" s="82" t="s">
        <v>179</v>
      </c>
      <c r="BB10" s="83">
        <f>[7]PGS!$G$310</f>
        <v>0</v>
      </c>
      <c r="BC10" s="83">
        <f>[7]HBS!$G$310</f>
        <v>0</v>
      </c>
      <c r="BD10" s="83">
        <f>[7]AGS!$G$310</f>
        <v>0</v>
      </c>
      <c r="BE10" s="83">
        <f>[7]Alfa!$G$310</f>
        <v>0.69219146303742607</v>
      </c>
      <c r="BF10" s="83">
        <f>[7]Chala!$G$310</f>
        <v>0.7</v>
      </c>
      <c r="BG10" s="83">
        <f>[7]Cebaf!$G$310</f>
        <v>0</v>
      </c>
      <c r="BH10" s="83">
        <f>[7]Avef!$G$310</f>
        <v>0</v>
      </c>
      <c r="BI10" s="83">
        <f>[7]Algo!$G$310</f>
        <v>6.2874999999999996</v>
      </c>
      <c r="BJ10" s="83">
        <f>[7]Oreg!$G$310</f>
        <v>0</v>
      </c>
      <c r="BK10" s="83">
        <f>[7]Aran!$G$310</f>
        <v>13.257851239669421</v>
      </c>
    </row>
    <row r="11" spans="1:63" x14ac:dyDescent="0.25">
      <c r="A11" s="81"/>
      <c r="B11" s="82" t="s">
        <v>300</v>
      </c>
      <c r="C11" s="83">
        <f>[7]Trig!$G$311</f>
        <v>0</v>
      </c>
      <c r="D11" s="83">
        <f>[7]MAD!$G$311</f>
        <v>1.6738281823643277</v>
      </c>
      <c r="E11" s="83">
        <f>[7]Amil!$G$311</f>
        <v>0</v>
      </c>
      <c r="F11" s="83">
        <f>[7]Arro!$G$311</f>
        <v>1.85</v>
      </c>
      <c r="G11" s="83">
        <f>[7]Ceba!$G$311</f>
        <v>0</v>
      </c>
      <c r="H11" s="83">
        <f>[7]Quin!$G$311</f>
        <v>0</v>
      </c>
      <c r="I11" s="83">
        <f>[7]Espa!$G$311</f>
        <v>6.545774647887324</v>
      </c>
      <c r="J11" s="83">
        <f>[7]Alca!$G$311</f>
        <v>0</v>
      </c>
      <c r="K11" s="83">
        <f>[7]Aji!$G$311</f>
        <v>2.2312056737588652</v>
      </c>
      <c r="L11" s="83">
        <f>[7]Piqu!$G$311</f>
        <v>0</v>
      </c>
      <c r="M11" s="83">
        <f>[7]Pimi!$G$311</f>
        <v>0</v>
      </c>
      <c r="N11" s="81"/>
      <c r="O11" s="82" t="s">
        <v>300</v>
      </c>
      <c r="P11" s="83">
        <f>[7]Toma!$G$311</f>
        <v>1.2793303571428571</v>
      </c>
      <c r="Q11" s="83">
        <f>[7]Zapa!$G$311</f>
        <v>0.87411940298507473</v>
      </c>
      <c r="R11" s="83">
        <f>[7]AGV!$G$311</f>
        <v>3.4697165371566157</v>
      </c>
      <c r="S11" s="83">
        <f>[7]Zana!$G$311</f>
        <v>0.73727015558698727</v>
      </c>
      <c r="T11" s="83">
        <f>[7]Ajo!$G$311</f>
        <v>7</v>
      </c>
      <c r="U11" s="83">
        <f>[7]Cebo!$G$311</f>
        <v>1.2201954397394137</v>
      </c>
      <c r="V11" s="83">
        <f>[7]Choc!$G$311</f>
        <v>1.7562983679411537</v>
      </c>
      <c r="W11" s="83">
        <f>[7]Palt!$G$311</f>
        <v>4.6287029083323112</v>
      </c>
      <c r="X11" s="83">
        <f>[7]Plat!$G$311</f>
        <v>2.8221379310344821</v>
      </c>
      <c r="Y11" s="83">
        <f>[7]Mang!$G$311</f>
        <v>1.4075048732943469</v>
      </c>
      <c r="Z11" s="83">
        <f>[7]Paya!$G$311</f>
        <v>2.9</v>
      </c>
      <c r="AA11" s="81"/>
      <c r="AB11" s="82" t="s">
        <v>300</v>
      </c>
      <c r="AC11" s="83">
        <f>[7]Piña!$G$311</f>
        <v>0</v>
      </c>
      <c r="AD11" s="83">
        <f>[7]Gran!$G$311</f>
        <v>0</v>
      </c>
      <c r="AE11" s="83">
        <f>[7]Limo!$G$311</f>
        <v>2.3888888888888888</v>
      </c>
      <c r="AF11" s="83">
        <f>[7]Nara!$G$311</f>
        <v>1.8959490084985833</v>
      </c>
      <c r="AG11" s="83">
        <f>[7]Mand!$G$311</f>
        <v>0</v>
      </c>
      <c r="AH11" s="83">
        <f>[7]Tang!$G$311</f>
        <v>0</v>
      </c>
      <c r="AI11" s="83">
        <f>[7]Uva!$G$311</f>
        <v>2.9007786429365958</v>
      </c>
      <c r="AJ11" s="83">
        <f>[7]Manz!$G$311</f>
        <v>1.6827433628318584</v>
      </c>
      <c r="AK11" s="83">
        <f>[7]Melo!$G$311</f>
        <v>3.0583148558758313</v>
      </c>
      <c r="AL11" s="83">
        <f>[7]Tuna!$G$311</f>
        <v>0.92696078431372553</v>
      </c>
      <c r="AM11" s="83">
        <f>[7]Oliv!$G$311</f>
        <v>0</v>
      </c>
      <c r="AN11" s="81"/>
      <c r="AO11" s="82" t="s">
        <v>300</v>
      </c>
      <c r="AP11" s="83">
        <f>[7]Palm!$G$311</f>
        <v>0</v>
      </c>
      <c r="AQ11" s="83">
        <f>[7]Papa!$G$311</f>
        <v>0.95284103771449258</v>
      </c>
      <c r="AR11" s="83">
        <f>[7]Yuca!$G$311</f>
        <v>1.6</v>
      </c>
      <c r="AS11" s="83">
        <f>[7]Camo!$G$311</f>
        <v>1.3989900110987792</v>
      </c>
      <c r="AT11" s="83">
        <f>[7]Oca!$G$311</f>
        <v>0</v>
      </c>
      <c r="AU11" s="83">
        <f>[7]Ollu!$G$311</f>
        <v>2.2712913961481802</v>
      </c>
      <c r="AV11" s="83">
        <f>[7]Cafe!$G$311</f>
        <v>0</v>
      </c>
      <c r="AW11" s="83">
        <f>[7]Ccao!$G$311</f>
        <v>0</v>
      </c>
      <c r="AX11" s="83">
        <f>[7]Papr!$G$311</f>
        <v>9.446308724832214</v>
      </c>
      <c r="AY11" s="83">
        <f>[7]FGS!$G$311</f>
        <v>6</v>
      </c>
      <c r="AZ11" s="81"/>
      <c r="BA11" s="82" t="s">
        <v>300</v>
      </c>
      <c r="BB11" s="83">
        <f>[7]PGS!$G$311</f>
        <v>0</v>
      </c>
      <c r="BC11" s="83">
        <f>[7]HBS!$G$311</f>
        <v>0</v>
      </c>
      <c r="BD11" s="83">
        <f>[7]AGS!$G$311</f>
        <v>0</v>
      </c>
      <c r="BE11" s="83">
        <f>[7]Alfa!$G$311</f>
        <v>0.75003935912217212</v>
      </c>
      <c r="BF11" s="83">
        <f>[7]Chala!$G$311</f>
        <v>0.7473142857142856</v>
      </c>
      <c r="BG11" s="83">
        <f>[7]Cebaf!$G$311</f>
        <v>0</v>
      </c>
      <c r="BH11" s="83">
        <f>[7]Avef!$G$311</f>
        <v>0</v>
      </c>
      <c r="BI11" s="83">
        <f>[7]Algo!$G$311</f>
        <v>0</v>
      </c>
      <c r="BJ11" s="83">
        <f>[7]Oreg!$G$311</f>
        <v>0</v>
      </c>
      <c r="BK11" s="83">
        <f>[7]Aran!$G$311</f>
        <v>11.056666666666667</v>
      </c>
    </row>
    <row r="12" spans="1:63" x14ac:dyDescent="0.25">
      <c r="A12" s="81" t="s">
        <v>35</v>
      </c>
      <c r="B12" s="82" t="s">
        <v>179</v>
      </c>
      <c r="C12" s="83">
        <f>[7]Trig!$G$336</f>
        <v>0</v>
      </c>
      <c r="D12" s="83">
        <f>[7]MAD!$G$336</f>
        <v>1.7923047473200613</v>
      </c>
      <c r="E12" s="83">
        <f>[7]Amil!$G$336</f>
        <v>4.420585461404527</v>
      </c>
      <c r="F12" s="83">
        <f>[7]Arro!$G$336</f>
        <v>0</v>
      </c>
      <c r="G12" s="83">
        <f>[7]Ceba!$G$336</f>
        <v>2.2000000000000002</v>
      </c>
      <c r="H12" s="83">
        <f>[7]Quin!$G$336</f>
        <v>5.026872783687943</v>
      </c>
      <c r="I12" s="83">
        <f>[7]Espa!$G$336</f>
        <v>0</v>
      </c>
      <c r="J12" s="83">
        <f>[7]Alca!$G$336</f>
        <v>0</v>
      </c>
      <c r="K12" s="83">
        <f>[7]Aji!$G$336</f>
        <v>3</v>
      </c>
      <c r="L12" s="83">
        <f>[7]Piqu!$G$336</f>
        <v>0</v>
      </c>
      <c r="M12" s="83">
        <f>[7]Pimi!$G$336</f>
        <v>0</v>
      </c>
      <c r="N12" s="81" t="s">
        <v>35</v>
      </c>
      <c r="O12" s="82" t="s">
        <v>179</v>
      </c>
      <c r="P12" s="83">
        <f>[7]Toma!$G$336</f>
        <v>1.5196078431372548</v>
      </c>
      <c r="Q12" s="83">
        <f>[7]Zapa!$G$336</f>
        <v>0.83281250000000007</v>
      </c>
      <c r="R12" s="83">
        <f>[7]AGV!$G$336</f>
        <v>3.2315556243980956</v>
      </c>
      <c r="S12" s="83">
        <f>[7]Zana!$G$336</f>
        <v>1.4688971499380423</v>
      </c>
      <c r="T12" s="83">
        <f>[7]Ajo!$G$336</f>
        <v>0</v>
      </c>
      <c r="U12" s="83">
        <f>[7]Cebo!$G$336</f>
        <v>1.8144785847299814</v>
      </c>
      <c r="V12" s="83">
        <f>[7]Choc!$G$336</f>
        <v>1.1844222078760491</v>
      </c>
      <c r="W12" s="83">
        <f>[7]Palt!$G$336</f>
        <v>2.646496</v>
      </c>
      <c r="X12" s="83">
        <f>[7]Plat!$G$336</f>
        <v>0.94411764705882362</v>
      </c>
      <c r="Y12" s="83">
        <f>[7]Mang!$G$336</f>
        <v>1.5</v>
      </c>
      <c r="Z12" s="83">
        <f>[7]Paya!$G$336</f>
        <v>1.6197760780401285</v>
      </c>
      <c r="AA12" s="81" t="s">
        <v>35</v>
      </c>
      <c r="AB12" s="82" t="s">
        <v>179</v>
      </c>
      <c r="AC12" s="83">
        <f>[7]Piña!$G$336</f>
        <v>0</v>
      </c>
      <c r="AD12" s="83">
        <f>[7]Gran!$G$336</f>
        <v>1.4284569138276553</v>
      </c>
      <c r="AE12" s="83">
        <f>[7]Limo!$G$336</f>
        <v>1.8701827508816926</v>
      </c>
      <c r="AF12" s="83">
        <f>[7]Nara!$G$336</f>
        <v>1.2813160987074033</v>
      </c>
      <c r="AG12" s="83">
        <f>[7]Mand!$G$336</f>
        <v>0</v>
      </c>
      <c r="AH12" s="83">
        <f>[7]Tang!$G$336</f>
        <v>0</v>
      </c>
      <c r="AI12" s="83">
        <f>[7]Uva!$G$336</f>
        <v>0</v>
      </c>
      <c r="AJ12" s="83">
        <f>[7]Manz!$G$336</f>
        <v>1.2489539748953977</v>
      </c>
      <c r="AK12" s="83">
        <f>[7]Melo!$G$336</f>
        <v>1.2823053589484326</v>
      </c>
      <c r="AL12" s="83">
        <f>[7]Tuna!$G$336</f>
        <v>1.0232012023295136</v>
      </c>
      <c r="AM12" s="83">
        <f>[7]Oliv!$G$336</f>
        <v>0</v>
      </c>
      <c r="AN12" s="81" t="s">
        <v>35</v>
      </c>
      <c r="AO12" s="82" t="s">
        <v>179</v>
      </c>
      <c r="AP12" s="83">
        <f>[7]Palm!$G$336</f>
        <v>0</v>
      </c>
      <c r="AQ12" s="83">
        <f>[7]Papa!$G$336</f>
        <v>0.88292834451111912</v>
      </c>
      <c r="AR12" s="83">
        <f>[7]Yuca!$G$336</f>
        <v>1.5614035087719298</v>
      </c>
      <c r="AS12" s="83">
        <f>[7]Camo!$G$336</f>
        <v>1.5341614906832297</v>
      </c>
      <c r="AT12" s="83">
        <f>[7]Oca!$G$336</f>
        <v>1.4602650445361722</v>
      </c>
      <c r="AU12" s="83">
        <f>[7]Ollu!$G$336</f>
        <v>1.3787045366919419</v>
      </c>
      <c r="AV12" s="83">
        <f>[7]Cafe!$G$336</f>
        <v>0</v>
      </c>
      <c r="AW12" s="83">
        <f>[7]Ccao!$G$336</f>
        <v>0</v>
      </c>
      <c r="AX12" s="83">
        <f>[7]Papr!$G$336</f>
        <v>0</v>
      </c>
      <c r="AY12" s="83">
        <f>[7]FGS!$G$336</f>
        <v>4.4189799870884441</v>
      </c>
      <c r="AZ12" s="81" t="s">
        <v>35</v>
      </c>
      <c r="BA12" s="82" t="s">
        <v>179</v>
      </c>
      <c r="BB12" s="83">
        <f>[7]PGS!$G$336</f>
        <v>0</v>
      </c>
      <c r="BC12" s="83">
        <f>[7]HBS!$G$336</f>
        <v>3.3132530120481927</v>
      </c>
      <c r="BD12" s="83">
        <f>[7]AGS!$G$336</f>
        <v>3.6170212765957448</v>
      </c>
      <c r="BE12" s="83">
        <f>[7]Alfa!$G$336</f>
        <v>0.49371933267909729</v>
      </c>
      <c r="BF12" s="83">
        <f>[7]Chala!$G$336</f>
        <v>0</v>
      </c>
      <c r="BG12" s="83">
        <f>[7]Cebaf!$G$336</f>
        <v>0.49010738691832084</v>
      </c>
      <c r="BH12" s="83">
        <f>[7]Avef!$G$336</f>
        <v>0.4117152961980548</v>
      </c>
      <c r="BI12" s="83">
        <f>[7]Algo!$G$336</f>
        <v>0</v>
      </c>
      <c r="BJ12" s="83">
        <f>[7]Oreg!$G$336</f>
        <v>0</v>
      </c>
      <c r="BK12" s="83">
        <f>[7]Aran!$G$336</f>
        <v>0</v>
      </c>
    </row>
    <row r="13" spans="1:63" x14ac:dyDescent="0.25">
      <c r="A13" s="81"/>
      <c r="B13" s="82" t="s">
        <v>300</v>
      </c>
      <c r="C13" s="83">
        <f>[7]Trig!$G$337</f>
        <v>0</v>
      </c>
      <c r="D13" s="83">
        <f>[7]MAD!$G$337</f>
        <v>2.3379104477611938</v>
      </c>
      <c r="E13" s="83">
        <f>[7]Amil!$G$337</f>
        <v>3.5290725612686207</v>
      </c>
      <c r="F13" s="83">
        <f>[7]Arro!$G$337</f>
        <v>0</v>
      </c>
      <c r="G13" s="83">
        <f>[7]Ceba!$G$337</f>
        <v>0</v>
      </c>
      <c r="H13" s="83">
        <f>[7]Quin!$G$337</f>
        <v>5.9393939393939394</v>
      </c>
      <c r="I13" s="83">
        <f>[7]Espa!$G$337</f>
        <v>0</v>
      </c>
      <c r="J13" s="83">
        <f>[7]Alca!$G$337</f>
        <v>0</v>
      </c>
      <c r="K13" s="83">
        <f>[7]Aji!$G$337</f>
        <v>3</v>
      </c>
      <c r="L13" s="83">
        <f>[7]Piqu!$G$337</f>
        <v>0</v>
      </c>
      <c r="M13" s="83">
        <f>[7]Pimi!$G$337</f>
        <v>0</v>
      </c>
      <c r="N13" s="81"/>
      <c r="O13" s="82" t="s">
        <v>300</v>
      </c>
      <c r="P13" s="83">
        <f>[7]Toma!$G$337</f>
        <v>1.5727272727272728</v>
      </c>
      <c r="Q13" s="83">
        <f>[7]Zapa!$G$337</f>
        <v>0.84126984126984128</v>
      </c>
      <c r="R13" s="83">
        <f>[7]AGV!$G$337</f>
        <v>3.0028222013170272</v>
      </c>
      <c r="S13" s="83">
        <f>[7]Zana!$G$337</f>
        <v>1.4667518818349665</v>
      </c>
      <c r="T13" s="83">
        <f>[7]Ajo!$G$337</f>
        <v>9</v>
      </c>
      <c r="U13" s="83">
        <f>[7]Cebo!$G$337</f>
        <v>1.5829880043620501</v>
      </c>
      <c r="V13" s="83">
        <f>[7]Choc!$G$337</f>
        <v>0.974300598109203</v>
      </c>
      <c r="W13" s="83">
        <f>[7]Palt!$G$337</f>
        <v>3.1745806230742897</v>
      </c>
      <c r="X13" s="83">
        <f>[7]Plat!$G$337</f>
        <v>0.97142857142857131</v>
      </c>
      <c r="Y13" s="83">
        <f>[7]Mang!$G$337</f>
        <v>2.2000000000000002</v>
      </c>
      <c r="Z13" s="83">
        <f>[7]Paya!$G$337</f>
        <v>1.1888888888888889</v>
      </c>
      <c r="AA13" s="81"/>
      <c r="AB13" s="82" t="s">
        <v>300</v>
      </c>
      <c r="AC13" s="83">
        <f>[7]Piña!$G$337</f>
        <v>0</v>
      </c>
      <c r="AD13" s="83">
        <f>[7]Gran!$G$337</f>
        <v>2.52</v>
      </c>
      <c r="AE13" s="83">
        <f>[7]Limo!$G$337</f>
        <v>1.9762773722627738</v>
      </c>
      <c r="AF13" s="83">
        <f>[7]Nara!$G$337</f>
        <v>1.05</v>
      </c>
      <c r="AG13" s="83">
        <f>[7]Mand!$G$337</f>
        <v>0</v>
      </c>
      <c r="AH13" s="83">
        <f>[7]Tang!$G$337</f>
        <v>0</v>
      </c>
      <c r="AI13" s="83">
        <f>[7]Uva!$G$337</f>
        <v>0</v>
      </c>
      <c r="AJ13" s="83">
        <f>[7]Manz!$G$337</f>
        <v>1.5535714285714284</v>
      </c>
      <c r="AK13" s="83">
        <f>[7]Melo!$G$337</f>
        <v>1.7058823529411762</v>
      </c>
      <c r="AL13" s="83">
        <f>[7]Tuna!$G$337</f>
        <v>1.2862098872506504</v>
      </c>
      <c r="AM13" s="83">
        <f>[7]Oliv!$G$337</f>
        <v>0</v>
      </c>
      <c r="AN13" s="81"/>
      <c r="AO13" s="82" t="s">
        <v>300</v>
      </c>
      <c r="AP13" s="83">
        <f>[7]Palm!$G$337</f>
        <v>0</v>
      </c>
      <c r="AQ13" s="83">
        <f>[7]Papa!$G$337</f>
        <v>1.027204365023175</v>
      </c>
      <c r="AR13" s="83">
        <f>[7]Yuca!$G$337</f>
        <v>1.5079365079365081</v>
      </c>
      <c r="AS13" s="83">
        <f>[7]Camo!$G$337</f>
        <v>1.3730853391684903</v>
      </c>
      <c r="AT13" s="83">
        <f>[7]Oca!$G$337</f>
        <v>1.6132958801498125</v>
      </c>
      <c r="AU13" s="83">
        <f>[7]Ollu!$G$337</f>
        <v>1.931223590757889</v>
      </c>
      <c r="AV13" s="83">
        <f>[7]Cafe!$G$337</f>
        <v>0</v>
      </c>
      <c r="AW13" s="83">
        <f>[7]Ccao!$G$337</f>
        <v>0</v>
      </c>
      <c r="AX13" s="83">
        <f>[7]Papr!$G$337</f>
        <v>0</v>
      </c>
      <c r="AY13" s="83">
        <f>[7]FGS!$G$337</f>
        <v>4.5804597701149428</v>
      </c>
      <c r="AZ13" s="81"/>
      <c r="BA13" s="82" t="s">
        <v>300</v>
      </c>
      <c r="BB13" s="83">
        <f>[7]PGS!$G$337</f>
        <v>0</v>
      </c>
      <c r="BC13" s="83">
        <f>[7]HBS!$G$337</f>
        <v>0</v>
      </c>
      <c r="BD13" s="83">
        <f>[7]AGS!$G$337</f>
        <v>2.5</v>
      </c>
      <c r="BE13" s="83">
        <f>[7]Alfa!$G$337</f>
        <v>0.52742615788144043</v>
      </c>
      <c r="BF13" s="83">
        <f>[7]Chala!$G$337</f>
        <v>0</v>
      </c>
      <c r="BG13" s="83">
        <f>[7]Cebaf!$G$337</f>
        <v>0.5</v>
      </c>
      <c r="BH13" s="83">
        <f>[7]Avef!$G$337</f>
        <v>0.46458333333333329</v>
      </c>
      <c r="BI13" s="83">
        <f>[7]Algo!$G$337</f>
        <v>0</v>
      </c>
      <c r="BJ13" s="83">
        <f>[7]Oreg!$G$337</f>
        <v>0</v>
      </c>
      <c r="BK13" s="83">
        <f>[7]Aran!$G$337</f>
        <v>0</v>
      </c>
    </row>
    <row r="14" spans="1:63" x14ac:dyDescent="0.25">
      <c r="A14" s="81" t="s">
        <v>34</v>
      </c>
      <c r="B14" s="82" t="s">
        <v>179</v>
      </c>
      <c r="C14" s="83">
        <f>[7]Trig!$G$328</f>
        <v>0</v>
      </c>
      <c r="D14" s="83">
        <f>[7]MAD!$G$328</f>
        <v>1.4</v>
      </c>
      <c r="E14" s="83">
        <f>[7]Amil!$G$328</f>
        <v>4.5582077111089143</v>
      </c>
      <c r="F14" s="83">
        <f>[7]Arro!$G$328</f>
        <v>1.7292515847236263</v>
      </c>
      <c r="G14" s="83">
        <f>[7]Ceba!$G$328</f>
        <v>0</v>
      </c>
      <c r="H14" s="83">
        <f>[7]Quin!$G$328</f>
        <v>6.0890283589028353</v>
      </c>
      <c r="I14" s="83">
        <f>[7]Espa!$G$328</f>
        <v>0</v>
      </c>
      <c r="J14" s="83">
        <f>[7]Alca!$G$328</f>
        <v>2.19</v>
      </c>
      <c r="K14" s="83">
        <f>[7]Aji!$G$328</f>
        <v>10.849503999610979</v>
      </c>
      <c r="L14" s="83">
        <f>[7]Piqu!$G$328</f>
        <v>0</v>
      </c>
      <c r="M14" s="83">
        <f>[7]Pimi!$G$328</f>
        <v>0</v>
      </c>
      <c r="N14" s="81" t="s">
        <v>34</v>
      </c>
      <c r="O14" s="82" t="s">
        <v>179</v>
      </c>
      <c r="P14" s="83">
        <f>[7]Toma!$G$328</f>
        <v>1.5</v>
      </c>
      <c r="Q14" s="83">
        <f>[7]Zapa!$G$328</f>
        <v>0.9012809824175233</v>
      </c>
      <c r="R14" s="83">
        <f>[7]AGV!$G$328</f>
        <v>4.4100199439780461</v>
      </c>
      <c r="S14" s="83">
        <f>[7]Zana!$G$328</f>
        <v>0.93685605789883508</v>
      </c>
      <c r="T14" s="83">
        <f>[7]Ajo!$G$328</f>
        <v>3.9096193512094506</v>
      </c>
      <c r="U14" s="83">
        <f>[7]Cebo!$G$328</f>
        <v>1.7600918855629373</v>
      </c>
      <c r="V14" s="83">
        <f>[7]Choc!$G$328</f>
        <v>2.6045275857394601</v>
      </c>
      <c r="W14" s="83">
        <f>[7]Palt!$G$328</f>
        <v>5.2788668589769632</v>
      </c>
      <c r="X14" s="83">
        <f>[7]Plat!$G$328</f>
        <v>3</v>
      </c>
      <c r="Y14" s="83">
        <f>[7]Mang!$G$328</f>
        <v>0</v>
      </c>
      <c r="Z14" s="83">
        <f>[7]Paya!$G$328</f>
        <v>3.0219141323792491</v>
      </c>
      <c r="AA14" s="81" t="s">
        <v>34</v>
      </c>
      <c r="AB14" s="82" t="s">
        <v>179</v>
      </c>
      <c r="AC14" s="83">
        <f>[7]Piña!$G$328</f>
        <v>0</v>
      </c>
      <c r="AD14" s="83">
        <f>[7]Gran!$G$328</f>
        <v>0</v>
      </c>
      <c r="AE14" s="83">
        <f>[7]Limo!$G$328</f>
        <v>0</v>
      </c>
      <c r="AF14" s="83">
        <f>[7]Nara!$G$328</f>
        <v>0</v>
      </c>
      <c r="AG14" s="83">
        <f>[7]Mand!$G$328</f>
        <v>0</v>
      </c>
      <c r="AH14" s="83">
        <f>[7]Tang!$G$328</f>
        <v>0</v>
      </c>
      <c r="AI14" s="83">
        <f>[7]Uva!$G$328</f>
        <v>4.0131313131313124</v>
      </c>
      <c r="AJ14" s="83">
        <f>[7]Manz!$G$328</f>
        <v>2.6949804924949734</v>
      </c>
      <c r="AK14" s="83">
        <f>[7]Melo!$G$328</f>
        <v>2.9999999999999996</v>
      </c>
      <c r="AL14" s="83">
        <f>[7]Tuna!$G$328</f>
        <v>3.7445005563639477</v>
      </c>
      <c r="AM14" s="83">
        <f>[7]Oliv!$G$328</f>
        <v>8.5095224977043173</v>
      </c>
      <c r="AN14" s="81" t="s">
        <v>34</v>
      </c>
      <c r="AO14" s="82" t="s">
        <v>179</v>
      </c>
      <c r="AP14" s="83">
        <f>[7]Palm!$G$328</f>
        <v>0</v>
      </c>
      <c r="AQ14" s="83">
        <f>[7]Papa!$G$328</f>
        <v>1.1457554338620823</v>
      </c>
      <c r="AR14" s="83">
        <f>[7]Yuca!$G$328</f>
        <v>0</v>
      </c>
      <c r="AS14" s="83">
        <f>[7]Camo!$G$328</f>
        <v>1.9117280995691719</v>
      </c>
      <c r="AT14" s="83">
        <f>[7]Oca!$G$328</f>
        <v>0</v>
      </c>
      <c r="AU14" s="83">
        <f>[7]Ollu!$G$328</f>
        <v>2.9999999999999996</v>
      </c>
      <c r="AV14" s="83">
        <f>[7]Cafe!$G$328</f>
        <v>0</v>
      </c>
      <c r="AW14" s="83">
        <f>[7]Ccao!$G$328</f>
        <v>0</v>
      </c>
      <c r="AX14" s="83">
        <f>[7]Papr!$G$328</f>
        <v>9.2262861263449523</v>
      </c>
      <c r="AY14" s="83">
        <f>[7]FGS!$G$328</f>
        <v>5.8391608391608392</v>
      </c>
      <c r="AZ14" s="81" t="s">
        <v>34</v>
      </c>
      <c r="BA14" s="82" t="s">
        <v>179</v>
      </c>
      <c r="BB14" s="83">
        <f>[7]PGS!$G$328</f>
        <v>0</v>
      </c>
      <c r="BC14" s="83">
        <f>[7]HBS!$G$328</f>
        <v>4.0158903833652273</v>
      </c>
      <c r="BD14" s="83">
        <f>[7]AGS!$G$328</f>
        <v>4</v>
      </c>
      <c r="BE14" s="83">
        <f>[7]Alfa!$G$328</f>
        <v>0.12505333158834064</v>
      </c>
      <c r="BF14" s="83">
        <f>[7]Chala!$G$328</f>
        <v>0.17730396780561847</v>
      </c>
      <c r="BG14" s="83">
        <f>[7]Cebaf!$G$328</f>
        <v>0.13683595189057224</v>
      </c>
      <c r="BH14" s="83">
        <f>[7]Avef!$G$328</f>
        <v>0.13615112555866402</v>
      </c>
      <c r="BI14" s="83">
        <f>[7]Algo!$G$328</f>
        <v>0</v>
      </c>
      <c r="BJ14" s="83">
        <f>[7]Oreg!$G$328</f>
        <v>5.7316767965677506</v>
      </c>
      <c r="BK14" s="83">
        <f>[7]Aran!$G$328</f>
        <v>0</v>
      </c>
    </row>
    <row r="15" spans="1:63" x14ac:dyDescent="0.25">
      <c r="A15" s="81"/>
      <c r="B15" s="82" t="s">
        <v>300</v>
      </c>
      <c r="C15" s="83">
        <f>[7]Trig!$G$329</f>
        <v>0</v>
      </c>
      <c r="D15" s="83">
        <f>[7]MAD!$G$329</f>
        <v>1.1000000000000001</v>
      </c>
      <c r="E15" s="83">
        <f>[7]Amil!$G$329</f>
        <v>5.0328896245073151</v>
      </c>
      <c r="F15" s="83">
        <f>[7]Arro!$G$329</f>
        <v>1.7754219960895878</v>
      </c>
      <c r="G15" s="83">
        <f>[7]Ceba!$G$329</f>
        <v>3.4221789883268485</v>
      </c>
      <c r="H15" s="83">
        <f>[7]Quin!$G$329</f>
        <v>6.2800120500075316</v>
      </c>
      <c r="I15" s="83">
        <f>[7]Espa!$G$329</f>
        <v>0</v>
      </c>
      <c r="J15" s="83">
        <f>[7]Alca!$G$329</f>
        <v>2.2000000000000006</v>
      </c>
      <c r="K15" s="83">
        <f>[7]Aji!$G$329</f>
        <v>6</v>
      </c>
      <c r="L15" s="83">
        <f>[7]Piqu!$G$329</f>
        <v>0</v>
      </c>
      <c r="M15" s="83">
        <f>[7]Pimi!$G$329</f>
        <v>0</v>
      </c>
      <c r="N15" s="81"/>
      <c r="O15" s="82" t="s">
        <v>300</v>
      </c>
      <c r="P15" s="83">
        <f>[7]Toma!$G$329</f>
        <v>0.88401244670464352</v>
      </c>
      <c r="Q15" s="83">
        <f>[7]Zapa!$G$329</f>
        <v>1.2619078501584349</v>
      </c>
      <c r="R15" s="83">
        <f>[7]AGV!$G$329</f>
        <v>3.3091189591808661</v>
      </c>
      <c r="S15" s="83">
        <f>[7]Zana!$G$329</f>
        <v>0.80549452538731059</v>
      </c>
      <c r="T15" s="83">
        <f>[7]Ajo!$G$329</f>
        <v>6.5987927897373373</v>
      </c>
      <c r="U15" s="83">
        <f>[7]Cebo!$G$329</f>
        <v>1.0445046636675954</v>
      </c>
      <c r="V15" s="83">
        <f>[7]Choc!$G$329</f>
        <v>3.0768025078369905</v>
      </c>
      <c r="W15" s="83">
        <f>[7]Palt!$G$329</f>
        <v>4.5616793440951806</v>
      </c>
      <c r="X15" s="83">
        <f>[7]Plat!$G$329</f>
        <v>3.5</v>
      </c>
      <c r="Y15" s="83">
        <f>[7]Mang!$G$329</f>
        <v>0</v>
      </c>
      <c r="Z15" s="83">
        <f>[7]Paya!$G$329</f>
        <v>0</v>
      </c>
      <c r="AA15" s="81"/>
      <c r="AB15" s="82" t="s">
        <v>300</v>
      </c>
      <c r="AC15" s="83">
        <f>[7]Piña!$G$329</f>
        <v>0</v>
      </c>
      <c r="AD15" s="83">
        <f>[7]Gran!$G$329</f>
        <v>0</v>
      </c>
      <c r="AE15" s="83">
        <f>[7]Limo!$G$329</f>
        <v>0</v>
      </c>
      <c r="AF15" s="83">
        <f>[7]Nara!$G$329</f>
        <v>0</v>
      </c>
      <c r="AG15" s="83">
        <f>[7]Mand!$G$329</f>
        <v>0</v>
      </c>
      <c r="AH15" s="83">
        <f>[7]Tang!$G$329</f>
        <v>0</v>
      </c>
      <c r="AI15" s="83">
        <f>[7]Uva!$G$329</f>
        <v>3.130444878458416</v>
      </c>
      <c r="AJ15" s="83">
        <f>[7]Manz!$G$329</f>
        <v>2.2962793598004572</v>
      </c>
      <c r="AK15" s="83">
        <f>[7]Melo!$G$329</f>
        <v>6.0882352941176467</v>
      </c>
      <c r="AL15" s="83">
        <f>[7]Tuna!$G$329</f>
        <v>1.5288788221970553</v>
      </c>
      <c r="AM15" s="83">
        <f>[7]Oliv!$G$329</f>
        <v>1.6202821197102555</v>
      </c>
      <c r="AN15" s="81"/>
      <c r="AO15" s="82" t="s">
        <v>300</v>
      </c>
      <c r="AP15" s="83">
        <f>[7]Palm!$G$329</f>
        <v>0</v>
      </c>
      <c r="AQ15" s="83">
        <f>[7]Papa!$G$329</f>
        <v>1.1103440564599556</v>
      </c>
      <c r="AR15" s="83">
        <f>[7]Yuca!$G$329</f>
        <v>3.2</v>
      </c>
      <c r="AS15" s="83">
        <f>[7]Camo!$G$329</f>
        <v>1.7544891877435624</v>
      </c>
      <c r="AT15" s="83">
        <f>[7]Oca!$G$329</f>
        <v>0</v>
      </c>
      <c r="AU15" s="83">
        <f>[7]Ollu!$G$329</f>
        <v>3.5</v>
      </c>
      <c r="AV15" s="83">
        <f>[7]Cafe!$G$329</f>
        <v>0</v>
      </c>
      <c r="AW15" s="83">
        <f>[7]Ccao!$G$329</f>
        <v>0</v>
      </c>
      <c r="AX15" s="83">
        <f>[7]Papr!$G$329</f>
        <v>6.9237271420336555</v>
      </c>
      <c r="AY15" s="83">
        <f>[7]FGS!$G$329</f>
        <v>6</v>
      </c>
      <c r="AZ15" s="81"/>
      <c r="BA15" s="82" t="s">
        <v>300</v>
      </c>
      <c r="BB15" s="83">
        <f>[7]PGS!$G$329</f>
        <v>0</v>
      </c>
      <c r="BC15" s="83">
        <f>[7]HBS!$G$329</f>
        <v>4.1934740145377694</v>
      </c>
      <c r="BD15" s="83">
        <f>[7]AGS!$G$329</f>
        <v>4</v>
      </c>
      <c r="BE15" s="83">
        <f>[7]Alfa!$G$329</f>
        <v>0.13783568942567281</v>
      </c>
      <c r="BF15" s="83">
        <f>[7]Chala!$G$329</f>
        <v>0.14919878809934434</v>
      </c>
      <c r="BG15" s="83">
        <f>[7]Cebaf!$G$329</f>
        <v>0.12871135797739897</v>
      </c>
      <c r="BH15" s="83">
        <f>[7]Avef!$G$329</f>
        <v>0.17156006488343248</v>
      </c>
      <c r="BI15" s="83">
        <f>[7]Algo!$G$329</f>
        <v>0</v>
      </c>
      <c r="BJ15" s="83">
        <f>[7]Oreg!$G$329</f>
        <v>7.0475660388711709</v>
      </c>
      <c r="BK15" s="83">
        <f>[7]Aran!$G$329</f>
        <v>0</v>
      </c>
    </row>
    <row r="16" spans="1:63" x14ac:dyDescent="0.25">
      <c r="A16" s="81" t="s">
        <v>36</v>
      </c>
      <c r="B16" s="82" t="s">
        <v>179</v>
      </c>
      <c r="C16" s="83">
        <f>[7]Trig!$G$334</f>
        <v>1.9025936599423632</v>
      </c>
      <c r="D16" s="83">
        <f>[7]MAD!$G$334</f>
        <v>1.9110563380281687</v>
      </c>
      <c r="E16" s="83">
        <f>[7]Amil!$G$334</f>
        <v>3.5477420814479657</v>
      </c>
      <c r="F16" s="83">
        <f>[7]Arro!$G$334</f>
        <v>0</v>
      </c>
      <c r="G16" s="83">
        <f>[7]Ceba!$G$334</f>
        <v>1.4396153846153843</v>
      </c>
      <c r="H16" s="83">
        <f>[7]Quin!$G$334</f>
        <v>4.7032926941904503</v>
      </c>
      <c r="I16" s="83">
        <f>[7]Espa!$G$334</f>
        <v>0</v>
      </c>
      <c r="J16" s="83">
        <f>[7]Alca!$G$334</f>
        <v>0</v>
      </c>
      <c r="K16" s="83">
        <f>[7]Aji!$G$334</f>
        <v>3.6052631578947367</v>
      </c>
      <c r="L16" s="83">
        <f>[7]Piqu!$G$334</f>
        <v>0</v>
      </c>
      <c r="M16" s="83">
        <f>[7]Pimi!$G$334</f>
        <v>0</v>
      </c>
      <c r="N16" s="81" t="s">
        <v>36</v>
      </c>
      <c r="O16" s="82" t="s">
        <v>179</v>
      </c>
      <c r="P16" s="83">
        <f>[7]Toma!$G$334</f>
        <v>1.4755813953488373</v>
      </c>
      <c r="Q16" s="83">
        <f>[7]Zapa!$G$334</f>
        <v>1.1379844961240311</v>
      </c>
      <c r="R16" s="83">
        <f>[7]AGV!$G$334</f>
        <v>2.9353959484346226</v>
      </c>
      <c r="S16" s="83">
        <f>[7]Zana!$G$334</f>
        <v>1.15873786407767</v>
      </c>
      <c r="T16" s="83">
        <f>[7]Ajo!$G$334</f>
        <v>6.37236641221374</v>
      </c>
      <c r="U16" s="83">
        <f>[7]Cebo!$G$334</f>
        <v>1.5556621004566209</v>
      </c>
      <c r="V16" s="83">
        <f>[7]Choc!$G$334</f>
        <v>1.2639248004120527</v>
      </c>
      <c r="W16" s="83">
        <f>[7]Palt!$G$334</f>
        <v>3.6588551401869158</v>
      </c>
      <c r="X16" s="83">
        <f>[7]Plat!$G$334</f>
        <v>0.9632183908045977</v>
      </c>
      <c r="Y16" s="83">
        <f>[7]Mang!$G$334</f>
        <v>1.7741935483870968</v>
      </c>
      <c r="Z16" s="83">
        <f>[7]Paya!$G$334</f>
        <v>1.3452380952380953</v>
      </c>
      <c r="AA16" s="81" t="s">
        <v>36</v>
      </c>
      <c r="AB16" s="82" t="s">
        <v>179</v>
      </c>
      <c r="AC16" s="83">
        <f>[7]Piña!$G$334</f>
        <v>0</v>
      </c>
      <c r="AD16" s="83">
        <f>[7]Gran!$G$334</f>
        <v>1.8952</v>
      </c>
      <c r="AE16" s="83">
        <f>[7]Limo!$G$334</f>
        <v>2.3546610169491533</v>
      </c>
      <c r="AF16" s="83">
        <f>[7]Nara!$G$334</f>
        <v>1.1000443458980045</v>
      </c>
      <c r="AG16" s="83">
        <f>[7]Mand!$G$334</f>
        <v>1.0603448275862069</v>
      </c>
      <c r="AH16" s="83">
        <f>[7]Tang!$G$334</f>
        <v>1</v>
      </c>
      <c r="AI16" s="83">
        <f>[7]Uva!$G$334</f>
        <v>3</v>
      </c>
      <c r="AJ16" s="83">
        <f>[7]Manz!$G$334</f>
        <v>1.3925327510917032</v>
      </c>
      <c r="AK16" s="83">
        <f>[7]Melo!$G$334</f>
        <v>2.2714078947368428</v>
      </c>
      <c r="AL16" s="83">
        <f>[7]Tuna!$G$334</f>
        <v>1.0526249508067691</v>
      </c>
      <c r="AM16" s="83">
        <f>[7]Oliv!$G$334</f>
        <v>1.55</v>
      </c>
      <c r="AN16" s="81" t="s">
        <v>36</v>
      </c>
      <c r="AO16" s="82" t="s">
        <v>179</v>
      </c>
      <c r="AP16" s="83">
        <f>[7]Palm!$G$334</f>
        <v>0</v>
      </c>
      <c r="AQ16" s="83">
        <f>[7]Papa!$G$334</f>
        <v>1.0361546902691341</v>
      </c>
      <c r="AR16" s="83">
        <f>[7]Yuca!$G$334</f>
        <v>0.80000000000000016</v>
      </c>
      <c r="AS16" s="83">
        <f>[7]Camo!$G$334</f>
        <v>0.97804878048780475</v>
      </c>
      <c r="AT16" s="83">
        <f>[7]Oca!$G$334</f>
        <v>1.1184039087947886</v>
      </c>
      <c r="AU16" s="83">
        <f>[7]Ollu!$G$334</f>
        <v>2.1059294512877944</v>
      </c>
      <c r="AV16" s="83">
        <f>[7]Cafe!$G$334</f>
        <v>7.9024390243902438</v>
      </c>
      <c r="AW16" s="83">
        <f>[7]Ccao!$G$334</f>
        <v>27.7265625</v>
      </c>
      <c r="AX16" s="83">
        <f>[7]Papr!$G$334</f>
        <v>0</v>
      </c>
      <c r="AY16" s="83">
        <f>[7]FGS!$G$334</f>
        <v>3.2498051948051949</v>
      </c>
      <c r="AZ16" s="81" t="s">
        <v>36</v>
      </c>
      <c r="BA16" s="82" t="s">
        <v>179</v>
      </c>
      <c r="BB16" s="83">
        <f>[7]PGS!$G$334</f>
        <v>4.1675000000000004</v>
      </c>
      <c r="BC16" s="83">
        <f>[7]HBS!$G$334</f>
        <v>3.0461276223776226</v>
      </c>
      <c r="BD16" s="83">
        <f>[7]AGS!$G$334</f>
        <v>3.2259336332958379</v>
      </c>
      <c r="BE16" s="83">
        <f>[7]Alfa!$G$334</f>
        <v>0.51186986734049289</v>
      </c>
      <c r="BF16" s="83">
        <f>[7]Chala!$G$334</f>
        <v>0</v>
      </c>
      <c r="BG16" s="83">
        <f>[7]Cebaf!$G$334</f>
        <v>0</v>
      </c>
      <c r="BH16" s="83">
        <f>[7]Avef!$G$334</f>
        <v>0.24483576313894895</v>
      </c>
      <c r="BI16" s="83">
        <f>[7]Algo!$G$334</f>
        <v>0</v>
      </c>
      <c r="BJ16" s="83">
        <f>[7]Oreg!$G$334</f>
        <v>2.0099999999999998</v>
      </c>
      <c r="BK16" s="83">
        <f>[7]Aran!$G$334</f>
        <v>0</v>
      </c>
    </row>
    <row r="17" spans="1:63" x14ac:dyDescent="0.25">
      <c r="A17" s="81"/>
      <c r="B17" s="82" t="s">
        <v>300</v>
      </c>
      <c r="C17" s="83">
        <f>[7]Trig!$G$335</f>
        <v>1.9194444444444443</v>
      </c>
      <c r="D17" s="83">
        <f>[7]MAD!$G$335</f>
        <v>1.8509929078014185</v>
      </c>
      <c r="E17" s="83">
        <f>[7]Amil!$G$335</f>
        <v>3.0799549918166926</v>
      </c>
      <c r="F17" s="83">
        <f>[7]Arro!$G$335</f>
        <v>0</v>
      </c>
      <c r="G17" s="83">
        <f>[7]Ceba!$G$335</f>
        <v>1.1919732441471571</v>
      </c>
      <c r="H17" s="83">
        <f>[7]Quin!$G$335</f>
        <v>5.5276564417177916</v>
      </c>
      <c r="I17" s="83">
        <f>[7]Espa!$G$335</f>
        <v>0</v>
      </c>
      <c r="J17" s="83">
        <f>[7]Alca!$G$335</f>
        <v>0</v>
      </c>
      <c r="K17" s="83">
        <f>[7]Aji!$G$335</f>
        <v>4.4714285714285715</v>
      </c>
      <c r="L17" s="83">
        <f>[7]Piqu!$G$335</f>
        <v>0</v>
      </c>
      <c r="M17" s="83">
        <f>[7]Pimi!$G$335</f>
        <v>0</v>
      </c>
      <c r="N17" s="81"/>
      <c r="O17" s="82" t="s">
        <v>300</v>
      </c>
      <c r="P17" s="83">
        <f>[7]Toma!$G$335</f>
        <v>1.679642857142857</v>
      </c>
      <c r="Q17" s="83">
        <f>[7]Zapa!$G$335</f>
        <v>1.0690140845070422</v>
      </c>
      <c r="R17" s="83">
        <f>[7]AGV!$G$335</f>
        <v>2.868279569892473</v>
      </c>
      <c r="S17" s="83">
        <f>[7]Zana!$G$335</f>
        <v>1.2406741573033708</v>
      </c>
      <c r="T17" s="83">
        <f>[7]Ajo!$G$335</f>
        <v>9.7803930131004364</v>
      </c>
      <c r="U17" s="83">
        <f>[7]Cebo!$G$335</f>
        <v>1.3525793650793649</v>
      </c>
      <c r="V17" s="83">
        <f>[7]Choc!$G$335</f>
        <v>1.3138100102145043</v>
      </c>
      <c r="W17" s="83">
        <f>[7]Palt!$G$335</f>
        <v>3.5838598326359823</v>
      </c>
      <c r="X17" s="83">
        <f>[7]Plat!$G$335</f>
        <v>0.97112299465240637</v>
      </c>
      <c r="Y17" s="83">
        <f>[7]Mang!$G$335</f>
        <v>1.7958333333333334</v>
      </c>
      <c r="Z17" s="83">
        <f>[7]Paya!$G$335</f>
        <v>1.2010204081632654</v>
      </c>
      <c r="AA17" s="81"/>
      <c r="AB17" s="82" t="s">
        <v>300</v>
      </c>
      <c r="AC17" s="83">
        <f>[7]Piña!$G$335</f>
        <v>0</v>
      </c>
      <c r="AD17" s="83">
        <f>[7]Gran!$G$335</f>
        <v>1.946315789473684</v>
      </c>
      <c r="AE17" s="83">
        <f>[7]Limo!$G$335</f>
        <v>2.2677319587628868</v>
      </c>
      <c r="AF17" s="83">
        <f>[7]Nara!$G$335</f>
        <v>1.1260189573459713</v>
      </c>
      <c r="AG17" s="83">
        <f>[7]Mand!$G$335</f>
        <v>1.0808080808080809</v>
      </c>
      <c r="AH17" s="83">
        <f>[7]Tang!$G$335</f>
        <v>1</v>
      </c>
      <c r="AI17" s="83">
        <f>[7]Uva!$G$335</f>
        <v>0</v>
      </c>
      <c r="AJ17" s="83">
        <f>[7]Manz!$G$335</f>
        <v>1.3683937823834198</v>
      </c>
      <c r="AK17" s="83">
        <f>[7]Melo!$G$335</f>
        <v>2.5066362252663623</v>
      </c>
      <c r="AL17" s="83">
        <f>[7]Tuna!$G$335</f>
        <v>1.2987470542026704</v>
      </c>
      <c r="AM17" s="83">
        <f>[7]Oliv!$G$335</f>
        <v>0</v>
      </c>
      <c r="AN17" s="81"/>
      <c r="AO17" s="82" t="s">
        <v>300</v>
      </c>
      <c r="AP17" s="83">
        <f>[7]Palm!$G$335</f>
        <v>0</v>
      </c>
      <c r="AQ17" s="83">
        <f>[7]Papa!$G$335</f>
        <v>1.0373535551903008</v>
      </c>
      <c r="AR17" s="83">
        <f>[7]Yuca!$G$335</f>
        <v>1.5197802197802199</v>
      </c>
      <c r="AS17" s="83">
        <f>[7]Camo!$G$335</f>
        <v>1</v>
      </c>
      <c r="AT17" s="83">
        <f>[7]Oca!$G$335</f>
        <v>1.2557534246575341</v>
      </c>
      <c r="AU17" s="83">
        <f>[7]Ollu!$G$335</f>
        <v>1.8909309021113245</v>
      </c>
      <c r="AV17" s="83">
        <f>[7]Cafe!$G$335</f>
        <v>19.64394993045897</v>
      </c>
      <c r="AW17" s="83">
        <f>[7]Ccao!$G$335</f>
        <v>26.552318745917706</v>
      </c>
      <c r="AX17" s="83">
        <f>[7]Papr!$G$335</f>
        <v>0</v>
      </c>
      <c r="AY17" s="83">
        <f>[7]FGS!$G$335</f>
        <v>3.1761413043478264</v>
      </c>
      <c r="AZ17" s="81"/>
      <c r="BA17" s="82" t="s">
        <v>300</v>
      </c>
      <c r="BB17" s="83">
        <f>[7]PGS!$G$335</f>
        <v>6</v>
      </c>
      <c r="BC17" s="83">
        <f>[7]HBS!$G$335</f>
        <v>2.7544804655029087</v>
      </c>
      <c r="BD17" s="83">
        <f>[7]AGS!$G$335</f>
        <v>3.2887072808320954</v>
      </c>
      <c r="BE17" s="83">
        <f>[7]Alfa!$G$335</f>
        <v>0.47939475920434249</v>
      </c>
      <c r="BF17" s="83">
        <f>[7]Chala!$G$335</f>
        <v>0</v>
      </c>
      <c r="BG17" s="83">
        <f>[7]Cebaf!$G$335</f>
        <v>0</v>
      </c>
      <c r="BH17" s="83">
        <f>[7]Avef!$G$335</f>
        <v>0.38993351978359536</v>
      </c>
      <c r="BI17" s="83">
        <f>[7]Algo!$G$335</f>
        <v>0</v>
      </c>
      <c r="BJ17" s="83">
        <f>[7]Oreg!$G$335</f>
        <v>1.3874999999999997</v>
      </c>
      <c r="BK17" s="83">
        <f>[7]Aran!$G$335</f>
        <v>0</v>
      </c>
    </row>
    <row r="18" spans="1:63" x14ac:dyDescent="0.25">
      <c r="A18" s="81" t="s">
        <v>68</v>
      </c>
      <c r="B18" s="82" t="s">
        <v>179</v>
      </c>
      <c r="C18" s="83">
        <f>[7]Trig!$G$300</f>
        <v>1.84</v>
      </c>
      <c r="D18" s="83">
        <f>[7]MAD!$G$300</f>
        <v>1.5463876314267826</v>
      </c>
      <c r="E18" s="83">
        <f>[7]Amil!$G$300</f>
        <v>3.4116731160787572</v>
      </c>
      <c r="F18" s="83">
        <f>[7]Arro!$G$300</f>
        <v>1.5259312945256607</v>
      </c>
      <c r="G18" s="83">
        <f>[7]Ceba!$G$300</f>
        <v>1.7024263431542461</v>
      </c>
      <c r="H18" s="83">
        <f>[7]Quin!$G$300</f>
        <v>5.2794466403162055</v>
      </c>
      <c r="I18" s="83">
        <f>[7]Espa!$G$300</f>
        <v>0</v>
      </c>
      <c r="J18" s="83">
        <f>[7]Alca!$G$300</f>
        <v>0</v>
      </c>
      <c r="K18" s="83">
        <f>[7]Aji!$G$300</f>
        <v>0</v>
      </c>
      <c r="L18" s="83">
        <f>[7]Piqu!$G$300</f>
        <v>0</v>
      </c>
      <c r="M18" s="83">
        <f>[7]Pimi!$G$300</f>
        <v>0</v>
      </c>
      <c r="N18" s="81" t="s">
        <v>68</v>
      </c>
      <c r="O18" s="82" t="s">
        <v>179</v>
      </c>
      <c r="P18" s="83">
        <f>[7]Toma!$G$300</f>
        <v>2.5616014942459482</v>
      </c>
      <c r="Q18" s="83">
        <f>[7]Zapa!$G$300</f>
        <v>0.79374458784129209</v>
      </c>
      <c r="R18" s="83">
        <f>[7]AGV!$G$300</f>
        <v>4.2449709553406612</v>
      </c>
      <c r="S18" s="83">
        <f>[7]Zana!$G$300</f>
        <v>1.1532697133725709</v>
      </c>
      <c r="T18" s="83">
        <f>[7]Ajo!$G$300</f>
        <v>11.174489054043137</v>
      </c>
      <c r="U18" s="83">
        <f>[7]Cebo!$G$300</f>
        <v>2.5</v>
      </c>
      <c r="V18" s="83">
        <f>[7]Choc!$G$300</f>
        <v>2.534607608748408</v>
      </c>
      <c r="W18" s="83">
        <f>[7]Palt!$G$300</f>
        <v>3.0040511924495621</v>
      </c>
      <c r="X18" s="83">
        <f>[7]Plat!$G$300</f>
        <v>0.76100686883247437</v>
      </c>
      <c r="Y18" s="83">
        <f>[7]Mang!$G$300</f>
        <v>1.5</v>
      </c>
      <c r="Z18" s="83">
        <f>[7]Paya!$G$300</f>
        <v>1.5473806339966965</v>
      </c>
      <c r="AA18" s="81" t="s">
        <v>68</v>
      </c>
      <c r="AB18" s="82" t="s">
        <v>179</v>
      </c>
      <c r="AC18" s="83">
        <f>[7]Piña!$G$300</f>
        <v>1.8806646790728005</v>
      </c>
      <c r="AD18" s="83">
        <f>[7]Gran!$G$300</f>
        <v>2.2238366214541014</v>
      </c>
      <c r="AE18" s="83">
        <f>[7]Limo!$G$300</f>
        <v>1.4848245987785829</v>
      </c>
      <c r="AF18" s="83">
        <f>[7]Nara!$G$300</f>
        <v>0.79767657180790663</v>
      </c>
      <c r="AG18" s="83">
        <f>[7]Mand!$G$300</f>
        <v>0</v>
      </c>
      <c r="AH18" s="83">
        <f>[7]Tang!$G$300</f>
        <v>0</v>
      </c>
      <c r="AI18" s="83">
        <f>[7]Uva!$G$300</f>
        <v>2.3883495145631066</v>
      </c>
      <c r="AJ18" s="83">
        <f>[7]Manz!$G$300</f>
        <v>1.3571428571428572</v>
      </c>
      <c r="AK18" s="83">
        <f>[7]Melo!$G$300</f>
        <v>0</v>
      </c>
      <c r="AL18" s="83">
        <f>[7]Tuna!$G$300</f>
        <v>1.6833333333333333</v>
      </c>
      <c r="AM18" s="83">
        <f>[7]Oliv!$G$300</f>
        <v>0</v>
      </c>
      <c r="AN18" s="81" t="s">
        <v>68</v>
      </c>
      <c r="AO18" s="82" t="s">
        <v>179</v>
      </c>
      <c r="AP18" s="83">
        <f>[7]Palm!$G$300</f>
        <v>0</v>
      </c>
      <c r="AQ18" s="83">
        <f>[7]Papa!$G$300</f>
        <v>1.0481109474638173</v>
      </c>
      <c r="AR18" s="83">
        <f>[7]Yuca!$G$300</f>
        <v>1.8262235802732705</v>
      </c>
      <c r="AS18" s="83">
        <f>[7]Camo!$G$300</f>
        <v>1.2425998198739117</v>
      </c>
      <c r="AT18" s="83">
        <f>[7]Oca!$G$300</f>
        <v>1.4682438695542261</v>
      </c>
      <c r="AU18" s="83">
        <f>[7]Ollu!$G$300</f>
        <v>1.6210815901734059</v>
      </c>
      <c r="AV18" s="83">
        <f>[7]Cafe!$G$300</f>
        <v>10.33579295597465</v>
      </c>
      <c r="AW18" s="83">
        <f>[7]Ccao!$G$300</f>
        <v>29.794642257566284</v>
      </c>
      <c r="AX18" s="83">
        <f>[7]Papr!$G$300</f>
        <v>0</v>
      </c>
      <c r="AY18" s="83">
        <f>[7]FGS!$G$300</f>
        <v>3.6234057249863088</v>
      </c>
      <c r="AZ18" s="81" t="s">
        <v>68</v>
      </c>
      <c r="BA18" s="82" t="s">
        <v>179</v>
      </c>
      <c r="BB18" s="83">
        <f>[7]PGS!$G$300</f>
        <v>0</v>
      </c>
      <c r="BC18" s="83">
        <f>[7]HBS!$G$300</f>
        <v>3.5779870899749708</v>
      </c>
      <c r="BD18" s="83">
        <f>[7]AGS!$G$300</f>
        <v>3.8643603120631802</v>
      </c>
      <c r="BE18" s="83">
        <f>[7]Alfa!$G$300</f>
        <v>0.37400250063260054</v>
      </c>
      <c r="BF18" s="83">
        <f>[7]Chala!$G$300</f>
        <v>1.7647761194029852</v>
      </c>
      <c r="BG18" s="83">
        <f>[7]Cebaf!$G$300</f>
        <v>0</v>
      </c>
      <c r="BH18" s="83">
        <f>[7]Avef!$G$300</f>
        <v>0.30870445344129555</v>
      </c>
      <c r="BI18" s="83">
        <f>[7]Algo!$G$300</f>
        <v>0</v>
      </c>
      <c r="BJ18" s="83">
        <f>[7]Oreg!$G$300</f>
        <v>0</v>
      </c>
      <c r="BK18" s="83">
        <f>[7]Aran!$G$300</f>
        <v>0</v>
      </c>
    </row>
    <row r="19" spans="1:63" x14ac:dyDescent="0.25">
      <c r="A19" s="81"/>
      <c r="B19" s="82" t="s">
        <v>300</v>
      </c>
      <c r="C19" s="83">
        <f>[7]Trig!$G$301</f>
        <v>2.022794117647059</v>
      </c>
      <c r="D19" s="83">
        <f>[7]MAD!$G$301</f>
        <v>1.7709940103603057</v>
      </c>
      <c r="E19" s="83">
        <f>[7]Amil!$G$301</f>
        <v>3.6012264065198285</v>
      </c>
      <c r="F19" s="83">
        <f>[7]Arro!$G$301</f>
        <v>1.413438339534705</v>
      </c>
      <c r="G19" s="83">
        <f>[7]Ceba!$G$301</f>
        <v>1.6474747474747473</v>
      </c>
      <c r="H19" s="83">
        <f>[7]Quin!$G$301</f>
        <v>5.2535331905781586</v>
      </c>
      <c r="I19" s="83">
        <f>[7]Espa!$G$301</f>
        <v>0</v>
      </c>
      <c r="J19" s="83">
        <f>[7]Alca!$G$301</f>
        <v>0</v>
      </c>
      <c r="K19" s="83">
        <f>[7]Aji!$G$301</f>
        <v>0</v>
      </c>
      <c r="L19" s="83">
        <f>[7]Piqu!$G$301</f>
        <v>0</v>
      </c>
      <c r="M19" s="83">
        <f>[7]Pimi!$G$301</f>
        <v>0</v>
      </c>
      <c r="N19" s="81"/>
      <c r="O19" s="82" t="s">
        <v>300</v>
      </c>
      <c r="P19" s="83">
        <f>[7]Toma!$G$301</f>
        <v>2.5</v>
      </c>
      <c r="Q19" s="83">
        <f>[7]Zapa!$G$301</f>
        <v>1.0009644956212567</v>
      </c>
      <c r="R19" s="83">
        <f>[7]AGV!$G$301</f>
        <v>4.2901815820366158</v>
      </c>
      <c r="S19" s="83">
        <f>[7]Zana!$G$301</f>
        <v>1.2360842844600528</v>
      </c>
      <c r="T19" s="83">
        <f>[7]Ajo!$G$301</f>
        <v>13.679134366925066</v>
      </c>
      <c r="U19" s="83">
        <f>[7]Cebo!$G$301</f>
        <v>2.5</v>
      </c>
      <c r="V19" s="83">
        <f>[7]Choc!$G$301</f>
        <v>2.5889125308509979</v>
      </c>
      <c r="W19" s="83">
        <f>[7]Palt!$G$301</f>
        <v>3.15744188876719</v>
      </c>
      <c r="X19" s="83">
        <f>[7]Plat!$G$301</f>
        <v>0.83359368804993283</v>
      </c>
      <c r="Y19" s="83">
        <f>[7]Mang!$G$301</f>
        <v>1.52</v>
      </c>
      <c r="Z19" s="83">
        <f>[7]Paya!$G$301</f>
        <v>1.3979177466735788</v>
      </c>
      <c r="AA19" s="81"/>
      <c r="AB19" s="82" t="s">
        <v>300</v>
      </c>
      <c r="AC19" s="83">
        <f>[7]Piña!$G$301</f>
        <v>2.0781970649895176</v>
      </c>
      <c r="AD19" s="83">
        <f>[7]Gran!$G$301</f>
        <v>3.1862330934758178</v>
      </c>
      <c r="AE19" s="83">
        <f>[7]Limo!$G$301</f>
        <v>1.1634211826436567</v>
      </c>
      <c r="AF19" s="83">
        <f>[7]Nara!$G$301</f>
        <v>0.75281743051662542</v>
      </c>
      <c r="AG19" s="83">
        <f>[7]Mand!$G$301</f>
        <v>0</v>
      </c>
      <c r="AH19" s="83">
        <f>[7]Tang!$G$301</f>
        <v>0</v>
      </c>
      <c r="AI19" s="83">
        <f>[7]Uva!$G$301</f>
        <v>3</v>
      </c>
      <c r="AJ19" s="83">
        <f>[7]Manz!$G$301</f>
        <v>1.2</v>
      </c>
      <c r="AK19" s="83">
        <f>[7]Melo!$G$301</f>
        <v>0</v>
      </c>
      <c r="AL19" s="83">
        <f>[7]Tuna!$G$301</f>
        <v>1.5676923076923077</v>
      </c>
      <c r="AM19" s="83">
        <f>[7]Oliv!$G$301</f>
        <v>0</v>
      </c>
      <c r="AN19" s="81"/>
      <c r="AO19" s="82" t="s">
        <v>300</v>
      </c>
      <c r="AP19" s="83">
        <f>[7]Palm!$G$301</f>
        <v>0</v>
      </c>
      <c r="AQ19" s="83">
        <f>[7]Papa!$G$301</f>
        <v>1.0499262511405887</v>
      </c>
      <c r="AR19" s="83">
        <f>[7]Yuca!$G$301</f>
        <v>1.7682874478209416</v>
      </c>
      <c r="AS19" s="83">
        <f>[7]Camo!$G$301</f>
        <v>1.3778089231487967</v>
      </c>
      <c r="AT19" s="83">
        <f>[7]Oca!$G$301</f>
        <v>1.3574819168173597</v>
      </c>
      <c r="AU19" s="83">
        <f>[7]Ollu!$G$301</f>
        <v>1.6582167732275146</v>
      </c>
      <c r="AV19" s="83">
        <f>[7]Cafe!$G$301</f>
        <v>20.178021210460823</v>
      </c>
      <c r="AW19" s="83">
        <f>[7]Ccao!$G$301</f>
        <v>26.973997618102416</v>
      </c>
      <c r="AX19" s="83">
        <f>[7]Papr!$G$301</f>
        <v>0</v>
      </c>
      <c r="AY19" s="83">
        <f>[7]FGS!$G$301</f>
        <v>3.6189646188668299</v>
      </c>
      <c r="AZ19" s="81"/>
      <c r="BA19" s="82" t="s">
        <v>300</v>
      </c>
      <c r="BB19" s="83">
        <f>[7]PGS!$G$301</f>
        <v>0</v>
      </c>
      <c r="BC19" s="83">
        <f>[7]HBS!$G$301</f>
        <v>3.9429614873837986</v>
      </c>
      <c r="BD19" s="83">
        <f>[7]AGS!$G$301</f>
        <v>4.3443167305236274</v>
      </c>
      <c r="BE19" s="83">
        <f>[7]Alfa!$G$301</f>
        <v>0.41280375181243334</v>
      </c>
      <c r="BF19" s="83">
        <f>[7]Chala!$G$301</f>
        <v>1.8963910461397899</v>
      </c>
      <c r="BG19" s="83">
        <f>[7]Cebaf!$G$301</f>
        <v>0</v>
      </c>
      <c r="BH19" s="83">
        <f>[7]Avef!$G$301</f>
        <v>0</v>
      </c>
      <c r="BI19" s="83">
        <f>[7]Algo!$G$301</f>
        <v>0</v>
      </c>
      <c r="BJ19" s="83">
        <f>[7]Oreg!$G$301</f>
        <v>0</v>
      </c>
      <c r="BK19" s="83">
        <f>[7]Aran!$G$301</f>
        <v>0</v>
      </c>
    </row>
    <row r="20" spans="1:63" x14ac:dyDescent="0.25">
      <c r="A20" s="81" t="s">
        <v>69</v>
      </c>
      <c r="B20" s="82" t="s">
        <v>179</v>
      </c>
      <c r="C20" s="83">
        <f>[7]Trig!$G$316</f>
        <v>0</v>
      </c>
      <c r="D20" s="83">
        <f>[7]MAD!$G$316</f>
        <v>0</v>
      </c>
      <c r="E20" s="83">
        <f>[7]Amil!$G$316</f>
        <v>0</v>
      </c>
      <c r="F20" s="83">
        <f>[7]Arro!$G$316</f>
        <v>0</v>
      </c>
      <c r="G20" s="83">
        <f>[7]Ceba!$G$316</f>
        <v>0</v>
      </c>
      <c r="H20" s="83">
        <f>[7]Quin!$G$316</f>
        <v>0</v>
      </c>
      <c r="I20" s="83">
        <f>[7]Espa!$G$316</f>
        <v>0</v>
      </c>
      <c r="J20" s="83">
        <f>[7]Alca!$G$316</f>
        <v>0</v>
      </c>
      <c r="K20" s="83">
        <f>[7]Aji!$G$316</f>
        <v>0</v>
      </c>
      <c r="L20" s="83">
        <f>[7]Piqu!$G$316</f>
        <v>0</v>
      </c>
      <c r="M20" s="83">
        <f>[7]Pimi!$G$316</f>
        <v>0</v>
      </c>
      <c r="N20" s="81" t="s">
        <v>69</v>
      </c>
      <c r="O20" s="82" t="s">
        <v>179</v>
      </c>
      <c r="P20" s="83">
        <f>[7]Toma!$G$316</f>
        <v>0</v>
      </c>
      <c r="Q20" s="83">
        <f>[7]Zapa!$G$316</f>
        <v>0</v>
      </c>
      <c r="R20" s="83">
        <f>[7]AGV!$G$316</f>
        <v>0</v>
      </c>
      <c r="S20" s="83">
        <f>[7]Zana!$G$316</f>
        <v>0</v>
      </c>
      <c r="T20" s="83">
        <f>[7]Ajo!$G$316</f>
        <v>0</v>
      </c>
      <c r="U20" s="83">
        <f>[7]Cebo!$G$316</f>
        <v>0</v>
      </c>
      <c r="V20" s="83">
        <f>[7]Choc!$G$316</f>
        <v>0</v>
      </c>
      <c r="W20" s="83">
        <f>[7]Palt!$G$316</f>
        <v>0</v>
      </c>
      <c r="X20" s="83">
        <f>[7]Plat!$G$316</f>
        <v>0</v>
      </c>
      <c r="Y20" s="83">
        <f>[7]Mang!$G$316</f>
        <v>0</v>
      </c>
      <c r="Z20" s="83">
        <f>[7]Paya!$G$316</f>
        <v>0</v>
      </c>
      <c r="AA20" s="81" t="s">
        <v>69</v>
      </c>
      <c r="AB20" s="82" t="s">
        <v>179</v>
      </c>
      <c r="AC20" s="83">
        <f>[7]Piña!$G$316</f>
        <v>0</v>
      </c>
      <c r="AD20" s="83">
        <f>[7]Gran!$G$316</f>
        <v>0</v>
      </c>
      <c r="AE20" s="83">
        <f>[7]Limo!$G$316</f>
        <v>0</v>
      </c>
      <c r="AF20" s="83">
        <f>[7]Nara!$G$316</f>
        <v>0</v>
      </c>
      <c r="AG20" s="83">
        <f>[7]Mand!$G$316</f>
        <v>0</v>
      </c>
      <c r="AH20" s="83">
        <f>[7]Tang!$G$316</f>
        <v>0</v>
      </c>
      <c r="AI20" s="83">
        <f>[7]Uva!$G$316</f>
        <v>0</v>
      </c>
      <c r="AJ20" s="83">
        <f>[7]Manz!$G$316</f>
        <v>0</v>
      </c>
      <c r="AK20" s="83">
        <f>[7]Melo!$G$316</f>
        <v>0</v>
      </c>
      <c r="AL20" s="83">
        <f>[7]Tuna!$G$316</f>
        <v>0</v>
      </c>
      <c r="AM20" s="83">
        <f>[7]Oliv!$G$316</f>
        <v>0</v>
      </c>
      <c r="AN20" s="81" t="s">
        <v>69</v>
      </c>
      <c r="AO20" s="82" t="s">
        <v>179</v>
      </c>
      <c r="AP20" s="83">
        <f>[7]Palm!$G$316</f>
        <v>0</v>
      </c>
      <c r="AQ20" s="83">
        <f>[7]Papa!$G$316</f>
        <v>0</v>
      </c>
      <c r="AR20" s="83">
        <f>[7]Yuca!$G$316</f>
        <v>0</v>
      </c>
      <c r="AS20" s="83">
        <f>[7]Camo!$G$316</f>
        <v>0</v>
      </c>
      <c r="AT20" s="83">
        <f>[7]Oca!$G$316</f>
        <v>0</v>
      </c>
      <c r="AU20" s="83">
        <f>[7]Ollu!$G$316</f>
        <v>0</v>
      </c>
      <c r="AV20" s="83">
        <f>[7]Cafe!$G$316</f>
        <v>0</v>
      </c>
      <c r="AW20" s="83">
        <f>[7]Ccao!$G$316</f>
        <v>0</v>
      </c>
      <c r="AX20" s="83">
        <f>[7]Papr!$G$316</f>
        <v>0</v>
      </c>
      <c r="AY20" s="83">
        <f>[7]FGS!$G$316</f>
        <v>0</v>
      </c>
      <c r="AZ20" s="81" t="s">
        <v>69</v>
      </c>
      <c r="BA20" s="82" t="s">
        <v>179</v>
      </c>
      <c r="BB20" s="83">
        <f>[7]PGS!$G$316</f>
        <v>0</v>
      </c>
      <c r="BC20" s="83">
        <f>[7]HBS!$G$316</f>
        <v>0</v>
      </c>
      <c r="BD20" s="83">
        <f>[7]AGS!$G$316</f>
        <v>0</v>
      </c>
      <c r="BE20" s="83">
        <f>[7]Alfa!$G$316</f>
        <v>0</v>
      </c>
      <c r="BF20" s="83">
        <f>[7]Chala!$G$316</f>
        <v>0</v>
      </c>
      <c r="BG20" s="83">
        <f>[7]Cebaf!$G$316</f>
        <v>0</v>
      </c>
      <c r="BH20" s="83">
        <f>[7]Avef!$G$316</f>
        <v>0</v>
      </c>
      <c r="BI20" s="83">
        <f>[7]Algo!$G$316</f>
        <v>0</v>
      </c>
      <c r="BJ20" s="83">
        <f>[7]Oreg!$G$316</f>
        <v>0</v>
      </c>
      <c r="BK20" s="83">
        <f>[7]Aran!$G$316</f>
        <v>0</v>
      </c>
    </row>
    <row r="21" spans="1:63" x14ac:dyDescent="0.25">
      <c r="A21" s="81"/>
      <c r="B21" s="82" t="s">
        <v>300</v>
      </c>
      <c r="C21" s="83">
        <f>[7]Trig!$G$317</f>
        <v>0</v>
      </c>
      <c r="D21" s="83">
        <f>[7]MAD!$G$317</f>
        <v>0</v>
      </c>
      <c r="E21" s="83">
        <f>[7]Amil!$G$317</f>
        <v>0</v>
      </c>
      <c r="F21" s="83">
        <f>[7]Arro!$G$317</f>
        <v>0</v>
      </c>
      <c r="G21" s="83">
        <f>[7]Ceba!$G$317</f>
        <v>0</v>
      </c>
      <c r="H21" s="83">
        <f>[7]Quin!$G$317</f>
        <v>0</v>
      </c>
      <c r="I21" s="83">
        <f>[7]Espa!$G$317</f>
        <v>0</v>
      </c>
      <c r="J21" s="83">
        <f>[7]Alca!$G$317</f>
        <v>0</v>
      </c>
      <c r="K21" s="83">
        <f>[7]Aji!$G$317</f>
        <v>0</v>
      </c>
      <c r="L21" s="83">
        <f>[7]Piqu!$G$317</f>
        <v>0</v>
      </c>
      <c r="M21" s="83">
        <f>[7]Pimi!$G$317</f>
        <v>0</v>
      </c>
      <c r="N21" s="81"/>
      <c r="O21" s="82" t="s">
        <v>300</v>
      </c>
      <c r="P21" s="83">
        <f>[7]Toma!$G$317</f>
        <v>0</v>
      </c>
      <c r="Q21" s="83">
        <f>[7]Zapa!$G$317</f>
        <v>0</v>
      </c>
      <c r="R21" s="83">
        <f>[7]AGV!$G$317</f>
        <v>0</v>
      </c>
      <c r="S21" s="83">
        <f>[7]Zana!$G$317</f>
        <v>0</v>
      </c>
      <c r="T21" s="83">
        <f>[7]Ajo!$G$317</f>
        <v>0</v>
      </c>
      <c r="U21" s="83">
        <f>[7]Cebo!$G$317</f>
        <v>0</v>
      </c>
      <c r="V21" s="83">
        <f>[7]Choc!$G$317</f>
        <v>0</v>
      </c>
      <c r="W21" s="83">
        <f>[7]Palt!$G$317</f>
        <v>0</v>
      </c>
      <c r="X21" s="83">
        <f>[7]Plat!$G$317</f>
        <v>0</v>
      </c>
      <c r="Y21" s="83">
        <f>[7]Mang!$G$317</f>
        <v>0</v>
      </c>
      <c r="Z21" s="83">
        <f>[7]Paya!$G$317</f>
        <v>0</v>
      </c>
      <c r="AA21" s="81"/>
      <c r="AB21" s="82" t="s">
        <v>300</v>
      </c>
      <c r="AC21" s="83">
        <f>[7]Piña!$G$317</f>
        <v>0</v>
      </c>
      <c r="AD21" s="83">
        <f>[7]Gran!$G$317</f>
        <v>0</v>
      </c>
      <c r="AE21" s="83">
        <f>[7]Limo!$G$317</f>
        <v>0</v>
      </c>
      <c r="AF21" s="83">
        <f>[7]Nara!$G$317</f>
        <v>0</v>
      </c>
      <c r="AG21" s="83">
        <f>[7]Mand!$G$317</f>
        <v>0</v>
      </c>
      <c r="AH21" s="83">
        <f>[7]Tang!$G$317</f>
        <v>0</v>
      </c>
      <c r="AI21" s="83">
        <f>[7]Uva!$G$317</f>
        <v>0</v>
      </c>
      <c r="AJ21" s="83">
        <f>[7]Manz!$G$317</f>
        <v>0</v>
      </c>
      <c r="AK21" s="83">
        <f>[7]Melo!$G$317</f>
        <v>0</v>
      </c>
      <c r="AL21" s="83">
        <f>[7]Tuna!$G$317</f>
        <v>0</v>
      </c>
      <c r="AM21" s="83">
        <f>[7]Oliv!$G$317</f>
        <v>0</v>
      </c>
      <c r="AN21" s="81"/>
      <c r="AO21" s="82" t="s">
        <v>300</v>
      </c>
      <c r="AP21" s="83">
        <f>[7]Palm!$G$317</f>
        <v>0</v>
      </c>
      <c r="AQ21" s="83">
        <f>[7]Papa!$G$317</f>
        <v>0</v>
      </c>
      <c r="AR21" s="83">
        <f>[7]Yuca!$G$317</f>
        <v>0</v>
      </c>
      <c r="AS21" s="83">
        <f>[7]Camo!$G$317</f>
        <v>0</v>
      </c>
      <c r="AT21" s="83">
        <f>[7]Oca!$G$317</f>
        <v>0</v>
      </c>
      <c r="AU21" s="83">
        <f>[7]Ollu!$G$317</f>
        <v>0</v>
      </c>
      <c r="AV21" s="83">
        <f>[7]Cafe!$G$317</f>
        <v>0</v>
      </c>
      <c r="AW21" s="83">
        <f>[7]Ccao!$G$317</f>
        <v>0</v>
      </c>
      <c r="AX21" s="83">
        <f>[7]Papr!$G$317</f>
        <v>0</v>
      </c>
      <c r="AY21" s="83">
        <f>[7]FGS!$G$317</f>
        <v>0</v>
      </c>
      <c r="AZ21" s="81"/>
      <c r="BA21" s="82" t="s">
        <v>300</v>
      </c>
      <c r="BB21" s="83">
        <f>[7]PGS!$G$317</f>
        <v>0</v>
      </c>
      <c r="BC21" s="83">
        <f>[7]HBS!$G$317</f>
        <v>0</v>
      </c>
      <c r="BD21" s="83">
        <f>[7]AGS!$G$317</f>
        <v>0</v>
      </c>
      <c r="BE21" s="83">
        <f>[7]Alfa!$G$317</f>
        <v>0</v>
      </c>
      <c r="BF21" s="83">
        <f>[7]Chala!$G$317</f>
        <v>0</v>
      </c>
      <c r="BG21" s="83">
        <f>[7]Cebaf!$G$317</f>
        <v>0</v>
      </c>
      <c r="BH21" s="83">
        <f>[7]Avef!$G$317</f>
        <v>0</v>
      </c>
      <c r="BI21" s="83">
        <f>[7]Algo!$G$317</f>
        <v>0</v>
      </c>
      <c r="BJ21" s="83">
        <f>[7]Oreg!$G$317</f>
        <v>0</v>
      </c>
      <c r="BK21" s="83">
        <f>[7]Aran!$G$317</f>
        <v>0</v>
      </c>
    </row>
    <row r="22" spans="1:63" x14ac:dyDescent="0.25">
      <c r="A22" s="81" t="s">
        <v>24</v>
      </c>
      <c r="B22" s="82" t="s">
        <v>179</v>
      </c>
      <c r="C22" s="83">
        <f>[7]Trig!$G$342</f>
        <v>0</v>
      </c>
      <c r="D22" s="83">
        <f>[7]MAD!$G$342</f>
        <v>1.9085987261146495</v>
      </c>
      <c r="E22" s="83">
        <f>[7]Amil!$G$342</f>
        <v>4.2408898492711522</v>
      </c>
      <c r="F22" s="83">
        <f>[7]Arro!$G$342</f>
        <v>1.0088353413654618</v>
      </c>
      <c r="G22" s="83">
        <f>[7]Ceba!$G$342</f>
        <v>0</v>
      </c>
      <c r="H22" s="83">
        <f>[7]Quin!$G$342</f>
        <v>4.2654097990517048</v>
      </c>
      <c r="I22" s="83">
        <f>[7]Espa!$G$342</f>
        <v>0</v>
      </c>
      <c r="J22" s="83">
        <f>[7]Alca!$G$342</f>
        <v>2.8</v>
      </c>
      <c r="K22" s="83">
        <f>[7]Aji!$G$342</f>
        <v>0</v>
      </c>
      <c r="L22" s="83">
        <f>[7]Piqu!$G$342</f>
        <v>0</v>
      </c>
      <c r="M22" s="83">
        <f>[7]Pimi!$G$342</f>
        <v>0</v>
      </c>
      <c r="N22" s="81" t="s">
        <v>24</v>
      </c>
      <c r="O22" s="82" t="s">
        <v>179</v>
      </c>
      <c r="P22" s="83">
        <f>[7]Toma!$G$342</f>
        <v>4</v>
      </c>
      <c r="Q22" s="83">
        <f>[7]Zapa!$G$342</f>
        <v>2.5330097087378642</v>
      </c>
      <c r="R22" s="83">
        <f>[7]AGV!$G$342</f>
        <v>3.8126422336197807</v>
      </c>
      <c r="S22" s="83">
        <f>[7]Zana!$G$342</f>
        <v>2.1658659924146648</v>
      </c>
      <c r="T22" s="83">
        <f>[7]Ajo!$G$342</f>
        <v>0</v>
      </c>
      <c r="U22" s="83">
        <f>[7]Cebo!$G$342</f>
        <v>1.8015295576684578</v>
      </c>
      <c r="V22" s="83">
        <f>[7]Choc!$G$342</f>
        <v>1.8932236205227493</v>
      </c>
      <c r="W22" s="83">
        <f>[7]Palt!$G$342</f>
        <v>4.6467505241090148</v>
      </c>
      <c r="X22" s="83">
        <f>[7]Plat!$G$342</f>
        <v>1.1062906083874779</v>
      </c>
      <c r="Y22" s="83">
        <f>[7]Mang!$G$342</f>
        <v>0</v>
      </c>
      <c r="Z22" s="83">
        <f>[7]Paya!$G$342</f>
        <v>1.3373443983402491</v>
      </c>
      <c r="AA22" s="81" t="s">
        <v>24</v>
      </c>
      <c r="AB22" s="82" t="s">
        <v>179</v>
      </c>
      <c r="AC22" s="83">
        <f>[7]Piña!$G$342</f>
        <v>2.0147058823529411</v>
      </c>
      <c r="AD22" s="83">
        <f>[7]Gran!$G$342</f>
        <v>3.8635135135135137</v>
      </c>
      <c r="AE22" s="83">
        <f>[7]Limo!$G$342</f>
        <v>1.2</v>
      </c>
      <c r="AF22" s="83">
        <f>[7]Nara!$G$342</f>
        <v>1.2213571804313519</v>
      </c>
      <c r="AG22" s="83">
        <f>[7]Mand!$G$342</f>
        <v>0.92511627906976746</v>
      </c>
      <c r="AH22" s="83">
        <f>[7]Tang!$G$342</f>
        <v>0</v>
      </c>
      <c r="AI22" s="83">
        <f>[7]Uva!$G$342</f>
        <v>0</v>
      </c>
      <c r="AJ22" s="83">
        <f>[7]Manz!$G$342</f>
        <v>3.0136363636363637</v>
      </c>
      <c r="AK22" s="83">
        <f>[7]Melo!$G$342</f>
        <v>5.2632978723404253</v>
      </c>
      <c r="AL22" s="83">
        <f>[7]Tuna!$G$342</f>
        <v>1.5</v>
      </c>
      <c r="AM22" s="83">
        <f>[7]Oliv!$G$342</f>
        <v>0</v>
      </c>
      <c r="AN22" s="81" t="s">
        <v>24</v>
      </c>
      <c r="AO22" s="82" t="s">
        <v>179</v>
      </c>
      <c r="AP22" s="83">
        <f>[7]Palm!$G$342</f>
        <v>0</v>
      </c>
      <c r="AQ22" s="83">
        <f>[7]Papa!$G$342</f>
        <v>1.7250260150301893</v>
      </c>
      <c r="AR22" s="83">
        <f>[7]Yuca!$G$342</f>
        <v>1.8895328834193461</v>
      </c>
      <c r="AS22" s="83">
        <f>[7]Camo!$G$342</f>
        <v>0</v>
      </c>
      <c r="AT22" s="83">
        <f>[7]Oca!$G$342</f>
        <v>1.3694789081885856</v>
      </c>
      <c r="AU22" s="83">
        <f>[7]Ollu!$G$342</f>
        <v>2.1419523880820481</v>
      </c>
      <c r="AV22" s="83">
        <f>[7]Cafe!$G$342</f>
        <v>11.999708242159008</v>
      </c>
      <c r="AW22" s="83">
        <f>[7]Ccao!$G$342</f>
        <v>22.677804295942721</v>
      </c>
      <c r="AX22" s="83">
        <f>[7]Papr!$G$342</f>
        <v>0</v>
      </c>
      <c r="AY22" s="83">
        <f>[7]FGS!$G$342</f>
        <v>2.854607508532423</v>
      </c>
      <c r="AZ22" s="81" t="s">
        <v>24</v>
      </c>
      <c r="BA22" s="82" t="s">
        <v>179</v>
      </c>
      <c r="BB22" s="83">
        <f>[7]PGS!$G$342</f>
        <v>0</v>
      </c>
      <c r="BC22" s="83">
        <f>[7]HBS!$G$342</f>
        <v>0</v>
      </c>
      <c r="BD22" s="83">
        <f>[7]AGS!$G$342</f>
        <v>3.2003367003366994</v>
      </c>
      <c r="BE22" s="83">
        <f>[7]Alfa!$G$342</f>
        <v>0.46658625744558457</v>
      </c>
      <c r="BF22" s="83">
        <f>[7]Chala!$G$342</f>
        <v>0</v>
      </c>
      <c r="BG22" s="83">
        <f>[7]Cebaf!$G$342</f>
        <v>0.86065509693558473</v>
      </c>
      <c r="BH22" s="83">
        <f>[7]Avef!$G$342</f>
        <v>0.78744377446917946</v>
      </c>
      <c r="BI22" s="83">
        <f>[7]Algo!$G$342</f>
        <v>0</v>
      </c>
      <c r="BJ22" s="83">
        <f>[7]Oreg!$G$342</f>
        <v>0</v>
      </c>
      <c r="BK22" s="83">
        <f>[7]Aran!$G$342</f>
        <v>0</v>
      </c>
    </row>
    <row r="23" spans="1:63" x14ac:dyDescent="0.25">
      <c r="A23" s="81"/>
      <c r="B23" s="82" t="s">
        <v>300</v>
      </c>
      <c r="C23" s="83">
        <f>[7]Trig!$G$343</f>
        <v>0</v>
      </c>
      <c r="D23" s="83">
        <f>[7]MAD!$G$343</f>
        <v>3.2914811972371454</v>
      </c>
      <c r="E23" s="83">
        <f>[7]Amil!$G$343</f>
        <v>3.7290345879142923</v>
      </c>
      <c r="F23" s="83">
        <f>[7]Arro!$G$343</f>
        <v>2.2999999999999998</v>
      </c>
      <c r="G23" s="83">
        <f>[7]Ceba!$G$343</f>
        <v>1.8745098039215686</v>
      </c>
      <c r="H23" s="83">
        <f>[7]Quin!$G$343</f>
        <v>2.0366093366093363</v>
      </c>
      <c r="I23" s="83">
        <f>[7]Espa!$G$343</f>
        <v>0</v>
      </c>
      <c r="J23" s="83">
        <f>[7]Alca!$G$343</f>
        <v>0</v>
      </c>
      <c r="K23" s="83">
        <f>[7]Aji!$G$343</f>
        <v>0</v>
      </c>
      <c r="L23" s="83">
        <f>[7]Piqu!$G$343</f>
        <v>0</v>
      </c>
      <c r="M23" s="83">
        <f>[7]Pimi!$G$343</f>
        <v>0</v>
      </c>
      <c r="N23" s="81"/>
      <c r="O23" s="82" t="s">
        <v>300</v>
      </c>
      <c r="P23" s="83">
        <f>[7]Toma!$G$343</f>
        <v>4</v>
      </c>
      <c r="Q23" s="83">
        <f>[7]Zapa!$G$343</f>
        <v>2</v>
      </c>
      <c r="R23" s="83">
        <f>[7]AGV!$G$343</f>
        <v>3.4227163139566033</v>
      </c>
      <c r="S23" s="83">
        <f>[7]Zana!$G$343</f>
        <v>2.1272178180445449</v>
      </c>
      <c r="T23" s="83">
        <f>[7]Ajo!$G$343</f>
        <v>0</v>
      </c>
      <c r="U23" s="83">
        <f>[7]Cebo!$G$343</f>
        <v>1.8237629459148448</v>
      </c>
      <c r="V23" s="83">
        <f>[7]Choc!$G$343</f>
        <v>1.8678571428571429</v>
      </c>
      <c r="W23" s="83">
        <f>[7]Palt!$G$343</f>
        <v>1</v>
      </c>
      <c r="X23" s="83">
        <f>[7]Plat!$G$343</f>
        <v>1.158770464416973</v>
      </c>
      <c r="Y23" s="83">
        <f>[7]Mang!$G$343</f>
        <v>0</v>
      </c>
      <c r="Z23" s="83">
        <f>[7]Paya!$G$343</f>
        <v>2.9894894894894897</v>
      </c>
      <c r="AA23" s="81"/>
      <c r="AB23" s="82" t="s">
        <v>300</v>
      </c>
      <c r="AC23" s="83">
        <f>[7]Piña!$G$343</f>
        <v>2.8617021276595747</v>
      </c>
      <c r="AD23" s="83">
        <f>[7]Gran!$G$343</f>
        <v>4.8841607565011822</v>
      </c>
      <c r="AE23" s="83">
        <f>[7]Limo!$G$343</f>
        <v>1.4736263736263735</v>
      </c>
      <c r="AF23" s="83">
        <f>[7]Nara!$G$343</f>
        <v>1.1963048498845266</v>
      </c>
      <c r="AG23" s="83">
        <f>[7]Mand!$G$343</f>
        <v>1</v>
      </c>
      <c r="AH23" s="83">
        <f>[7]Tang!$G$343</f>
        <v>0</v>
      </c>
      <c r="AI23" s="83">
        <f>[7]Uva!$G$343</f>
        <v>0</v>
      </c>
      <c r="AJ23" s="83">
        <f>[7]Manz!$G$343</f>
        <v>0</v>
      </c>
      <c r="AK23" s="83">
        <f>[7]Melo!$G$343</f>
        <v>7.830645161290323</v>
      </c>
      <c r="AL23" s="83">
        <f>[7]Tuna!$G$343</f>
        <v>0</v>
      </c>
      <c r="AM23" s="83">
        <f>[7]Oliv!$G$343</f>
        <v>0</v>
      </c>
      <c r="AN23" s="81"/>
      <c r="AO23" s="82" t="s">
        <v>300</v>
      </c>
      <c r="AP23" s="83">
        <f>[7]Palm!$G$343</f>
        <v>0</v>
      </c>
      <c r="AQ23" s="83">
        <f>[7]Papa!$G$343</f>
        <v>1.9146208171331345</v>
      </c>
      <c r="AR23" s="83">
        <f>[7]Yuca!$G$343</f>
        <v>2.1322159639401335</v>
      </c>
      <c r="AS23" s="83">
        <f>[7]Camo!$G$343</f>
        <v>2.3842461538461541</v>
      </c>
      <c r="AT23" s="83">
        <f>[7]Oca!$G$343</f>
        <v>1.2</v>
      </c>
      <c r="AU23" s="83">
        <f>[7]Ollu!$G$343</f>
        <v>2.4799003808965718</v>
      </c>
      <c r="AV23" s="83">
        <f>[7]Cafe!$G$343</f>
        <v>19.856850715746422</v>
      </c>
      <c r="AW23" s="83">
        <f>[7]Ccao!$G$343</f>
        <v>28.932821497120923</v>
      </c>
      <c r="AX23" s="83">
        <f>[7]Papr!$G$343</f>
        <v>0</v>
      </c>
      <c r="AY23" s="83">
        <f>[7]FGS!$G$343</f>
        <v>0</v>
      </c>
      <c r="AZ23" s="81"/>
      <c r="BA23" s="82" t="s">
        <v>300</v>
      </c>
      <c r="BB23" s="83">
        <f>[7]PGS!$G$343</f>
        <v>0</v>
      </c>
      <c r="BC23" s="83">
        <f>[7]HBS!$G$343</f>
        <v>0</v>
      </c>
      <c r="BD23" s="83">
        <f>[7]AGS!$G$343</f>
        <v>2.5000000000000004</v>
      </c>
      <c r="BE23" s="83">
        <f>[7]Alfa!$G$343</f>
        <v>0.41287311074595057</v>
      </c>
      <c r="BF23" s="83">
        <f>[7]Chala!$G$343</f>
        <v>0</v>
      </c>
      <c r="BG23" s="83">
        <f>[7]Cebaf!$G$343</f>
        <v>0.75784390656123624</v>
      </c>
      <c r="BH23" s="83">
        <f>[7]Avef!$G$343</f>
        <v>0.25808834010405535</v>
      </c>
      <c r="BI23" s="83">
        <f>[7]Algo!$G$343</f>
        <v>0</v>
      </c>
      <c r="BJ23" s="83">
        <f>[7]Oreg!$G$343</f>
        <v>0</v>
      </c>
      <c r="BK23" s="83">
        <f>[7]Aran!$G$343</f>
        <v>0</v>
      </c>
    </row>
    <row r="24" spans="1:63" x14ac:dyDescent="0.25">
      <c r="A24" s="81" t="s">
        <v>33</v>
      </c>
      <c r="B24" s="82" t="s">
        <v>179</v>
      </c>
      <c r="C24" s="83">
        <f>[7]Trig!$G$326</f>
        <v>2.5862068965517238</v>
      </c>
      <c r="D24" s="83">
        <f>[7]MAD!$G$326</f>
        <v>1.4064748201438848</v>
      </c>
      <c r="E24" s="83">
        <f>[7]Amil!$G$326</f>
        <v>5.0786406314293204</v>
      </c>
      <c r="F24" s="83">
        <f>[7]Arro!$G$326</f>
        <v>0</v>
      </c>
      <c r="G24" s="83">
        <f>[7]Ceba!$G$326</f>
        <v>1.3081003584229387</v>
      </c>
      <c r="H24" s="83">
        <f>[7]Quin!$G$326</f>
        <v>5.2287925696594426</v>
      </c>
      <c r="I24" s="83">
        <f>[7]Espa!$G$326</f>
        <v>0</v>
      </c>
      <c r="J24" s="83">
        <f>[7]Alca!$G$326</f>
        <v>0</v>
      </c>
      <c r="K24" s="83">
        <f>[7]Aji!$G$326</f>
        <v>0</v>
      </c>
      <c r="L24" s="83">
        <f>[7]Piqu!$G$326</f>
        <v>0</v>
      </c>
      <c r="M24" s="83">
        <f>[7]Pimi!$G$326</f>
        <v>0</v>
      </c>
      <c r="N24" s="81" t="s">
        <v>33</v>
      </c>
      <c r="O24" s="82" t="s">
        <v>179</v>
      </c>
      <c r="P24" s="83">
        <f>[7]Toma!$G$326</f>
        <v>2</v>
      </c>
      <c r="Q24" s="83">
        <f>[7]Zapa!$G$326</f>
        <v>0.9919881305637982</v>
      </c>
      <c r="R24" s="83">
        <f>[7]AGV!$G$326</f>
        <v>2.6068939752888443</v>
      </c>
      <c r="S24" s="83">
        <f>[7]Zana!$G$326</f>
        <v>0.5</v>
      </c>
      <c r="T24" s="83">
        <f>[7]Ajo!$G$326</f>
        <v>5.8093032900193506</v>
      </c>
      <c r="U24" s="83">
        <f>[7]Cebo!$G$326</f>
        <v>0</v>
      </c>
      <c r="V24" s="83">
        <f>[7]Choc!$G$326</f>
        <v>1.4203995066333746</v>
      </c>
      <c r="W24" s="83">
        <f>[7]Palt!$G$326</f>
        <v>3.3384402820922876</v>
      </c>
      <c r="X24" s="83">
        <f>[7]Plat!$G$326</f>
        <v>1.0339723109691161</v>
      </c>
      <c r="Y24" s="83">
        <f>[7]Mang!$G$326</f>
        <v>1.432738095238095</v>
      </c>
      <c r="Z24" s="83">
        <f>[7]Paya!$G$326</f>
        <v>1.1459972862957937</v>
      </c>
      <c r="AA24" s="81" t="s">
        <v>33</v>
      </c>
      <c r="AB24" s="82" t="s">
        <v>179</v>
      </c>
      <c r="AC24" s="83">
        <f>[7]Piña!$G$326</f>
        <v>0</v>
      </c>
      <c r="AD24" s="83">
        <f>[7]Gran!$G$326</f>
        <v>1.2</v>
      </c>
      <c r="AE24" s="83">
        <f>[7]Limo!$G$326</f>
        <v>1.2774444444444446</v>
      </c>
      <c r="AF24" s="83">
        <f>[7]Nara!$G$326</f>
        <v>1.0169747899159665</v>
      </c>
      <c r="AG24" s="83">
        <f>[7]Mand!$G$326</f>
        <v>0</v>
      </c>
      <c r="AH24" s="83">
        <f>[7]Tang!$G$326</f>
        <v>0</v>
      </c>
      <c r="AI24" s="83">
        <f>[7]Uva!$G$326</f>
        <v>0</v>
      </c>
      <c r="AJ24" s="83">
        <f>[7]Manz!$G$326</f>
        <v>0.99512195121951186</v>
      </c>
      <c r="AK24" s="83">
        <f>[7]Melo!$G$326</f>
        <v>1.3079390537289495</v>
      </c>
      <c r="AL24" s="83">
        <f>[7]Tuna!$G$326</f>
        <v>0.92982905982905972</v>
      </c>
      <c r="AM24" s="83">
        <f>[7]Oliv!$G$326</f>
        <v>0</v>
      </c>
      <c r="AN24" s="81" t="s">
        <v>33</v>
      </c>
      <c r="AO24" s="82" t="s">
        <v>179</v>
      </c>
      <c r="AP24" s="83">
        <f>[7]Palm!$G$326</f>
        <v>0</v>
      </c>
      <c r="AQ24" s="83">
        <f>[7]Papa!$G$326</f>
        <v>0.92017029729051525</v>
      </c>
      <c r="AR24" s="83">
        <f>[7]Yuca!$G$326</f>
        <v>0</v>
      </c>
      <c r="AS24" s="83">
        <f>[7]Camo!$G$326</f>
        <v>1.2503649635036498</v>
      </c>
      <c r="AT24" s="83">
        <f>[7]Oca!$G$326</f>
        <v>1.0249198868991518</v>
      </c>
      <c r="AU24" s="83">
        <f>[7]Ollu!$G$326</f>
        <v>1.3920574896365314</v>
      </c>
      <c r="AV24" s="83">
        <f>[7]Cafe!$G$326</f>
        <v>4.53125</v>
      </c>
      <c r="AW24" s="83">
        <f>[7]Ccao!$G$326</f>
        <v>0</v>
      </c>
      <c r="AX24" s="83">
        <f>[7]Papr!$G$326</f>
        <v>0</v>
      </c>
      <c r="AY24" s="83">
        <f>[7]FGS!$G$326</f>
        <v>4.2982520373213653</v>
      </c>
      <c r="AZ24" s="81" t="s">
        <v>33</v>
      </c>
      <c r="BA24" s="82" t="s">
        <v>179</v>
      </c>
      <c r="BB24" s="83">
        <f>[7]PGS!$G$326</f>
        <v>0</v>
      </c>
      <c r="BC24" s="83">
        <f>[7]HBS!$G$326</f>
        <v>2.9841260224174482</v>
      </c>
      <c r="BD24" s="83">
        <f>[7]AGS!$G$326</f>
        <v>3.5668604651162799</v>
      </c>
      <c r="BE24" s="83">
        <f>[7]Alfa!$G$326</f>
        <v>0.29387643128212837</v>
      </c>
      <c r="BF24" s="83">
        <f>[7]Chala!$G$326</f>
        <v>0</v>
      </c>
      <c r="BG24" s="83">
        <f>[7]Cebaf!$G$326</f>
        <v>0.3</v>
      </c>
      <c r="BH24" s="83">
        <f>[7]Avef!$G$326</f>
        <v>0.27832454065854101</v>
      </c>
      <c r="BI24" s="83">
        <f>[7]Algo!$G$326</f>
        <v>0</v>
      </c>
      <c r="BJ24" s="83">
        <f>[7]Oreg!$G$326</f>
        <v>0</v>
      </c>
      <c r="BK24" s="83">
        <f>[7]Aran!$G$326</f>
        <v>0</v>
      </c>
    </row>
    <row r="25" spans="1:63" x14ac:dyDescent="0.25">
      <c r="A25" s="81"/>
      <c r="B25" s="82" t="s">
        <v>300</v>
      </c>
      <c r="C25" s="83">
        <f>[7]Trig!$G$327</f>
        <v>3</v>
      </c>
      <c r="D25" s="83">
        <f>[7]MAD!$G$327</f>
        <v>0</v>
      </c>
      <c r="E25" s="83">
        <f>[7]Amil!$G$327</f>
        <v>3.7727607891635837</v>
      </c>
      <c r="F25" s="83">
        <f>[7]Arro!$G$327</f>
        <v>0</v>
      </c>
      <c r="G25" s="83">
        <f>[7]Ceba!$G$327</f>
        <v>1.4001336898395722</v>
      </c>
      <c r="H25" s="83">
        <f>[7]Quin!$G$327</f>
        <v>5.4</v>
      </c>
      <c r="I25" s="83">
        <f>[7]Espa!$G$327</f>
        <v>0</v>
      </c>
      <c r="J25" s="83">
        <f>[7]Alca!$G$327</f>
        <v>0</v>
      </c>
      <c r="K25" s="83">
        <f>[7]Aji!$G$327</f>
        <v>0</v>
      </c>
      <c r="L25" s="83">
        <f>[7]Piqu!$G$327</f>
        <v>0</v>
      </c>
      <c r="M25" s="83">
        <f>[7]Pimi!$G$327</f>
        <v>0</v>
      </c>
      <c r="N25" s="81"/>
      <c r="O25" s="82" t="s">
        <v>300</v>
      </c>
      <c r="P25" s="83">
        <f>[7]Toma!$G$327</f>
        <v>1.4526315789473685</v>
      </c>
      <c r="Q25" s="83">
        <f>[7]Zapa!$G$327</f>
        <v>1.0817050641164965</v>
      </c>
      <c r="R25" s="83">
        <f>[7]AGV!$G$327</f>
        <v>3.1443567646142667</v>
      </c>
      <c r="S25" s="83">
        <f>[7]Zana!$G$327</f>
        <v>0.65</v>
      </c>
      <c r="T25" s="83">
        <f>[7]Ajo!$G$327</f>
        <v>6.6648044692737436</v>
      </c>
      <c r="U25" s="83">
        <f>[7]Cebo!$G$327</f>
        <v>0.6</v>
      </c>
      <c r="V25" s="83">
        <f>[7]Choc!$G$327</f>
        <v>1.5253253307870687</v>
      </c>
      <c r="W25" s="83">
        <f>[7]Palt!$G$327</f>
        <v>3.056272845805863</v>
      </c>
      <c r="X25" s="83">
        <f>[7]Plat!$G$327</f>
        <v>1.0285521885521887</v>
      </c>
      <c r="Y25" s="83">
        <f>[7]Mang!$G$327</f>
        <v>1.5934426229508196</v>
      </c>
      <c r="Z25" s="83">
        <f>[7]Paya!$G$327</f>
        <v>0.99546099290780155</v>
      </c>
      <c r="AA25" s="81"/>
      <c r="AB25" s="82" t="s">
        <v>300</v>
      </c>
      <c r="AC25" s="83">
        <f>[7]Piña!$G$327</f>
        <v>0</v>
      </c>
      <c r="AD25" s="83">
        <f>[7]Gran!$G$327</f>
        <v>1</v>
      </c>
      <c r="AE25" s="83">
        <f>[7]Limo!$G$327</f>
        <v>1.0004227642276422</v>
      </c>
      <c r="AF25" s="83">
        <f>[7]Nara!$G$327</f>
        <v>1.1493538246594481</v>
      </c>
      <c r="AG25" s="83">
        <f>[7]Mand!$G$327</f>
        <v>0</v>
      </c>
      <c r="AH25" s="83">
        <f>[7]Tang!$G$327</f>
        <v>0</v>
      </c>
      <c r="AI25" s="83">
        <f>[7]Uva!$G$327</f>
        <v>0</v>
      </c>
      <c r="AJ25" s="83">
        <f>[7]Manz!$G$327</f>
        <v>1.2978789769182781</v>
      </c>
      <c r="AK25" s="83">
        <f>[7]Melo!$G$327</f>
        <v>1.4344804575786463</v>
      </c>
      <c r="AL25" s="83">
        <f>[7]Tuna!$G$327</f>
        <v>1.0352975878342947</v>
      </c>
      <c r="AM25" s="83">
        <f>[7]Oliv!$G$327</f>
        <v>0</v>
      </c>
      <c r="AN25" s="81"/>
      <c r="AO25" s="82" t="s">
        <v>300</v>
      </c>
      <c r="AP25" s="83">
        <f>[7]Palm!$G$327</f>
        <v>0</v>
      </c>
      <c r="AQ25" s="83">
        <f>[7]Papa!$G$327</f>
        <v>0.90781348931658645</v>
      </c>
      <c r="AR25" s="83">
        <f>[7]Yuca!$G$327</f>
        <v>0</v>
      </c>
      <c r="AS25" s="83">
        <f>[7]Camo!$G$327</f>
        <v>1.6421052631578947</v>
      </c>
      <c r="AT25" s="83">
        <f>[7]Oca!$G$327</f>
        <v>1.0383519473081326</v>
      </c>
      <c r="AU25" s="83">
        <f>[7]Ollu!$G$327</f>
        <v>1.2261615704349973</v>
      </c>
      <c r="AV25" s="83">
        <f>[7]Cafe!$G$327</f>
        <v>4.5</v>
      </c>
      <c r="AW25" s="83">
        <f>[7]Ccao!$G$327</f>
        <v>0</v>
      </c>
      <c r="AX25" s="83">
        <f>[7]Papr!$G$327</f>
        <v>0</v>
      </c>
      <c r="AY25" s="83">
        <f>[7]FGS!$G$327</f>
        <v>4.9259094088842259</v>
      </c>
      <c r="AZ25" s="81"/>
      <c r="BA25" s="82" t="s">
        <v>300</v>
      </c>
      <c r="BB25" s="83">
        <f>[7]PGS!$G$327</f>
        <v>0</v>
      </c>
      <c r="BC25" s="83">
        <f>[7]HBS!$G$327</f>
        <v>2.9386997019374075</v>
      </c>
      <c r="BD25" s="83">
        <f>[7]AGS!$G$327</f>
        <v>3.3057692307692315</v>
      </c>
      <c r="BE25" s="83">
        <f>[7]Alfa!$G$327</f>
        <v>0.29178367166409946</v>
      </c>
      <c r="BF25" s="83">
        <f>[7]Chala!$G$327</f>
        <v>0</v>
      </c>
      <c r="BG25" s="83">
        <f>[7]Cebaf!$G$327</f>
        <v>0</v>
      </c>
      <c r="BH25" s="83">
        <f>[7]Avef!$G$327</f>
        <v>0.2884687967723043</v>
      </c>
      <c r="BI25" s="83">
        <f>[7]Algo!$G$327</f>
        <v>0</v>
      </c>
      <c r="BJ25" s="83">
        <f>[7]Oreg!$G$327</f>
        <v>0</v>
      </c>
      <c r="BK25" s="83">
        <f>[7]Aran!$G$327</f>
        <v>0</v>
      </c>
    </row>
    <row r="26" spans="1:63" x14ac:dyDescent="0.25">
      <c r="A26" s="81" t="s">
        <v>32</v>
      </c>
      <c r="B26" s="82" t="s">
        <v>179</v>
      </c>
      <c r="C26" s="83">
        <f>[7]Trig!$G$320</f>
        <v>0</v>
      </c>
      <c r="D26" s="83">
        <f>[7]MAD!$G$320</f>
        <v>1.257212858926342</v>
      </c>
      <c r="E26" s="83">
        <f>[7]Amil!$G$320</f>
        <v>0</v>
      </c>
      <c r="F26" s="83">
        <f>[7]Arro!$G$320</f>
        <v>1.3978258022265877</v>
      </c>
      <c r="G26" s="83">
        <f>[7]Ceba!$G$320</f>
        <v>0</v>
      </c>
      <c r="H26" s="83">
        <f>[7]Quin!$G$320</f>
        <v>5</v>
      </c>
      <c r="I26" s="83">
        <f>[7]Espa!$G$320</f>
        <v>0</v>
      </c>
      <c r="J26" s="83">
        <f>[7]Alca!$G$320</f>
        <v>0</v>
      </c>
      <c r="K26" s="83">
        <f>[7]Aji!$G$320</f>
        <v>4.7250943396226415</v>
      </c>
      <c r="L26" s="83">
        <f>[7]Piqu!$G$320</f>
        <v>0</v>
      </c>
      <c r="M26" s="83">
        <f>[7]Pimi!$G$320</f>
        <v>0</v>
      </c>
      <c r="N26" s="81" t="s">
        <v>32</v>
      </c>
      <c r="O26" s="82" t="s">
        <v>179</v>
      </c>
      <c r="P26" s="83">
        <f>[7]Toma!$G$320</f>
        <v>1.7764912280701752</v>
      </c>
      <c r="Q26" s="83">
        <f>[7]Zapa!$G$320</f>
        <v>0.86887825182101974</v>
      </c>
      <c r="R26" s="83">
        <f>[7]AGV!$G$320</f>
        <v>4.6634296448087431</v>
      </c>
      <c r="S26" s="83">
        <f>[7]Zana!$G$320</f>
        <v>0.55374202127659577</v>
      </c>
      <c r="T26" s="83">
        <f>[7]Ajo!$G$320</f>
        <v>6.5191428571428567</v>
      </c>
      <c r="U26" s="83">
        <f>[7]Cebo!$G$320</f>
        <v>1.3379212792127921</v>
      </c>
      <c r="V26" s="83">
        <f>[7]Choc!$G$320</f>
        <v>2.3924157386785452</v>
      </c>
      <c r="W26" s="83">
        <f>[7]Palt!$G$320</f>
        <v>3.4446845425867507</v>
      </c>
      <c r="X26" s="83">
        <f>[7]Plat!$G$320</f>
        <v>0.97526684525036067</v>
      </c>
      <c r="Y26" s="83">
        <f>[7]Mang!$G$320</f>
        <v>1.0065972222222224</v>
      </c>
      <c r="Z26" s="83">
        <f>[7]Paya!$G$320</f>
        <v>1.0148936170212766</v>
      </c>
      <c r="AA26" s="81" t="s">
        <v>32</v>
      </c>
      <c r="AB26" s="82" t="s">
        <v>179</v>
      </c>
      <c r="AC26" s="83">
        <f>[7]Piña!$G$320</f>
        <v>1.0988549618320613</v>
      </c>
      <c r="AD26" s="83">
        <f>[7]Gran!$G$320</f>
        <v>1.445013914656772</v>
      </c>
      <c r="AE26" s="83">
        <f>[7]Limo!$G$320</f>
        <v>1.8288785046728973</v>
      </c>
      <c r="AF26" s="83">
        <f>[7]Nara!$G$320</f>
        <v>1.0864625850340139</v>
      </c>
      <c r="AG26" s="83">
        <f>[7]Mand!$G$320</f>
        <v>1.2</v>
      </c>
      <c r="AH26" s="83">
        <f>[7]Tang!$G$320</f>
        <v>0</v>
      </c>
      <c r="AI26" s="83">
        <f>[7]Uva!$G$320</f>
        <v>0</v>
      </c>
      <c r="AJ26" s="83">
        <f>[7]Manz!$G$320</f>
        <v>2.5659090909090909</v>
      </c>
      <c r="AK26" s="83">
        <f>[7]Melo!$G$320</f>
        <v>2.5414264777723501</v>
      </c>
      <c r="AL26" s="83">
        <f>[7]Tuna!$G$320</f>
        <v>1.1982954545454547</v>
      </c>
      <c r="AM26" s="83">
        <f>[7]Oliv!$G$320</f>
        <v>0</v>
      </c>
      <c r="AN26" s="81" t="s">
        <v>32</v>
      </c>
      <c r="AO26" s="82" t="s">
        <v>179</v>
      </c>
      <c r="AP26" s="83">
        <f>[7]Palm!$G$320</f>
        <v>0.50485856079404468</v>
      </c>
      <c r="AQ26" s="83">
        <f>[7]Papa!$G$320</f>
        <v>0.84025010380284793</v>
      </c>
      <c r="AR26" s="83">
        <f>[7]Yuca!$G$320</f>
        <v>1.3643478913402372</v>
      </c>
      <c r="AS26" s="83">
        <f>[7]Camo!$G$320</f>
        <v>1.1234646680942184</v>
      </c>
      <c r="AT26" s="83">
        <f>[7]Oca!$G$320</f>
        <v>1.2922953125000001</v>
      </c>
      <c r="AU26" s="83">
        <f>[7]Ollu!$G$320</f>
        <v>1.0705664702030124</v>
      </c>
      <c r="AV26" s="83">
        <f>[7]Cafe!$G$320</f>
        <v>10.733434420015163</v>
      </c>
      <c r="AW26" s="83">
        <f>[7]Ccao!$G$320</f>
        <v>29.462435233160623</v>
      </c>
      <c r="AX26" s="83">
        <f>[7]Papr!$G$320</f>
        <v>0</v>
      </c>
      <c r="AY26" s="83">
        <f>[7]FGS!$G$320</f>
        <v>5.1571223021582737</v>
      </c>
      <c r="AZ26" s="81" t="s">
        <v>32</v>
      </c>
      <c r="BA26" s="82" t="s">
        <v>179</v>
      </c>
      <c r="BB26" s="83">
        <f>[7]PGS!$G$320</f>
        <v>0</v>
      </c>
      <c r="BC26" s="83">
        <f>[7]HBS!$G$320</f>
        <v>0</v>
      </c>
      <c r="BD26" s="83">
        <f>[7]AGS!$G$320</f>
        <v>3.6</v>
      </c>
      <c r="BE26" s="83">
        <f>[7]Alfa!$G$320</f>
        <v>0.28488239905919249</v>
      </c>
      <c r="BF26" s="83">
        <f>[7]Chala!$G$320</f>
        <v>0.24861979166666667</v>
      </c>
      <c r="BG26" s="83">
        <f>[7]Cebaf!$G$320</f>
        <v>0</v>
      </c>
      <c r="BH26" s="83">
        <f>[7]Avef!$G$320</f>
        <v>0.20347640502727057</v>
      </c>
      <c r="BI26" s="83">
        <f>[7]Algo!$G$320</f>
        <v>0</v>
      </c>
      <c r="BJ26" s="83">
        <f>[7]Oreg!$G$320</f>
        <v>0</v>
      </c>
      <c r="BK26" s="83">
        <f>[7]Aran!$G$320</f>
        <v>0</v>
      </c>
    </row>
    <row r="27" spans="1:63" x14ac:dyDescent="0.25">
      <c r="A27" s="81"/>
      <c r="B27" s="82" t="s">
        <v>300</v>
      </c>
      <c r="C27" s="83">
        <f>[7]Trig!$G$321</f>
        <v>0</v>
      </c>
      <c r="D27" s="83">
        <f>[7]MAD!$G$321</f>
        <v>1.5718572444866017</v>
      </c>
      <c r="E27" s="83">
        <f>[7]Amil!$G$321</f>
        <v>0</v>
      </c>
      <c r="F27" s="83">
        <f>[7]Arro!$G$321</f>
        <v>1.3714882674381228</v>
      </c>
      <c r="G27" s="83">
        <f>[7]Ceba!$G$321</f>
        <v>0</v>
      </c>
      <c r="H27" s="83">
        <f>[7]Quin!$G$321</f>
        <v>6</v>
      </c>
      <c r="I27" s="83">
        <f>[7]Espa!$G$321</f>
        <v>0</v>
      </c>
      <c r="J27" s="83">
        <f>[7]Alca!$G$321</f>
        <v>0</v>
      </c>
      <c r="K27" s="83">
        <f>[7]Aji!$G$321</f>
        <v>4.6616987542468857</v>
      </c>
      <c r="L27" s="83">
        <f>[7]Piqu!$G$321</f>
        <v>0</v>
      </c>
      <c r="M27" s="83">
        <f>[7]Pimi!$G$321</f>
        <v>0</v>
      </c>
      <c r="N27" s="81"/>
      <c r="O27" s="82" t="s">
        <v>300</v>
      </c>
      <c r="P27" s="83">
        <f>[7]Toma!$G$321</f>
        <v>1.2369375</v>
      </c>
      <c r="Q27" s="83">
        <f>[7]Zapa!$G$321</f>
        <v>0.69139989536100444</v>
      </c>
      <c r="R27" s="83">
        <f>[7]AGV!$G$321</f>
        <v>3.2288306112925804</v>
      </c>
      <c r="S27" s="83">
        <f>[7]Zana!$G$321</f>
        <v>0.95505522682445765</v>
      </c>
      <c r="T27" s="83">
        <f>[7]Ajo!$G$321</f>
        <v>6.6616</v>
      </c>
      <c r="U27" s="83">
        <f>[7]Cebo!$G$321</f>
        <v>1.3545631067961164</v>
      </c>
      <c r="V27" s="83">
        <f>[7]Choc!$G$321</f>
        <v>2.4300503543453931</v>
      </c>
      <c r="W27" s="83">
        <f>[7]Palt!$G$321</f>
        <v>3.3710614525139668</v>
      </c>
      <c r="X27" s="83">
        <f>[7]Plat!$G$321</f>
        <v>1.0925461667599328</v>
      </c>
      <c r="Y27" s="83">
        <f>[7]Mang!$G$321</f>
        <v>1</v>
      </c>
      <c r="Z27" s="83">
        <f>[7]Paya!$G$321</f>
        <v>1.2129575828006973</v>
      </c>
      <c r="AA27" s="81"/>
      <c r="AB27" s="82" t="s">
        <v>300</v>
      </c>
      <c r="AC27" s="83">
        <f>[7]Piña!$G$321</f>
        <v>1.3293467336683416</v>
      </c>
      <c r="AD27" s="83">
        <f>[7]Gran!$G$321</f>
        <v>1.574794258373206</v>
      </c>
      <c r="AE27" s="83">
        <f>[7]Limo!$G$321</f>
        <v>1.9762674418604655</v>
      </c>
      <c r="AF27" s="83">
        <f>[7]Nara!$G$321</f>
        <v>1.1423784722222221</v>
      </c>
      <c r="AG27" s="83">
        <f>[7]Mand!$G$321</f>
        <v>1.226936416184971</v>
      </c>
      <c r="AH27" s="83">
        <f>[7]Tang!$G$321</f>
        <v>0</v>
      </c>
      <c r="AI27" s="83">
        <f>[7]Uva!$G$321</f>
        <v>0</v>
      </c>
      <c r="AJ27" s="83">
        <f>[7]Manz!$G$321</f>
        <v>3.128181818181818</v>
      </c>
      <c r="AK27" s="83">
        <f>[7]Melo!$G$321</f>
        <v>2.7784393063583814</v>
      </c>
      <c r="AL27" s="83">
        <f>[7]Tuna!$G$321</f>
        <v>1.2972727272727271</v>
      </c>
      <c r="AM27" s="83">
        <f>[7]Oliv!$G$321</f>
        <v>0</v>
      </c>
      <c r="AN27" s="81"/>
      <c r="AO27" s="82" t="s">
        <v>300</v>
      </c>
      <c r="AP27" s="83">
        <f>[7]Palm!$G$321</f>
        <v>0.67226223851628197</v>
      </c>
      <c r="AQ27" s="83">
        <f>[7]Papa!$G$321</f>
        <v>1.133078563247085</v>
      </c>
      <c r="AR27" s="83">
        <f>[7]Yuca!$G$321</f>
        <v>1.4011688895549228</v>
      </c>
      <c r="AS27" s="83">
        <f>[7]Camo!$G$321</f>
        <v>1.1946875000000001</v>
      </c>
      <c r="AT27" s="83">
        <f>[7]Oca!$G$321</f>
        <v>1.4596224899598396</v>
      </c>
      <c r="AU27" s="83">
        <f>[7]Ollu!$G$321</f>
        <v>1.0508728246318606</v>
      </c>
      <c r="AV27" s="83">
        <f>[7]Cafe!$G$321</f>
        <v>19.281069042316258</v>
      </c>
      <c r="AW27" s="83">
        <f>[7]Ccao!$G$321</f>
        <v>29.10972956170345</v>
      </c>
      <c r="AX27" s="83">
        <f>[7]Papr!$G$321</f>
        <v>0</v>
      </c>
      <c r="AY27" s="83">
        <f>[7]FGS!$G$321</f>
        <v>5.7742857142857158</v>
      </c>
      <c r="AZ27" s="81"/>
      <c r="BA27" s="82" t="s">
        <v>300</v>
      </c>
      <c r="BB27" s="83">
        <f>[7]PGS!$G$321</f>
        <v>0</v>
      </c>
      <c r="BC27" s="83">
        <f>[7]HBS!$G$321</f>
        <v>0</v>
      </c>
      <c r="BD27" s="83">
        <f>[7]AGS!$G$321</f>
        <v>3.5528930817610069</v>
      </c>
      <c r="BE27" s="83">
        <f>[7]Alfa!$G$321</f>
        <v>0.29343676742751384</v>
      </c>
      <c r="BF27" s="83">
        <f>[7]Chala!$G$321</f>
        <v>0.25323651452282159</v>
      </c>
      <c r="BG27" s="83">
        <f>[7]Cebaf!$G$321</f>
        <v>0</v>
      </c>
      <c r="BH27" s="83">
        <f>[7]Avef!$G$321</f>
        <v>0.22349419953596289</v>
      </c>
      <c r="BI27" s="83">
        <f>[7]Algo!$G$321</f>
        <v>0</v>
      </c>
      <c r="BJ27" s="83">
        <f>[7]Oreg!$G$321</f>
        <v>0</v>
      </c>
      <c r="BK27" s="83">
        <f>[7]Aran!$G$321</f>
        <v>0</v>
      </c>
    </row>
    <row r="28" spans="1:63" x14ac:dyDescent="0.25">
      <c r="A28" s="81" t="s">
        <v>17</v>
      </c>
      <c r="B28" s="82" t="s">
        <v>179</v>
      </c>
      <c r="C28" s="83">
        <f>[7]Trig!$G$318</f>
        <v>2.5</v>
      </c>
      <c r="D28" s="83">
        <f>[7]MAD!$G$318</f>
        <v>1.2578625086062754</v>
      </c>
      <c r="E28" s="83">
        <f>[7]Amil!$G$318</f>
        <v>2</v>
      </c>
      <c r="F28" s="83">
        <f>[7]Arro!$G$318</f>
        <v>0</v>
      </c>
      <c r="G28" s="83">
        <f>[7]Ceba!$G$318</f>
        <v>1.5834990059642149</v>
      </c>
      <c r="H28" s="83">
        <f>[7]Quin!$G$318</f>
        <v>3.4999999999999996</v>
      </c>
      <c r="I28" s="83">
        <f>[7]Espa!$G$318</f>
        <v>3.98546011940619</v>
      </c>
      <c r="J28" s="83">
        <f>[7]Alca!$G$318</f>
        <v>0</v>
      </c>
      <c r="K28" s="83">
        <f>[7]Aji!$G$318</f>
        <v>1.3240456122954884</v>
      </c>
      <c r="L28" s="83">
        <f>[7]Piqu!$G$318</f>
        <v>0</v>
      </c>
      <c r="M28" s="83">
        <f>[7]Pimi!$G$318</f>
        <v>0</v>
      </c>
      <c r="N28" s="81" t="s">
        <v>17</v>
      </c>
      <c r="O28" s="82" t="s">
        <v>179</v>
      </c>
      <c r="P28" s="83">
        <f>[7]Toma!$G$318</f>
        <v>1.5</v>
      </c>
      <c r="Q28" s="83">
        <f>[7]Zapa!$G$318</f>
        <v>0.98030621029591325</v>
      </c>
      <c r="R28" s="83">
        <f>[7]AGV!$G$318</f>
        <v>2.4999999999999996</v>
      </c>
      <c r="S28" s="83">
        <f>[7]Zana!$G$318</f>
        <v>0</v>
      </c>
      <c r="T28" s="83">
        <f>[7]Ajo!$G$318</f>
        <v>0</v>
      </c>
      <c r="U28" s="83">
        <f>[7]Cebo!$G$318</f>
        <v>1.108582848925773</v>
      </c>
      <c r="V28" s="83">
        <f>[7]Choc!$G$318</f>
        <v>0</v>
      </c>
      <c r="W28" s="83">
        <f>[7]Palt!$G$318</f>
        <v>4.7779722561008633</v>
      </c>
      <c r="X28" s="83">
        <f>[7]Plat!$G$318</f>
        <v>1.1849952842321871</v>
      </c>
      <c r="Y28" s="83">
        <f>[7]Mang!$G$318</f>
        <v>2.2620863629618633</v>
      </c>
      <c r="Z28" s="83">
        <f>[7]Paya!$G$318</f>
        <v>2</v>
      </c>
      <c r="AA28" s="81" t="s">
        <v>17</v>
      </c>
      <c r="AB28" s="82" t="s">
        <v>179</v>
      </c>
      <c r="AC28" s="83">
        <f>[7]Piña!$G$318</f>
        <v>0</v>
      </c>
      <c r="AD28" s="83">
        <f>[7]Gran!$G$318</f>
        <v>0</v>
      </c>
      <c r="AE28" s="83">
        <f>[7]Limo!$G$318</f>
        <v>2.4688971082716882</v>
      </c>
      <c r="AF28" s="83">
        <f>[7]Nara!$G$318</f>
        <v>0</v>
      </c>
      <c r="AG28" s="83">
        <f>[7]Mand!$G$318</f>
        <v>1.9789947266810837</v>
      </c>
      <c r="AH28" s="83">
        <f>[7]Tang!$G$318</f>
        <v>0</v>
      </c>
      <c r="AI28" s="83">
        <f>[7]Uva!$G$318</f>
        <v>1.4876666857437193</v>
      </c>
      <c r="AJ28" s="83">
        <f>[7]Manz!$G$318</f>
        <v>1.4740097289784573</v>
      </c>
      <c r="AK28" s="83">
        <f>[7]Melo!$G$318</f>
        <v>2.4550898203592815</v>
      </c>
      <c r="AL28" s="83">
        <f>[7]Tuna!$G$318</f>
        <v>0</v>
      </c>
      <c r="AM28" s="83">
        <f>[7]Oliv!$G$318</f>
        <v>3.000127640564171</v>
      </c>
      <c r="AN28" s="81" t="s">
        <v>17</v>
      </c>
      <c r="AO28" s="82" t="s">
        <v>179</v>
      </c>
      <c r="AP28" s="83">
        <f>[7]Palm!$G$318</f>
        <v>0</v>
      </c>
      <c r="AQ28" s="83">
        <f>[7]Papa!$G$318</f>
        <v>0.94508524833209795</v>
      </c>
      <c r="AR28" s="83">
        <f>[7]Yuca!$G$318</f>
        <v>1.1036807705538356</v>
      </c>
      <c r="AS28" s="83">
        <f>[7]Camo!$G$318</f>
        <v>0.74073315261930273</v>
      </c>
      <c r="AT28" s="83">
        <f>[7]Oca!$G$318</f>
        <v>0</v>
      </c>
      <c r="AU28" s="83">
        <f>[7]Ollu!$G$318</f>
        <v>1.5000000000000002</v>
      </c>
      <c r="AV28" s="83">
        <f>[7]Cafe!$G$318</f>
        <v>0</v>
      </c>
      <c r="AW28" s="83">
        <f>[7]Ccao!$G$318</f>
        <v>0</v>
      </c>
      <c r="AX28" s="83">
        <f>[7]Papr!$G$318</f>
        <v>11.578317259727303</v>
      </c>
      <c r="AY28" s="83">
        <f>[7]FGS!$G$318</f>
        <v>0</v>
      </c>
      <c r="AZ28" s="81" t="s">
        <v>17</v>
      </c>
      <c r="BA28" s="82" t="s">
        <v>179</v>
      </c>
      <c r="BB28" s="83">
        <f>[7]PGS!$G$318</f>
        <v>5</v>
      </c>
      <c r="BC28" s="83">
        <f>[7]HBS!$G$318</f>
        <v>0</v>
      </c>
      <c r="BD28" s="83">
        <f>[7]AGS!$G$318</f>
        <v>0</v>
      </c>
      <c r="BE28" s="83">
        <f>[7]Alfa!$G$318</f>
        <v>0.39281352972700051</v>
      </c>
      <c r="BF28" s="83">
        <f>[7]Chala!$G$318</f>
        <v>0</v>
      </c>
      <c r="BG28" s="83">
        <f>[7]Cebaf!$G$318</f>
        <v>0</v>
      </c>
      <c r="BH28" s="83">
        <f>[7]Avef!$G$318</f>
        <v>0</v>
      </c>
      <c r="BI28" s="83">
        <f>[7]Algo!$G$318</f>
        <v>2.2410590680081928</v>
      </c>
      <c r="BJ28" s="83">
        <f>[7]Oreg!$G$318</f>
        <v>0</v>
      </c>
      <c r="BK28" s="83">
        <f>[7]Aran!$G$318</f>
        <v>13</v>
      </c>
    </row>
    <row r="29" spans="1:63" x14ac:dyDescent="0.25">
      <c r="A29" s="81"/>
      <c r="B29" s="82" t="s">
        <v>300</v>
      </c>
      <c r="C29" s="83">
        <f>[7]Trig!$G$319</f>
        <v>1.35</v>
      </c>
      <c r="D29" s="83">
        <f>[7]MAD!$G$319</f>
        <v>1.3520222345708399</v>
      </c>
      <c r="E29" s="83">
        <f>[7]Amil!$G$319</f>
        <v>1.8</v>
      </c>
      <c r="F29" s="83">
        <f>[7]Arro!$G$319</f>
        <v>0</v>
      </c>
      <c r="G29" s="83">
        <f>[7]Ceba!$G$319</f>
        <v>1.3</v>
      </c>
      <c r="H29" s="83">
        <f>[7]Quin!$G$319</f>
        <v>3.4027777777777777</v>
      </c>
      <c r="I29" s="83">
        <f>[7]Espa!$G$319</f>
        <v>4.8326552722215936</v>
      </c>
      <c r="J29" s="83">
        <f>[7]Alca!$G$319</f>
        <v>0</v>
      </c>
      <c r="K29" s="83">
        <f>[7]Aji!$G$319</f>
        <v>1.6518415469690122</v>
      </c>
      <c r="L29" s="83">
        <f>[7]Piqu!$G$319</f>
        <v>0</v>
      </c>
      <c r="M29" s="83">
        <f>[7]Pimi!$G$319</f>
        <v>0</v>
      </c>
      <c r="N29" s="81"/>
      <c r="O29" s="82" t="s">
        <v>300</v>
      </c>
      <c r="P29" s="83">
        <f>[7]Toma!$G$319</f>
        <v>1.3209112876992426</v>
      </c>
      <c r="Q29" s="83">
        <f>[7]Zapa!$G$319</f>
        <v>0.7</v>
      </c>
      <c r="R29" s="83">
        <f>[7]AGV!$G$319</f>
        <v>2.8</v>
      </c>
      <c r="S29" s="83">
        <f>[7]Zana!$G$319</f>
        <v>0</v>
      </c>
      <c r="T29" s="83">
        <f>[7]Ajo!$G$319</f>
        <v>0</v>
      </c>
      <c r="U29" s="83">
        <f>[7]Cebo!$G$319</f>
        <v>0.49940712249997421</v>
      </c>
      <c r="V29" s="83">
        <f>[7]Choc!$G$319</f>
        <v>1.75</v>
      </c>
      <c r="W29" s="83">
        <f>[7]Palt!$G$319</f>
        <v>4.2743637458988903</v>
      </c>
      <c r="X29" s="83">
        <f>[7]Plat!$G$319</f>
        <v>1.3200000000000003</v>
      </c>
      <c r="Y29" s="83">
        <f>[7]Mang!$G$319</f>
        <v>2.4477621277136463</v>
      </c>
      <c r="Z29" s="83">
        <f>[7]Paya!$G$319</f>
        <v>2.0234042553191487</v>
      </c>
      <c r="AA29" s="81"/>
      <c r="AB29" s="82" t="s">
        <v>300</v>
      </c>
      <c r="AC29" s="83">
        <f>[7]Piña!$G$319</f>
        <v>0</v>
      </c>
      <c r="AD29" s="83">
        <f>[7]Gran!$G$319</f>
        <v>0</v>
      </c>
      <c r="AE29" s="83">
        <f>[7]Limo!$G$319</f>
        <v>2.5</v>
      </c>
      <c r="AF29" s="83">
        <f>[7]Nara!$G$319</f>
        <v>0</v>
      </c>
      <c r="AG29" s="83">
        <f>[7]Mand!$G$319</f>
        <v>1.9543029422123892</v>
      </c>
      <c r="AH29" s="83">
        <f>[7]Tang!$G$319</f>
        <v>0</v>
      </c>
      <c r="AI29" s="83">
        <f>[7]Uva!$G$319</f>
        <v>1.9313385286477474</v>
      </c>
      <c r="AJ29" s="83">
        <f>[7]Manz!$G$319</f>
        <v>1.4999999999999998</v>
      </c>
      <c r="AK29" s="83">
        <f>[7]Melo!$G$319</f>
        <v>2.2999999999999998</v>
      </c>
      <c r="AL29" s="83">
        <f>[7]Tuna!$G$319</f>
        <v>0</v>
      </c>
      <c r="AM29" s="83">
        <f>[7]Oliv!$G$319</f>
        <v>3.9998631241160103</v>
      </c>
      <c r="AN29" s="81"/>
      <c r="AO29" s="82" t="s">
        <v>300</v>
      </c>
      <c r="AP29" s="83">
        <f>[7]Palm!$G$319</f>
        <v>0</v>
      </c>
      <c r="AQ29" s="83">
        <f>[7]Papa!$G$319</f>
        <v>0.70000000000000007</v>
      </c>
      <c r="AR29" s="83">
        <f>[7]Yuca!$G$319</f>
        <v>1.115494068766183</v>
      </c>
      <c r="AS29" s="83">
        <f>[7]Camo!$G$319</f>
        <v>1.2680397446343954</v>
      </c>
      <c r="AT29" s="83">
        <f>[7]Oca!$G$319</f>
        <v>0</v>
      </c>
      <c r="AU29" s="83">
        <f>[7]Ollu!$G$319</f>
        <v>1.35</v>
      </c>
      <c r="AV29" s="83">
        <f>[7]Cafe!$G$319</f>
        <v>0</v>
      </c>
      <c r="AW29" s="83">
        <f>[7]Ccao!$G$319</f>
        <v>0</v>
      </c>
      <c r="AX29" s="83">
        <f>[7]Papr!$G$319</f>
        <v>5.728013029315961</v>
      </c>
      <c r="AY29" s="83">
        <f>[7]FGS!$G$319</f>
        <v>0</v>
      </c>
      <c r="AZ29" s="81"/>
      <c r="BA29" s="82" t="s">
        <v>300</v>
      </c>
      <c r="BB29" s="83">
        <f>[7]PGS!$G$319</f>
        <v>5.7531531531531543</v>
      </c>
      <c r="BC29" s="83">
        <f>[7]HBS!$G$319</f>
        <v>0</v>
      </c>
      <c r="BD29" s="83">
        <f>[7]AGS!$G$319</f>
        <v>0</v>
      </c>
      <c r="BE29" s="83">
        <f>[7]Alfa!$G$319</f>
        <v>0.5042363075113917</v>
      </c>
      <c r="BF29" s="83">
        <f>[7]Chala!$G$319</f>
        <v>0</v>
      </c>
      <c r="BG29" s="83">
        <f>[7]Cebaf!$G$319</f>
        <v>0</v>
      </c>
      <c r="BH29" s="83">
        <f>[7]Avef!$G$319</f>
        <v>0</v>
      </c>
      <c r="BI29" s="83">
        <f>[7]Algo!$G$319</f>
        <v>3.5651052882600336</v>
      </c>
      <c r="BJ29" s="83">
        <f>[7]Oreg!$G$319</f>
        <v>0</v>
      </c>
      <c r="BK29" s="83">
        <f>[7]Aran!$G$319</f>
        <v>12</v>
      </c>
    </row>
    <row r="30" spans="1:63" x14ac:dyDescent="0.25">
      <c r="A30" s="81" t="s">
        <v>22</v>
      </c>
      <c r="B30" s="82" t="s">
        <v>179</v>
      </c>
      <c r="C30" s="83">
        <f>[7]Trig!$G$324</f>
        <v>0</v>
      </c>
      <c r="D30" s="83">
        <f>[7]MAD!$G$324</f>
        <v>1.6754568817818387</v>
      </c>
      <c r="E30" s="83">
        <f>[7]Amil!$G$324</f>
        <v>6.0245674740484434</v>
      </c>
      <c r="F30" s="83">
        <f>[7]Arro!$G$324</f>
        <v>2.3854545454545457</v>
      </c>
      <c r="G30" s="83">
        <f>[7]Ceba!$G$324</f>
        <v>0</v>
      </c>
      <c r="H30" s="83">
        <f>[7]Quin!$G$324</f>
        <v>4.8</v>
      </c>
      <c r="I30" s="83">
        <f>[7]Espa!$G$324</f>
        <v>0</v>
      </c>
      <c r="J30" s="83">
        <f>[7]Alca!$G$324</f>
        <v>2.5876145763469709</v>
      </c>
      <c r="K30" s="83">
        <f>[7]Aji!$G$324</f>
        <v>2.3055303030303027</v>
      </c>
      <c r="L30" s="83">
        <f>[7]Piqu!$G$324</f>
        <v>0</v>
      </c>
      <c r="M30" s="83">
        <f>[7]Pimi!$G$324</f>
        <v>0</v>
      </c>
      <c r="N30" s="81" t="s">
        <v>22</v>
      </c>
      <c r="O30" s="82" t="s">
        <v>179</v>
      </c>
      <c r="P30" s="83">
        <f>[7]Toma!$G$324</f>
        <v>1.3000000000000003</v>
      </c>
      <c r="Q30" s="83">
        <f>[7]Zapa!$G$324</f>
        <v>0.88828297715548987</v>
      </c>
      <c r="R30" s="83">
        <f>[7]AGV!$G$324</f>
        <v>3.2881935148585022</v>
      </c>
      <c r="S30" s="83">
        <f>[7]Zana!$G$324</f>
        <v>0.62486532619657598</v>
      </c>
      <c r="T30" s="83">
        <f>[7]Ajo!$G$324</f>
        <v>5.8488230165649515</v>
      </c>
      <c r="U30" s="83">
        <f>[7]Cebo!$G$324</f>
        <v>1.2486036519871107</v>
      </c>
      <c r="V30" s="83">
        <f>[7]Choc!$G$324</f>
        <v>1.0293340728309619</v>
      </c>
      <c r="W30" s="83">
        <f>[7]Palt!$G$324</f>
        <v>1.6135142401376514</v>
      </c>
      <c r="X30" s="83">
        <f>[7]Plat!$G$324</f>
        <v>0.97963921745455329</v>
      </c>
      <c r="Y30" s="83">
        <f>[7]Mang!$G$324</f>
        <v>0</v>
      </c>
      <c r="Z30" s="83">
        <f>[7]Paya!$G$324</f>
        <v>1.0108110738091762</v>
      </c>
      <c r="AA30" s="81" t="s">
        <v>22</v>
      </c>
      <c r="AB30" s="82" t="s">
        <v>179</v>
      </c>
      <c r="AC30" s="83">
        <f>[7]Piña!$G$324</f>
        <v>0.84624148519216025</v>
      </c>
      <c r="AD30" s="83">
        <f>[7]Gran!$G$324</f>
        <v>1.609062821833162</v>
      </c>
      <c r="AE30" s="83">
        <f>[7]Limo!$G$324</f>
        <v>1.0529995185363508</v>
      </c>
      <c r="AF30" s="83">
        <f>[7]Nara!$G$324</f>
        <v>0.5361303013425921</v>
      </c>
      <c r="AG30" s="83">
        <f>[7]Mand!$G$324</f>
        <v>0.54670418902351658</v>
      </c>
      <c r="AH30" s="83">
        <f>[7]Tang!$G$324</f>
        <v>0.78968741420559296</v>
      </c>
      <c r="AI30" s="83">
        <f>[7]Uva!$G$324</f>
        <v>0</v>
      </c>
      <c r="AJ30" s="83">
        <f>[7]Manz!$G$324</f>
        <v>1.3578823529411761</v>
      </c>
      <c r="AK30" s="83">
        <f>[7]Melo!$G$324</f>
        <v>2.0993530499075779</v>
      </c>
      <c r="AL30" s="83">
        <f>[7]Tuna!$G$324</f>
        <v>1.2381615598885796</v>
      </c>
      <c r="AM30" s="83">
        <f>[7]Oliv!$G$324</f>
        <v>0</v>
      </c>
      <c r="AN30" s="81" t="s">
        <v>22</v>
      </c>
      <c r="AO30" s="82" t="s">
        <v>179</v>
      </c>
      <c r="AP30" s="83">
        <f>[7]Palm!$G$324</f>
        <v>0</v>
      </c>
      <c r="AQ30" s="83">
        <f>[7]Papa!$G$324</f>
        <v>0.79421167337085563</v>
      </c>
      <c r="AR30" s="83">
        <f>[7]Yuca!$G$324</f>
        <v>0.81506223191055482</v>
      </c>
      <c r="AS30" s="83">
        <f>[7]Camo!$G$324</f>
        <v>0</v>
      </c>
      <c r="AT30" s="83">
        <f>[7]Oca!$G$324</f>
        <v>0.8</v>
      </c>
      <c r="AU30" s="83">
        <f>[7]Ollu!$G$324</f>
        <v>1.4700222638263425</v>
      </c>
      <c r="AV30" s="83">
        <f>[7]Cafe!$G$324</f>
        <v>9.1055163826097587</v>
      </c>
      <c r="AW30" s="83">
        <f>[7]Ccao!$G$324</f>
        <v>34.41342241256109</v>
      </c>
      <c r="AX30" s="83">
        <f>[7]Papr!$G$324</f>
        <v>0</v>
      </c>
      <c r="AY30" s="83">
        <f>[7]FGS!$G$324</f>
        <v>3.4833421052631581</v>
      </c>
      <c r="AZ30" s="81" t="s">
        <v>22</v>
      </c>
      <c r="BA30" s="82" t="s">
        <v>179</v>
      </c>
      <c r="BB30" s="83">
        <f>[7]PGS!$G$324</f>
        <v>0</v>
      </c>
      <c r="BC30" s="83">
        <f>[7]HBS!$G$324</f>
        <v>4</v>
      </c>
      <c r="BD30" s="83">
        <f>[7]AGS!$G$324</f>
        <v>4</v>
      </c>
      <c r="BE30" s="83">
        <f>[7]Alfa!$G$324</f>
        <v>0.33286858680795295</v>
      </c>
      <c r="BF30" s="83">
        <f>[7]Chala!$G$324</f>
        <v>0</v>
      </c>
      <c r="BG30" s="83">
        <f>[7]Cebaf!$G$324</f>
        <v>0.27934685741088178</v>
      </c>
      <c r="BH30" s="83">
        <f>[7]Avef!$G$324</f>
        <v>0.29750483860897786</v>
      </c>
      <c r="BI30" s="83">
        <f>[7]Algo!$G$324</f>
        <v>0</v>
      </c>
      <c r="BJ30" s="83">
        <f>[7]Oreg!$G$324</f>
        <v>6.1173469387755102</v>
      </c>
      <c r="BK30" s="83">
        <f>[7]Aran!$G$324</f>
        <v>0</v>
      </c>
    </row>
    <row r="31" spans="1:63" x14ac:dyDescent="0.25">
      <c r="A31" s="81"/>
      <c r="B31" s="82" t="s">
        <v>300</v>
      </c>
      <c r="C31" s="83">
        <f>[7]Trig!$G$325</f>
        <v>0</v>
      </c>
      <c r="D31" s="83">
        <f>[7]MAD!$G$325</f>
        <v>1.6418902802623732</v>
      </c>
      <c r="E31" s="83">
        <f>[7]Amil!$G$325</f>
        <v>4.6165317919075139</v>
      </c>
      <c r="F31" s="83">
        <f>[7]Arro!$G$325</f>
        <v>2.496943231441048</v>
      </c>
      <c r="G31" s="83">
        <f>[7]Ceba!$G$325</f>
        <v>0</v>
      </c>
      <c r="H31" s="83">
        <f>[7]Quin!$G$325</f>
        <v>0</v>
      </c>
      <c r="I31" s="83">
        <f>[7]Espa!$G$325</f>
        <v>0</v>
      </c>
      <c r="J31" s="83">
        <f>[7]Alca!$G$325</f>
        <v>2.9110143021535424</v>
      </c>
      <c r="K31" s="83">
        <f>[7]Aji!$G$325</f>
        <v>2.2770787746170682</v>
      </c>
      <c r="L31" s="83">
        <f>[7]Piqu!$G$325</f>
        <v>0</v>
      </c>
      <c r="M31" s="83">
        <f>[7]Pimi!$G$325</f>
        <v>0</v>
      </c>
      <c r="N31" s="81"/>
      <c r="O31" s="82" t="s">
        <v>300</v>
      </c>
      <c r="P31" s="83">
        <f>[7]Toma!$G$325</f>
        <v>1.2</v>
      </c>
      <c r="Q31" s="83">
        <f>[7]Zapa!$G$325</f>
        <v>0.90461298825784808</v>
      </c>
      <c r="R31" s="83">
        <f>[7]AGV!$G$325</f>
        <v>3.6438352212335636</v>
      </c>
      <c r="S31" s="83">
        <f>[7]Zana!$G$325</f>
        <v>0.65661521148812285</v>
      </c>
      <c r="T31" s="83">
        <f>[7]Ajo!$G$325</f>
        <v>5.7423387096774192</v>
      </c>
      <c r="U31" s="83">
        <f>[7]Cebo!$G$325</f>
        <v>1.0268303375712406</v>
      </c>
      <c r="V31" s="83">
        <f>[7]Choc!$G$325</f>
        <v>1.1857283641755925</v>
      </c>
      <c r="W31" s="83">
        <f>[7]Palt!$G$325</f>
        <v>1.6906334448082665</v>
      </c>
      <c r="X31" s="83">
        <f>[7]Plat!$G$325</f>
        <v>1.0028912177326599</v>
      </c>
      <c r="Y31" s="83">
        <f>[7]Mang!$G$325</f>
        <v>0</v>
      </c>
      <c r="Z31" s="83">
        <f>[7]Paya!$G$325</f>
        <v>0.99133362189198271</v>
      </c>
      <c r="AA31" s="81"/>
      <c r="AB31" s="82" t="s">
        <v>300</v>
      </c>
      <c r="AC31" s="83">
        <f>[7]Piña!$G$325</f>
        <v>0.91401835977840706</v>
      </c>
      <c r="AD31" s="83">
        <f>[7]Gran!$G$325</f>
        <v>1.8744034707158352</v>
      </c>
      <c r="AE31" s="83">
        <f>[7]Limo!$G$325</f>
        <v>1.0769474100434955</v>
      </c>
      <c r="AF31" s="83">
        <f>[7]Nara!$G$325</f>
        <v>0.73811905536596611</v>
      </c>
      <c r="AG31" s="83">
        <f>[7]Mand!$G$325</f>
        <v>0.67012123279176505</v>
      </c>
      <c r="AH31" s="83">
        <f>[7]Tang!$G$325</f>
        <v>1.0328526871777191</v>
      </c>
      <c r="AI31" s="83">
        <f>[7]Uva!$G$325</f>
        <v>0</v>
      </c>
      <c r="AJ31" s="83">
        <f>[7]Manz!$G$325</f>
        <v>1.5846867749419957</v>
      </c>
      <c r="AK31" s="83">
        <f>[7]Melo!$G$325</f>
        <v>2.1534557235421166</v>
      </c>
      <c r="AL31" s="83">
        <f>[7]Tuna!$G$325</f>
        <v>1.3462532299741601</v>
      </c>
      <c r="AM31" s="83">
        <f>[7]Oliv!$G$325</f>
        <v>0</v>
      </c>
      <c r="AN31" s="81"/>
      <c r="AO31" s="82" t="s">
        <v>300</v>
      </c>
      <c r="AP31" s="83">
        <f>[7]Palm!$G$325</f>
        <v>0</v>
      </c>
      <c r="AQ31" s="83">
        <f>[7]Papa!$G$325</f>
        <v>0.82156567697464522</v>
      </c>
      <c r="AR31" s="83">
        <f>[7]Yuca!$G$325</f>
        <v>1.0187129246809277</v>
      </c>
      <c r="AS31" s="83">
        <f>[7]Camo!$G$325</f>
        <v>0</v>
      </c>
      <c r="AT31" s="83">
        <f>[7]Oca!$G$325</f>
        <v>0.86761658031088085</v>
      </c>
      <c r="AU31" s="83">
        <f>[7]Ollu!$G$325</f>
        <v>1.4198828036961908</v>
      </c>
      <c r="AV31" s="83">
        <f>[7]Cafe!$G$325</f>
        <v>22.044168630107922</v>
      </c>
      <c r="AW31" s="83">
        <f>[7]Ccao!$G$325</f>
        <v>28.94522274739116</v>
      </c>
      <c r="AX31" s="83">
        <f>[7]Papr!$G$325</f>
        <v>0</v>
      </c>
      <c r="AY31" s="83">
        <f>[7]FGS!$G$325</f>
        <v>3.5979102507699077</v>
      </c>
      <c r="AZ31" s="81"/>
      <c r="BA31" s="82" t="s">
        <v>300</v>
      </c>
      <c r="BB31" s="83">
        <f>[7]PGS!$G$325</f>
        <v>0</v>
      </c>
      <c r="BC31" s="83">
        <f>[7]HBS!$G$325</f>
        <v>0</v>
      </c>
      <c r="BD31" s="83">
        <f>[7]AGS!$G$325</f>
        <v>0</v>
      </c>
      <c r="BE31" s="83">
        <f>[7]Alfa!$G$325</f>
        <v>0.34130572545397125</v>
      </c>
      <c r="BF31" s="83">
        <f>[7]Chala!$G$325</f>
        <v>0</v>
      </c>
      <c r="BG31" s="83">
        <f>[7]Cebaf!$G$325</f>
        <v>0.28858211827083419</v>
      </c>
      <c r="BH31" s="83">
        <f>[7]Avef!$G$325</f>
        <v>0.29987470045303755</v>
      </c>
      <c r="BI31" s="83">
        <f>[7]Algo!$G$325</f>
        <v>0</v>
      </c>
      <c r="BJ31" s="83">
        <f>[7]Oreg!$G$325</f>
        <v>7.4609810479375707</v>
      </c>
      <c r="BK31" s="83">
        <f>[7]Aran!$G$325</f>
        <v>0</v>
      </c>
    </row>
    <row r="32" spans="1:63" x14ac:dyDescent="0.25">
      <c r="A32" s="81" t="s">
        <v>70</v>
      </c>
      <c r="B32" s="82" t="s">
        <v>179</v>
      </c>
      <c r="C32" s="83">
        <f>[7]Trig!$G$298</f>
        <v>0</v>
      </c>
      <c r="D32" s="83">
        <f>[7]MAD!$G$298</f>
        <v>1.4765612514871176</v>
      </c>
      <c r="E32" s="83">
        <f>[7]Amil!$G$298</f>
        <v>1.5</v>
      </c>
      <c r="F32" s="83">
        <f>[7]Arro!$G$298</f>
        <v>1.7556273580007615</v>
      </c>
      <c r="G32" s="83">
        <f>[7]Ceba!$G$298</f>
        <v>0</v>
      </c>
      <c r="H32" s="83">
        <f>[7]Quin!$G$298</f>
        <v>0</v>
      </c>
      <c r="I32" s="83">
        <f>[7]Espa!$G$298</f>
        <v>2.399248650307257</v>
      </c>
      <c r="J32" s="83">
        <f>[7]Alca!$G$298</f>
        <v>0</v>
      </c>
      <c r="K32" s="83">
        <f>[7]Aji!$G$298</f>
        <v>2.1586804719479895</v>
      </c>
      <c r="L32" s="83">
        <f>[7]Piqu!$G$298</f>
        <v>0</v>
      </c>
      <c r="M32" s="83">
        <f>[7]Pimi!$G$298</f>
        <v>1.569767441860465</v>
      </c>
      <c r="N32" s="81" t="s">
        <v>70</v>
      </c>
      <c r="O32" s="82" t="s">
        <v>179</v>
      </c>
      <c r="P32" s="83">
        <f>[7]Toma!$G$298</f>
        <v>1.8950354609929079</v>
      </c>
      <c r="Q32" s="83">
        <f>[7]Zapa!$G$298</f>
        <v>0.66956521739130448</v>
      </c>
      <c r="R32" s="83">
        <f>[7]AGV!$G$298</f>
        <v>4.1175074183976257</v>
      </c>
      <c r="S32" s="83">
        <f>[7]Zana!$G$298</f>
        <v>0.66184538653366587</v>
      </c>
      <c r="T32" s="83">
        <f>[7]Ajo!$G$298</f>
        <v>5</v>
      </c>
      <c r="U32" s="83">
        <f>[7]Cebo!$G$298</f>
        <v>2.0104166666666665</v>
      </c>
      <c r="V32" s="83">
        <f>[7]Choc!$G$298</f>
        <v>1.8340370507204304</v>
      </c>
      <c r="W32" s="83">
        <f>[7]Palt!$G$298</f>
        <v>2.9637578051477669</v>
      </c>
      <c r="X32" s="83">
        <f>[7]Plat!$G$298</f>
        <v>1.2562006858906096</v>
      </c>
      <c r="Y32" s="83">
        <f>[7]Mang!$G$298</f>
        <v>2.1165666903672249</v>
      </c>
      <c r="Z32" s="83">
        <f>[7]Paya!$G$298</f>
        <v>1.2741847953216372</v>
      </c>
      <c r="AA32" s="81" t="s">
        <v>70</v>
      </c>
      <c r="AB32" s="82" t="s">
        <v>179</v>
      </c>
      <c r="AC32" s="83">
        <f>[7]Piña!$G$298</f>
        <v>1.1182519423789121</v>
      </c>
      <c r="AD32" s="83">
        <f>[7]Gran!$G$298</f>
        <v>2.6377222141928032</v>
      </c>
      <c r="AE32" s="83">
        <f>[7]Limo!$G$298</f>
        <v>1</v>
      </c>
      <c r="AF32" s="83">
        <f>[7]Nara!$G$298</f>
        <v>1.3850150424230134</v>
      </c>
      <c r="AG32" s="83">
        <f>[7]Mand!$G$298</f>
        <v>2.9988431281813974</v>
      </c>
      <c r="AH32" s="83">
        <f>[7]Tang!$G$298</f>
        <v>0</v>
      </c>
      <c r="AI32" s="83">
        <f>[7]Uva!$G$298</f>
        <v>3.1980684013180318</v>
      </c>
      <c r="AJ32" s="83">
        <f>[7]Manz!$G$298</f>
        <v>1.9048448385053833</v>
      </c>
      <c r="AK32" s="83">
        <f>[7]Melo!$G$298</f>
        <v>3.4324360699865406</v>
      </c>
      <c r="AL32" s="83">
        <f>[7]Tuna!$G$298</f>
        <v>1.6637352809658665</v>
      </c>
      <c r="AM32" s="83">
        <f>[7]Oliv!$G$298</f>
        <v>7.0000000000000009</v>
      </c>
      <c r="AN32" s="81" t="s">
        <v>70</v>
      </c>
      <c r="AO32" s="82" t="s">
        <v>179</v>
      </c>
      <c r="AP32" s="83">
        <f>[7]Palm!$G$298</f>
        <v>0</v>
      </c>
      <c r="AQ32" s="83">
        <f>[7]Papa!$G$298</f>
        <v>1.1971098659756119</v>
      </c>
      <c r="AR32" s="83">
        <f>[7]Yuca!$G$298</f>
        <v>0.7359670637701472</v>
      </c>
      <c r="AS32" s="83">
        <f>[7]Camo!$G$298</f>
        <v>0.71656314699792956</v>
      </c>
      <c r="AT32" s="83">
        <f>[7]Oca!$G$298</f>
        <v>1.6</v>
      </c>
      <c r="AU32" s="83">
        <f>[7]Ollu!$G$298</f>
        <v>2.7459948320413439</v>
      </c>
      <c r="AV32" s="83">
        <f>[7]Cafe!$G$298</f>
        <v>7</v>
      </c>
      <c r="AW32" s="83">
        <f>[7]Ccao!$G$298</f>
        <v>7</v>
      </c>
      <c r="AX32" s="83">
        <f>[7]Papr!$G$298</f>
        <v>10.291666666666666</v>
      </c>
      <c r="AY32" s="83">
        <f>[7]FGS!$G$298</f>
        <v>5.8368421052631572</v>
      </c>
      <c r="AZ32" s="81" t="s">
        <v>70</v>
      </c>
      <c r="BA32" s="82" t="s">
        <v>179</v>
      </c>
      <c r="BB32" s="83">
        <f>[7]PGS!$G$298</f>
        <v>0</v>
      </c>
      <c r="BC32" s="83">
        <f>[7]HBS!$G$298</f>
        <v>0</v>
      </c>
      <c r="BD32" s="83">
        <f>[7]AGS!$G$298</f>
        <v>0</v>
      </c>
      <c r="BE32" s="83">
        <f>[7]Alfa!$G$298</f>
        <v>0.37165567612350209</v>
      </c>
      <c r="BF32" s="83">
        <f>[7]Chala!$G$298</f>
        <v>0.16785597304758784</v>
      </c>
      <c r="BG32" s="83">
        <f>[7]Cebaf!$G$298</f>
        <v>0</v>
      </c>
      <c r="BH32" s="83">
        <f>[7]Avef!$G$298</f>
        <v>0.39999999999999997</v>
      </c>
      <c r="BI32" s="83">
        <f>[7]Algo!$G$298</f>
        <v>0</v>
      </c>
      <c r="BJ32" s="83">
        <f>[7]Oreg!$G$298</f>
        <v>0</v>
      </c>
      <c r="BK32" s="83">
        <f>[7]Aran!$G$298</f>
        <v>11.996175908221797</v>
      </c>
    </row>
    <row r="33" spans="1:63" x14ac:dyDescent="0.25">
      <c r="A33" s="81"/>
      <c r="B33" s="82" t="s">
        <v>300</v>
      </c>
      <c r="C33" s="83">
        <f>[7]Trig!$G$299</f>
        <v>0</v>
      </c>
      <c r="D33" s="83">
        <f>[7]MAD!$G$299</f>
        <v>1.4272947981006108</v>
      </c>
      <c r="E33" s="83">
        <f>[7]Amil!$G$299</f>
        <v>0</v>
      </c>
      <c r="F33" s="83">
        <f>[7]Arro!$G$299</f>
        <v>1.5941121293800538</v>
      </c>
      <c r="G33" s="83">
        <f>[7]Ceba!$G$299</f>
        <v>0</v>
      </c>
      <c r="H33" s="83">
        <f>[7]Quin!$G$299</f>
        <v>0</v>
      </c>
      <c r="I33" s="83">
        <f>[7]Espa!$G$299</f>
        <v>5</v>
      </c>
      <c r="J33" s="83">
        <f>[7]Alca!$G$299</f>
        <v>0</v>
      </c>
      <c r="K33" s="83">
        <f>[7]Aji!$G$299</f>
        <v>2.1447518307567131</v>
      </c>
      <c r="L33" s="83">
        <f>[7]Piqu!$G$299</f>
        <v>0</v>
      </c>
      <c r="M33" s="83">
        <f>[7]Pimi!$G$299</f>
        <v>1.65</v>
      </c>
      <c r="N33" s="81"/>
      <c r="O33" s="82" t="s">
        <v>300</v>
      </c>
      <c r="P33" s="83">
        <f>[7]Toma!$G$299</f>
        <v>2</v>
      </c>
      <c r="Q33" s="83">
        <f>[7]Zapa!$G$299</f>
        <v>0.80446559297218156</v>
      </c>
      <c r="R33" s="83">
        <f>[7]AGV!$G$299</f>
        <v>5</v>
      </c>
      <c r="S33" s="83">
        <f>[7]Zana!$G$299</f>
        <v>1.0306748466257669</v>
      </c>
      <c r="T33" s="83">
        <f>[7]Ajo!$G$299</f>
        <v>10.355994268428592</v>
      </c>
      <c r="U33" s="83">
        <f>[7]Cebo!$G$299</f>
        <v>1.1034816941852119</v>
      </c>
      <c r="V33" s="83">
        <f>[7]Choc!$G$299</f>
        <v>2</v>
      </c>
      <c r="W33" s="83">
        <f>[7]Palt!$G$299</f>
        <v>3.9195985256420003</v>
      </c>
      <c r="X33" s="83">
        <f>[7]Plat!$G$299</f>
        <v>1.2182205866328542</v>
      </c>
      <c r="Y33" s="83">
        <f>[7]Mang!$G$299</f>
        <v>1.1954623134804234</v>
      </c>
      <c r="Z33" s="83">
        <f>[7]Paya!$G$299</f>
        <v>1.3039565944830285</v>
      </c>
      <c r="AA33" s="81"/>
      <c r="AB33" s="82" t="s">
        <v>300</v>
      </c>
      <c r="AC33" s="83">
        <f>[7]Piña!$G$299</f>
        <v>1.0853107200326941</v>
      </c>
      <c r="AD33" s="83">
        <f>[7]Gran!$G$299</f>
        <v>3.8</v>
      </c>
      <c r="AE33" s="83">
        <f>[7]Limo!$G$299</f>
        <v>1.0019442192172556</v>
      </c>
      <c r="AF33" s="83">
        <f>[7]Nara!$G$299</f>
        <v>1.1619794324931856</v>
      </c>
      <c r="AG33" s="83">
        <f>[7]Mand!$G$299</f>
        <v>2.3902463595567354</v>
      </c>
      <c r="AH33" s="83">
        <f>[7]Tang!$G$299</f>
        <v>0</v>
      </c>
      <c r="AI33" s="83">
        <f>[7]Uva!$G$299</f>
        <v>2.0131617730416052</v>
      </c>
      <c r="AJ33" s="83">
        <f>[7]Manz!$G$299</f>
        <v>1.6326763647739715</v>
      </c>
      <c r="AK33" s="83">
        <f>[7]Melo!$G$299</f>
        <v>3.7745689655172416</v>
      </c>
      <c r="AL33" s="83">
        <f>[7]Tuna!$G$299</f>
        <v>1.9533004318322027</v>
      </c>
      <c r="AM33" s="83">
        <f>[7]Oliv!$G$299</f>
        <v>0</v>
      </c>
      <c r="AN33" s="81"/>
      <c r="AO33" s="82" t="s">
        <v>300</v>
      </c>
      <c r="AP33" s="83">
        <f>[7]Palm!$G$299</f>
        <v>0</v>
      </c>
      <c r="AQ33" s="83">
        <f>[7]Papa!$G$299</f>
        <v>1.5011819095065295</v>
      </c>
      <c r="AR33" s="83">
        <f>[7]Yuca!$G$299</f>
        <v>1.4730959932103458</v>
      </c>
      <c r="AS33" s="83">
        <f>[7]Camo!$G$299</f>
        <v>1.4733984552476147</v>
      </c>
      <c r="AT33" s="83">
        <f>[7]Oca!$G$299</f>
        <v>0</v>
      </c>
      <c r="AU33" s="83">
        <f>[7]Ollu!$G$299</f>
        <v>1.6</v>
      </c>
      <c r="AV33" s="83">
        <f>[7]Cafe!$G$299</f>
        <v>6.9999999999999973</v>
      </c>
      <c r="AW33" s="83">
        <f>[7]Ccao!$G$299</f>
        <v>7.0000000000000009</v>
      </c>
      <c r="AX33" s="83">
        <f>[7]Papr!$G$299</f>
        <v>12</v>
      </c>
      <c r="AY33" s="83">
        <f>[7]FGS!$G$299</f>
        <v>5</v>
      </c>
      <c r="AZ33" s="81"/>
      <c r="BA33" s="82" t="s">
        <v>300</v>
      </c>
      <c r="BB33" s="83">
        <f>[7]PGS!$G$299</f>
        <v>0</v>
      </c>
      <c r="BC33" s="83">
        <f>[7]HBS!$G$299</f>
        <v>0</v>
      </c>
      <c r="BD33" s="83">
        <f>[7]AGS!$G$299</f>
        <v>0</v>
      </c>
      <c r="BE33" s="83">
        <f>[7]Alfa!$G$299</f>
        <v>0.35198707120238826</v>
      </c>
      <c r="BF33" s="83">
        <f>[7]Chala!$G$299</f>
        <v>0.16088840003384383</v>
      </c>
      <c r="BG33" s="83">
        <f>[7]Cebaf!$G$299</f>
        <v>0</v>
      </c>
      <c r="BH33" s="83">
        <f>[7]Avef!$G$299</f>
        <v>0.4</v>
      </c>
      <c r="BI33" s="83">
        <f>[7]Algo!$G$299</f>
        <v>0</v>
      </c>
      <c r="BJ33" s="83">
        <f>[7]Oreg!$G$299</f>
        <v>0</v>
      </c>
      <c r="BK33" s="83">
        <f>[7]Aran!$G$299</f>
        <v>0</v>
      </c>
    </row>
    <row r="34" spans="1:63" x14ac:dyDescent="0.25">
      <c r="A34" s="81" t="s">
        <v>71</v>
      </c>
      <c r="B34" s="82" t="s">
        <v>179</v>
      </c>
      <c r="C34" s="83">
        <f>[7]Trig!$G$296</f>
        <v>0</v>
      </c>
      <c r="D34" s="83">
        <f>[7]MAD!$G$296</f>
        <v>1.4387750945592088</v>
      </c>
      <c r="E34" s="83">
        <f>[7]Amil!$G$296</f>
        <v>3.6166666666666667</v>
      </c>
      <c r="F34" s="83">
        <f>[7]Arro!$G$296</f>
        <v>1.6241138016757204</v>
      </c>
      <c r="G34" s="83">
        <f>[7]Ceba!$G$296</f>
        <v>0</v>
      </c>
      <c r="H34" s="83">
        <f>[7]Quin!$G$296</f>
        <v>0</v>
      </c>
      <c r="I34" s="83">
        <f>[7]Espa!$G$296</f>
        <v>3.3225806451612905</v>
      </c>
      <c r="J34" s="83">
        <f>[7]Alca!$G$296</f>
        <v>0</v>
      </c>
      <c r="K34" s="83">
        <f>[7]Aji!$G$296</f>
        <v>0.6</v>
      </c>
      <c r="L34" s="83">
        <f>[7]Piqu!$G$296</f>
        <v>0</v>
      </c>
      <c r="M34" s="83">
        <f>[7]Pimi!$G$296</f>
        <v>1.5</v>
      </c>
      <c r="N34" s="81" t="s">
        <v>71</v>
      </c>
      <c r="O34" s="82" t="s">
        <v>179</v>
      </c>
      <c r="P34" s="83">
        <f>[7]Toma!$G$296</f>
        <v>0.77742857142857147</v>
      </c>
      <c r="Q34" s="83">
        <f>[7]Zapa!$G$296</f>
        <v>0.84830508474576272</v>
      </c>
      <c r="R34" s="83">
        <f>[7]AGV!$G$296</f>
        <v>2</v>
      </c>
      <c r="S34" s="83">
        <f>[7]Zana!$G$296</f>
        <v>0.9</v>
      </c>
      <c r="T34" s="83">
        <f>[7]Ajo!$G$296</f>
        <v>0</v>
      </c>
      <c r="U34" s="83">
        <f>[7]Cebo!$G$296</f>
        <v>1.088170865279299</v>
      </c>
      <c r="V34" s="83">
        <f>[7]Choc!$G$296</f>
        <v>2.1164245585874801</v>
      </c>
      <c r="W34" s="83">
        <f>[7]Palt!$G$296</f>
        <v>2.7754814645657304</v>
      </c>
      <c r="X34" s="83">
        <f>[7]Plat!$G$296</f>
        <v>1.4512280701754388</v>
      </c>
      <c r="Y34" s="83">
        <f>[7]Mang!$G$296</f>
        <v>0</v>
      </c>
      <c r="Z34" s="83">
        <f>[7]Paya!$G$296</f>
        <v>0</v>
      </c>
      <c r="AA34" s="81" t="s">
        <v>71</v>
      </c>
      <c r="AB34" s="82" t="s">
        <v>179</v>
      </c>
      <c r="AC34" s="83">
        <f>[7]Piña!$G$296</f>
        <v>0</v>
      </c>
      <c r="AD34" s="83">
        <f>[7]Gran!$G$296</f>
        <v>1.5</v>
      </c>
      <c r="AE34" s="83">
        <f>[7]Limo!$G$296</f>
        <v>1.1253065935651423</v>
      </c>
      <c r="AF34" s="83">
        <f>[7]Nara!$G$296</f>
        <v>0.45</v>
      </c>
      <c r="AG34" s="83">
        <f>[7]Mand!$G$296</f>
        <v>0</v>
      </c>
      <c r="AH34" s="83">
        <f>[7]Tang!$G$296</f>
        <v>0</v>
      </c>
      <c r="AI34" s="83">
        <f>[7]Uva!$G$296</f>
        <v>2.5</v>
      </c>
      <c r="AJ34" s="83">
        <f>[7]Manz!$G$296</f>
        <v>0</v>
      </c>
      <c r="AK34" s="83">
        <f>[7]Melo!$G$296</f>
        <v>0</v>
      </c>
      <c r="AL34" s="83">
        <f>[7]Tuna!$G$296</f>
        <v>9.5</v>
      </c>
      <c r="AM34" s="83">
        <f>[7]Oliv!$G$296</f>
        <v>0</v>
      </c>
      <c r="AN34" s="81" t="s">
        <v>71</v>
      </c>
      <c r="AO34" s="82" t="s">
        <v>179</v>
      </c>
      <c r="AP34" s="83">
        <f>[7]Palm!$G$296</f>
        <v>0</v>
      </c>
      <c r="AQ34" s="83">
        <f>[7]Papa!$G$296</f>
        <v>1.023157894736842</v>
      </c>
      <c r="AR34" s="83">
        <f>[7]Yuca!$G$296</f>
        <v>1.3731343283582089</v>
      </c>
      <c r="AS34" s="83">
        <f>[7]Camo!$G$296</f>
        <v>0.53051546391752569</v>
      </c>
      <c r="AT34" s="83">
        <f>[7]Oca!$G$296</f>
        <v>0</v>
      </c>
      <c r="AU34" s="83">
        <f>[7]Ollu!$G$296</f>
        <v>0</v>
      </c>
      <c r="AV34" s="83">
        <f>[7]Cafe!$G$296</f>
        <v>0</v>
      </c>
      <c r="AW34" s="83">
        <f>[7]Ccao!$G$296</f>
        <v>11.238805970149254</v>
      </c>
      <c r="AX34" s="83">
        <f>[7]Papr!$G$296</f>
        <v>0</v>
      </c>
      <c r="AY34" s="83">
        <f>[7]FGS!$G$296</f>
        <v>0</v>
      </c>
      <c r="AZ34" s="81" t="s">
        <v>71</v>
      </c>
      <c r="BA34" s="82" t="s">
        <v>179</v>
      </c>
      <c r="BB34" s="83">
        <f>[7]PGS!$G$296</f>
        <v>0</v>
      </c>
      <c r="BC34" s="83">
        <f>[7]HBS!$G$296</f>
        <v>0</v>
      </c>
      <c r="BD34" s="83">
        <f>[7]AGS!$G$296</f>
        <v>0</v>
      </c>
      <c r="BE34" s="83">
        <f>[7]Alfa!$G$296</f>
        <v>0.26045558560432708</v>
      </c>
      <c r="BF34" s="83">
        <f>[7]Chala!$G$296</f>
        <v>0.269919443427316</v>
      </c>
      <c r="BG34" s="83">
        <f>[7]Cebaf!$G$296</f>
        <v>0</v>
      </c>
      <c r="BH34" s="83">
        <f>[7]Avef!$G$296</f>
        <v>0</v>
      </c>
      <c r="BI34" s="83">
        <f>[7]Algo!$G$296</f>
        <v>4.5366540589097442</v>
      </c>
      <c r="BJ34" s="83">
        <f>[7]Oreg!$G$296</f>
        <v>0</v>
      </c>
      <c r="BK34" s="83">
        <f>[7]Aran!$G$296</f>
        <v>6.5</v>
      </c>
    </row>
    <row r="35" spans="1:63" x14ac:dyDescent="0.25">
      <c r="A35" s="81"/>
      <c r="B35" s="82" t="s">
        <v>300</v>
      </c>
      <c r="C35" s="83">
        <f>[7]Trig!$G$297</f>
        <v>0</v>
      </c>
      <c r="D35" s="83">
        <f>[7]MAD!$G$297</f>
        <v>1.3980662983425414</v>
      </c>
      <c r="E35" s="83">
        <f>[7]Amil!$G$297</f>
        <v>2.2000000000000002</v>
      </c>
      <c r="F35" s="83">
        <f>[7]Arro!$G$297</f>
        <v>1.7</v>
      </c>
      <c r="G35" s="83">
        <f>[7]Ceba!$G$297</f>
        <v>0</v>
      </c>
      <c r="H35" s="83">
        <f>[7]Quin!$G$297</f>
        <v>0</v>
      </c>
      <c r="I35" s="83">
        <f>[7]Espa!$G$297</f>
        <v>0</v>
      </c>
      <c r="J35" s="83">
        <f>[7]Alca!$G$297</f>
        <v>0</v>
      </c>
      <c r="K35" s="83">
        <f>[7]Aji!$G$297</f>
        <v>0</v>
      </c>
      <c r="L35" s="83">
        <f>[7]Piqu!$G$297</f>
        <v>0</v>
      </c>
      <c r="M35" s="83">
        <f>[7]Pimi!$G$297</f>
        <v>2</v>
      </c>
      <c r="N35" s="81"/>
      <c r="O35" s="82" t="s">
        <v>300</v>
      </c>
      <c r="P35" s="83">
        <f>[7]Toma!$G$297</f>
        <v>1</v>
      </c>
      <c r="Q35" s="83">
        <f>[7]Zapa!$G$297</f>
        <v>1</v>
      </c>
      <c r="R35" s="83">
        <f>[7]AGV!$G$297</f>
        <v>2.9444444444444446</v>
      </c>
      <c r="S35" s="83">
        <f>[7]Zana!$G$297</f>
        <v>0</v>
      </c>
      <c r="T35" s="83">
        <f>[7]Ajo!$G$297</f>
        <v>0</v>
      </c>
      <c r="U35" s="83">
        <f>[7]Cebo!$G$297</f>
        <v>1.4738396624472576</v>
      </c>
      <c r="V35" s="83">
        <f>[7]Choc!$G$297</f>
        <v>2.1684446939921393</v>
      </c>
      <c r="W35" s="83">
        <f>[7]Palt!$G$297</f>
        <v>2.5818622877402504</v>
      </c>
      <c r="X35" s="83">
        <f>[7]Plat!$G$297</f>
        <v>2.1835057185479858</v>
      </c>
      <c r="Y35" s="83">
        <f>[7]Mang!$G$297</f>
        <v>0</v>
      </c>
      <c r="Z35" s="83">
        <f>[7]Paya!$G$297</f>
        <v>0.8666666666666667</v>
      </c>
      <c r="AA35" s="81"/>
      <c r="AB35" s="82" t="s">
        <v>300</v>
      </c>
      <c r="AC35" s="83">
        <f>[7]Piña!$G$297</f>
        <v>0</v>
      </c>
      <c r="AD35" s="83">
        <f>[7]Gran!$G$297</f>
        <v>0</v>
      </c>
      <c r="AE35" s="83">
        <f>[7]Limo!$G$297</f>
        <v>1.0608695652173914</v>
      </c>
      <c r="AF35" s="83">
        <f>[7]Nara!$G$297</f>
        <v>0.55000000000000004</v>
      </c>
      <c r="AG35" s="83">
        <f>[7]Mand!$G$297</f>
        <v>0</v>
      </c>
      <c r="AH35" s="83">
        <f>[7]Tang!$G$297</f>
        <v>0</v>
      </c>
      <c r="AI35" s="83">
        <f>[7]Uva!$G$297</f>
        <v>2</v>
      </c>
      <c r="AJ35" s="83">
        <f>[7]Manz!$G$297</f>
        <v>0</v>
      </c>
      <c r="AK35" s="83">
        <f>[7]Melo!$G$297</f>
        <v>0</v>
      </c>
      <c r="AL35" s="83">
        <f>[7]Tuna!$G$297</f>
        <v>1.5</v>
      </c>
      <c r="AM35" s="83">
        <f>[7]Oliv!$G$297</f>
        <v>0</v>
      </c>
      <c r="AN35" s="81"/>
      <c r="AO35" s="82" t="s">
        <v>300</v>
      </c>
      <c r="AP35" s="83">
        <f>[7]Palm!$G$297</f>
        <v>0</v>
      </c>
      <c r="AQ35" s="83">
        <f>[7]Papa!$G$297</f>
        <v>0.9</v>
      </c>
      <c r="AR35" s="83">
        <f>[7]Yuca!$G$297</f>
        <v>1.5</v>
      </c>
      <c r="AS35" s="83">
        <f>[7]Camo!$G$297</f>
        <v>0.86341463414634145</v>
      </c>
      <c r="AT35" s="83">
        <f>[7]Oca!$G$297</f>
        <v>0</v>
      </c>
      <c r="AU35" s="83">
        <f>[7]Ollu!$G$297</f>
        <v>2</v>
      </c>
      <c r="AV35" s="83">
        <f>[7]Cafe!$G$297</f>
        <v>0</v>
      </c>
      <c r="AW35" s="83">
        <f>[7]Ccao!$G$297</f>
        <v>15</v>
      </c>
      <c r="AX35" s="83">
        <f>[7]Papr!$G$297</f>
        <v>0</v>
      </c>
      <c r="AY35" s="83">
        <f>[7]FGS!$G$297</f>
        <v>0</v>
      </c>
      <c r="AZ35" s="81"/>
      <c r="BA35" s="82" t="s">
        <v>300</v>
      </c>
      <c r="BB35" s="83">
        <f>[7]PGS!$G$297</f>
        <v>0</v>
      </c>
      <c r="BC35" s="83">
        <f>[7]HBS!$G$297</f>
        <v>0</v>
      </c>
      <c r="BD35" s="83">
        <f>[7]AGS!$G$297</f>
        <v>5</v>
      </c>
      <c r="BE35" s="83">
        <f>[7]Alfa!$G$297</f>
        <v>0.24449042618900557</v>
      </c>
      <c r="BF35" s="83">
        <f>[7]Chala!$G$297</f>
        <v>0.3</v>
      </c>
      <c r="BG35" s="83">
        <f>[7]Cebaf!$G$297</f>
        <v>0</v>
      </c>
      <c r="BH35" s="83">
        <f>[7]Avef!$G$297</f>
        <v>0</v>
      </c>
      <c r="BI35" s="83">
        <f>[7]Algo!$G$297</f>
        <v>0</v>
      </c>
      <c r="BJ35" s="83">
        <f>[7]Oreg!$G$297</f>
        <v>0</v>
      </c>
      <c r="BK35" s="83">
        <v>10</v>
      </c>
    </row>
    <row r="36" spans="1:63" x14ac:dyDescent="0.25">
      <c r="A36" s="81" t="s">
        <v>180</v>
      </c>
      <c r="B36" s="82" t="s">
        <v>179</v>
      </c>
      <c r="C36" s="83">
        <f>[7]Trig!$G$312</f>
        <v>2.9970588235294118</v>
      </c>
      <c r="D36" s="83">
        <f>[7]MAD!$G$312</f>
        <v>1.1685431246919664</v>
      </c>
      <c r="E36" s="83">
        <f>[7]Amil!$G$312</f>
        <v>2.6264957264957274</v>
      </c>
      <c r="F36" s="83">
        <f>[7]Arro!$G$312</f>
        <v>0</v>
      </c>
      <c r="G36" s="83">
        <f>[7]Ceba!$G$312</f>
        <v>1.6</v>
      </c>
      <c r="H36" s="83">
        <f>[7]Quin!$G$312</f>
        <v>0</v>
      </c>
      <c r="I36" s="83">
        <f>[7]Espa!$G$312</f>
        <v>3.9586003372681278</v>
      </c>
      <c r="J36" s="83">
        <f>[7]Alca!$G$312</f>
        <v>0</v>
      </c>
      <c r="K36" s="83">
        <f>[7]Aji!$G$312</f>
        <v>2.5589871504157218</v>
      </c>
      <c r="L36" s="83">
        <f>[7]Piqu!$G$312</f>
        <v>0</v>
      </c>
      <c r="M36" s="83">
        <f>[7]Pimi!$G$312</f>
        <v>1.746747317963935</v>
      </c>
      <c r="N36" s="81" t="s">
        <v>180</v>
      </c>
      <c r="O36" s="82" t="s">
        <v>179</v>
      </c>
      <c r="P36" s="83">
        <f>[7]Toma!$G$312</f>
        <v>2.0686635944700464</v>
      </c>
      <c r="Q36" s="83">
        <f>[7]Zapa!$G$312</f>
        <v>1.0388171312032632</v>
      </c>
      <c r="R36" s="83">
        <f>[7]AGV!$G$312</f>
        <v>2.5014508928571431</v>
      </c>
      <c r="S36" s="83">
        <f>[7]Zana!$G$312</f>
        <v>0.34315068493150686</v>
      </c>
      <c r="T36" s="83">
        <f>[7]Ajo!$G$312</f>
        <v>0</v>
      </c>
      <c r="U36" s="83">
        <f>[7]Cebo!$G$312</f>
        <v>2.1563234602726848</v>
      </c>
      <c r="V36" s="83">
        <f>[7]Choc!$G$312</f>
        <v>1.660547667342799</v>
      </c>
      <c r="W36" s="83">
        <f>[7]Palt!$G$312</f>
        <v>3.4859256018002869</v>
      </c>
      <c r="X36" s="83">
        <f>[7]Plat!$G$312</f>
        <v>0.99434750552961426</v>
      </c>
      <c r="Y36" s="83">
        <f>[7]Mang!$G$312</f>
        <v>2.9093901667018356</v>
      </c>
      <c r="Z36" s="83">
        <f>[7]Paya!$G$312</f>
        <v>1.4404160475482912</v>
      </c>
      <c r="AA36" s="81" t="s">
        <v>180</v>
      </c>
      <c r="AB36" s="82" t="s">
        <v>179</v>
      </c>
      <c r="AC36" s="83">
        <f>[7]Piña!$G$312</f>
        <v>0</v>
      </c>
      <c r="AD36" s="83">
        <f>[7]Gran!$G$312</f>
        <v>1.1485714285714286</v>
      </c>
      <c r="AE36" s="83">
        <f>[7]Limo!$G$312</f>
        <v>0</v>
      </c>
      <c r="AF36" s="83">
        <f>[7]Nara!$G$312</f>
        <v>1.4886833822541288</v>
      </c>
      <c r="AG36" s="83">
        <f>[7]Mand!$G$312</f>
        <v>1.7192171709444741</v>
      </c>
      <c r="AH36" s="83">
        <f>[7]Tang!$G$312</f>
        <v>0</v>
      </c>
      <c r="AI36" s="83">
        <f>[7]Uva!$G$312</f>
        <v>1.8067119944211993</v>
      </c>
      <c r="AJ36" s="83">
        <f>[7]Manz!$G$312</f>
        <v>1.2479595062005004</v>
      </c>
      <c r="AK36" s="83">
        <f>[7]Melo!$G$312</f>
        <v>1.5479551651014845</v>
      </c>
      <c r="AL36" s="83">
        <f>[7]Tuna!$G$312</f>
        <v>2.1633165829145731</v>
      </c>
      <c r="AM36" s="83">
        <f>[7]Oliv!$G$312</f>
        <v>0</v>
      </c>
      <c r="AN36" s="81" t="s">
        <v>180</v>
      </c>
      <c r="AO36" s="82" t="s">
        <v>179</v>
      </c>
      <c r="AP36" s="83">
        <f>[7]Palm!$G$312</f>
        <v>0</v>
      </c>
      <c r="AQ36" s="83">
        <f>[7]Papa!$G$312</f>
        <v>1.6719836400817996</v>
      </c>
      <c r="AR36" s="83">
        <f>[7]Yuca!$G$312</f>
        <v>0.89662603840392241</v>
      </c>
      <c r="AS36" s="83">
        <f>[7]Camo!$G$312</f>
        <v>0.83240953489054248</v>
      </c>
      <c r="AT36" s="83">
        <f>[7]Oca!$G$312</f>
        <v>2.5264705882352945</v>
      </c>
      <c r="AU36" s="83">
        <f>[7]Ollu!$G$312</f>
        <v>2.7528285465622275</v>
      </c>
      <c r="AV36" s="83">
        <f>[7]Cafe!$G$312</f>
        <v>0</v>
      </c>
      <c r="AW36" s="83">
        <f>[7]Ccao!$G$312</f>
        <v>0</v>
      </c>
      <c r="AX36" s="83">
        <f>[7]Papr!$G$312</f>
        <v>14.969880508925547</v>
      </c>
      <c r="AY36" s="83">
        <f>[7]FGS!$G$312</f>
        <v>6.3177774536969515</v>
      </c>
      <c r="AZ36" s="81" t="s">
        <v>180</v>
      </c>
      <c r="BA36" s="82" t="s">
        <v>179</v>
      </c>
      <c r="BB36" s="83">
        <f>[7]PGS!$G$312</f>
        <v>0</v>
      </c>
      <c r="BC36" s="83">
        <f>[7]HBS!$G$312</f>
        <v>1.2994845360824743</v>
      </c>
      <c r="BD36" s="83">
        <f>[7]AGS!$G$312</f>
        <v>1.4888888888888889</v>
      </c>
      <c r="BE36" s="83">
        <f>[7]Alfa!$G$312</f>
        <v>0.45109909342294097</v>
      </c>
      <c r="BF36" s="83">
        <f>[7]Chala!$G$312</f>
        <v>0.23428444695830788</v>
      </c>
      <c r="BG36" s="83">
        <f>[7]Cebaf!$G$312</f>
        <v>0</v>
      </c>
      <c r="BH36" s="83">
        <f>[7]Avef!$G$312</f>
        <v>0</v>
      </c>
      <c r="BI36" s="83">
        <f>[7]Algo!$G$312</f>
        <v>4.78</v>
      </c>
      <c r="BJ36" s="83">
        <f>[7]Oreg!$G$312</f>
        <v>0</v>
      </c>
      <c r="BK36" s="83">
        <f>[7]Aran!$G$312</f>
        <v>10</v>
      </c>
    </row>
    <row r="37" spans="1:63" x14ac:dyDescent="0.25">
      <c r="A37" s="81"/>
      <c r="B37" s="82" t="s">
        <v>300</v>
      </c>
      <c r="C37" s="83">
        <f>[7]Trig!$G$313</f>
        <v>1.6</v>
      </c>
      <c r="D37" s="83">
        <f>[7]MAD!$G$313</f>
        <v>1.1980470319708101</v>
      </c>
      <c r="E37" s="83">
        <f>[7]Amil!$G$313</f>
        <v>4.5582749326145553</v>
      </c>
      <c r="F37" s="83">
        <f>[7]Arro!$G$313</f>
        <v>0</v>
      </c>
      <c r="G37" s="83">
        <f>[7]Ceba!$G$313</f>
        <v>1.1480938416422286</v>
      </c>
      <c r="H37" s="83">
        <f>[7]Quin!$G$313</f>
        <v>0</v>
      </c>
      <c r="I37" s="83">
        <f>[7]Espa!$G$313</f>
        <v>5.08</v>
      </c>
      <c r="J37" s="83">
        <f>[7]Alca!$G$313</f>
        <v>0</v>
      </c>
      <c r="K37" s="83">
        <f>[7]Aji!$G$313</f>
        <v>3.013821138211382</v>
      </c>
      <c r="L37" s="83">
        <f>[7]Piqu!$G$313</f>
        <v>0</v>
      </c>
      <c r="M37" s="83">
        <f>[7]Pimi!$G$313</f>
        <v>3.2843059349391601</v>
      </c>
      <c r="N37" s="81"/>
      <c r="O37" s="82" t="s">
        <v>300</v>
      </c>
      <c r="P37" s="83">
        <f>[7]Toma!$G$313</f>
        <v>1.7654105513685046</v>
      </c>
      <c r="Q37" s="83">
        <f>[7]Zapa!$G$313</f>
        <v>1.3179288025889966</v>
      </c>
      <c r="R37" s="83">
        <f>[7]AGV!$G$313</f>
        <v>3.3519637462235647</v>
      </c>
      <c r="S37" s="83">
        <f>[7]Zana!$G$313</f>
        <v>0.8</v>
      </c>
      <c r="T37" s="83">
        <f>[7]Ajo!$G$313</f>
        <v>0</v>
      </c>
      <c r="U37" s="83">
        <f>[7]Cebo!$G$313</f>
        <v>1.2125846610333482</v>
      </c>
      <c r="V37" s="83">
        <f>[7]Choc!$G$313</f>
        <v>1.6214574898785425</v>
      </c>
      <c r="W37" s="83">
        <f>[7]Palt!$G$313</f>
        <v>3.7715336050507475</v>
      </c>
      <c r="X37" s="83">
        <f>[7]Plat!$G$313</f>
        <v>1.475371057513915</v>
      </c>
      <c r="Y37" s="83">
        <f>[7]Mang!$G$313</f>
        <v>1.2423280423280423</v>
      </c>
      <c r="Z37" s="83">
        <f>[7]Paya!$G$313</f>
        <v>1.2866974833076528</v>
      </c>
      <c r="AA37" s="81"/>
      <c r="AB37" s="82" t="s">
        <v>300</v>
      </c>
      <c r="AC37" s="83">
        <f>[7]Piña!$G$313</f>
        <v>0</v>
      </c>
      <c r="AD37" s="83">
        <f>[7]Gran!$G$313</f>
        <v>2.2000000000000002</v>
      </c>
      <c r="AE37" s="83">
        <f>[7]Limo!$G$313</f>
        <v>0</v>
      </c>
      <c r="AF37" s="83">
        <f>[7]Nara!$G$313</f>
        <v>2.5630817265094303</v>
      </c>
      <c r="AG37" s="83">
        <f>[7]Mand!$G$313</f>
        <v>1.5334690556553459</v>
      </c>
      <c r="AH37" s="83">
        <f>[7]Tang!$G$313</f>
        <v>0</v>
      </c>
      <c r="AI37" s="83">
        <f>[7]Uva!$G$313</f>
        <v>1.8841463414634145</v>
      </c>
      <c r="AJ37" s="83">
        <f>[7]Manz!$G$313</f>
        <v>1.3228483543525069</v>
      </c>
      <c r="AK37" s="83">
        <f>[7]Melo!$G$313</f>
        <v>1.936564788283986</v>
      </c>
      <c r="AL37" s="83">
        <f>[7]Tuna!$G$313</f>
        <v>1.8994910941475827</v>
      </c>
      <c r="AM37" s="83">
        <f>[7]Oliv!$G$313</f>
        <v>0</v>
      </c>
      <c r="AN37" s="81"/>
      <c r="AO37" s="82" t="s">
        <v>300</v>
      </c>
      <c r="AP37" s="83">
        <f>[7]Palm!$G$313</f>
        <v>0</v>
      </c>
      <c r="AQ37" s="83">
        <f>[7]Papa!$G$313</f>
        <v>1.3863075055464851</v>
      </c>
      <c r="AR37" s="83">
        <f>[7]Yuca!$G$313</f>
        <v>1.3721106648817492</v>
      </c>
      <c r="AS37" s="83">
        <f>[7]Camo!$G$313</f>
        <v>0.92991354401032444</v>
      </c>
      <c r="AT37" s="83">
        <f>[7]Oca!$G$313</f>
        <v>1.9558718861209961</v>
      </c>
      <c r="AU37" s="83">
        <f>[7]Ollu!$G$313</f>
        <v>2.7771825396825394</v>
      </c>
      <c r="AV37" s="83">
        <f>[7]Cafe!$G$313</f>
        <v>0</v>
      </c>
      <c r="AW37" s="83">
        <f>[7]Ccao!$G$313</f>
        <v>0</v>
      </c>
      <c r="AX37" s="83">
        <f>[7]Papr!$G$313</f>
        <v>6.9221579164944194</v>
      </c>
      <c r="AY37" s="83">
        <f>[7]FGS!$G$313</f>
        <v>4.16</v>
      </c>
      <c r="AZ37" s="81"/>
      <c r="BA37" s="82" t="s">
        <v>300</v>
      </c>
      <c r="BB37" s="83">
        <f>[7]PGS!$G$313</f>
        <v>0</v>
      </c>
      <c r="BC37" s="83">
        <f>[7]HBS!$G$313</f>
        <v>2.5918367346938775</v>
      </c>
      <c r="BD37" s="83">
        <f>[7]AGS!$G$313</f>
        <v>0</v>
      </c>
      <c r="BE37" s="83">
        <f>[7]Alfa!$G$313</f>
        <v>0.46238160918084098</v>
      </c>
      <c r="BF37" s="83">
        <f>[7]Chala!$G$313</f>
        <v>0.24409604511154304</v>
      </c>
      <c r="BG37" s="83">
        <f>[7]Cebaf!$G$313</f>
        <v>0</v>
      </c>
      <c r="BH37" s="83">
        <f>[7]Avef!$G$313</f>
        <v>0</v>
      </c>
      <c r="BI37" s="83">
        <f>[7]Algo!$G$313</f>
        <v>2.7411952576820715</v>
      </c>
      <c r="BJ37" s="83">
        <f>[7]Oreg!$G$313</f>
        <v>0</v>
      </c>
      <c r="BK37" s="83">
        <f>[7]Aran!$G$313</f>
        <v>14.023412443874278</v>
      </c>
    </row>
    <row r="38" spans="1:63" x14ac:dyDescent="0.25">
      <c r="A38" s="81" t="s">
        <v>81</v>
      </c>
      <c r="B38" s="82" t="s">
        <v>179</v>
      </c>
      <c r="C38" s="83">
        <f>[7]Trig!$G$314</f>
        <v>0</v>
      </c>
      <c r="D38" s="83">
        <f>[7]MAD!$G$314</f>
        <v>1.35</v>
      </c>
      <c r="E38" s="83">
        <f>[7]Amil!$G$314</f>
        <v>0</v>
      </c>
      <c r="F38" s="83">
        <f>[7]Arro!$G$314</f>
        <v>0</v>
      </c>
      <c r="G38" s="83">
        <f>[7]Ceba!$G$314</f>
        <v>0</v>
      </c>
      <c r="H38" s="83">
        <f>[7]Quin!$G$314</f>
        <v>6.5</v>
      </c>
      <c r="I38" s="83">
        <f>[7]Espa!$G$314</f>
        <v>0</v>
      </c>
      <c r="J38" s="83">
        <f>[7]Alca!$G$314</f>
        <v>0</v>
      </c>
      <c r="K38" s="83">
        <f>[7]Aji!$G$314</f>
        <v>1.9524934383202104</v>
      </c>
      <c r="L38" s="83">
        <f>[7]Piqu!$G$314</f>
        <v>0</v>
      </c>
      <c r="M38" s="83">
        <f>[7]Pimi!$G$314</f>
        <v>2</v>
      </c>
      <c r="N38" s="81" t="s">
        <v>81</v>
      </c>
      <c r="O38" s="82" t="s">
        <v>179</v>
      </c>
      <c r="P38" s="83">
        <f>[7]Toma!$G$314</f>
        <v>1.5212921576594878</v>
      </c>
      <c r="Q38" s="83">
        <f>[7]Zapa!$G$314</f>
        <v>0</v>
      </c>
      <c r="R38" s="83">
        <f>[7]AGV!$G$314</f>
        <v>0</v>
      </c>
      <c r="S38" s="83">
        <f>[7]Zana!$G$314</f>
        <v>0</v>
      </c>
      <c r="T38" s="83">
        <f>[7]Ajo!$G$314</f>
        <v>0</v>
      </c>
      <c r="U38" s="83">
        <f>[7]Cebo!$G$314</f>
        <v>0</v>
      </c>
      <c r="V38" s="83">
        <f>[7]Choc!$G$314</f>
        <v>0</v>
      </c>
      <c r="W38" s="83">
        <f>[7]Palt!$G$314</f>
        <v>3.6670606776989754</v>
      </c>
      <c r="X38" s="83">
        <f>[7]Plat!$G$314</f>
        <v>0.76270270270270268</v>
      </c>
      <c r="Y38" s="83">
        <f>[7]Mang!$G$314</f>
        <v>1.8181818181818181</v>
      </c>
      <c r="Z38" s="83">
        <f>[7]Paya!$G$314</f>
        <v>0</v>
      </c>
      <c r="AA38" s="81" t="s">
        <v>81</v>
      </c>
      <c r="AB38" s="82" t="s">
        <v>179</v>
      </c>
      <c r="AC38" s="83">
        <f>[7]Piña!$G$314</f>
        <v>0</v>
      </c>
      <c r="AD38" s="83">
        <f>[7]Gran!$G$314</f>
        <v>0</v>
      </c>
      <c r="AE38" s="83">
        <f>[7]Limo!$G$314</f>
        <v>0</v>
      </c>
      <c r="AF38" s="83">
        <f>[7]Nara!$G$314</f>
        <v>0</v>
      </c>
      <c r="AG38" s="83">
        <f>[7]Mand!$G$314</f>
        <v>1.3127875869448902</v>
      </c>
      <c r="AH38" s="83">
        <f>[7]Tang!$G$314</f>
        <v>0</v>
      </c>
      <c r="AI38" s="83">
        <f>[7]Uva!$G$314</f>
        <v>2.925925925925926</v>
      </c>
      <c r="AJ38" s="83">
        <f>[7]Manz!$G$314</f>
        <v>1.3003549245785271</v>
      </c>
      <c r="AK38" s="83">
        <f>[7]Melo!$G$314</f>
        <v>0</v>
      </c>
      <c r="AL38" s="83">
        <f>[7]Tuna!$G$314</f>
        <v>2.117843866171004</v>
      </c>
      <c r="AM38" s="83">
        <f>[7]Oliv!$G$314</f>
        <v>4.5</v>
      </c>
      <c r="AN38" s="81" t="s">
        <v>81</v>
      </c>
      <c r="AO38" s="82" t="s">
        <v>179</v>
      </c>
      <c r="AP38" s="83">
        <f>[7]Palm!$G$314</f>
        <v>0</v>
      </c>
      <c r="AQ38" s="83">
        <f>[7]Papa!$G$314</f>
        <v>0</v>
      </c>
      <c r="AR38" s="83">
        <f>[7]Yuca!$G$314</f>
        <v>0</v>
      </c>
      <c r="AS38" s="83">
        <f>[7]Camo!$G$314</f>
        <v>0.8</v>
      </c>
      <c r="AT38" s="83">
        <f>[7]Oca!$G$314</f>
        <v>0</v>
      </c>
      <c r="AU38" s="83">
        <f>[7]Ollu!$G$314</f>
        <v>0</v>
      </c>
      <c r="AV38" s="83">
        <f>[7]Cafe!$G$314</f>
        <v>0</v>
      </c>
      <c r="AW38" s="83">
        <f>[7]Ccao!$G$314</f>
        <v>0</v>
      </c>
      <c r="AX38" s="83">
        <f>[7]Papr!$G$314</f>
        <v>0</v>
      </c>
      <c r="AY38" s="83">
        <f>[7]FGS!$G$314</f>
        <v>7.5</v>
      </c>
      <c r="AZ38" s="81" t="s">
        <v>81</v>
      </c>
      <c r="BA38" s="82" t="s">
        <v>179</v>
      </c>
      <c r="BB38" s="83">
        <f>[7]PGS!$G$314</f>
        <v>0</v>
      </c>
      <c r="BC38" s="83">
        <f>[7]HBS!$G$314</f>
        <v>0</v>
      </c>
      <c r="BD38" s="83">
        <f>[7]AGS!$G$314</f>
        <v>0</v>
      </c>
      <c r="BE38" s="83">
        <f>[7]Alfa!$G$314</f>
        <v>0.22055555555555559</v>
      </c>
      <c r="BF38" s="83">
        <f>[7]Chala!$G$314</f>
        <v>0.18944014084507041</v>
      </c>
      <c r="BG38" s="83">
        <f>[7]Cebaf!$G$314</f>
        <v>0</v>
      </c>
      <c r="BH38" s="83">
        <f>[7]Avef!$G$314</f>
        <v>0</v>
      </c>
      <c r="BI38" s="83">
        <f>[7]Algo!$G$314</f>
        <v>0</v>
      </c>
      <c r="BJ38" s="83">
        <f>[7]Oreg!$G$314</f>
        <v>0</v>
      </c>
      <c r="BK38" s="83">
        <f>[7]Aran!$G$314</f>
        <v>0</v>
      </c>
    </row>
    <row r="39" spans="1:63" x14ac:dyDescent="0.25">
      <c r="A39" s="81"/>
      <c r="B39" s="82" t="s">
        <v>300</v>
      </c>
      <c r="C39" s="83">
        <f>[7]Trig!$G$315</f>
        <v>0</v>
      </c>
      <c r="D39" s="83">
        <f>[7]MAD!$G$315</f>
        <v>1.35</v>
      </c>
      <c r="E39" s="83">
        <f>[7]Amil!$G$315</f>
        <v>0</v>
      </c>
      <c r="F39" s="83">
        <f>[7]Arro!$G$315</f>
        <v>0</v>
      </c>
      <c r="G39" s="83">
        <f>[7]Ceba!$G$315</f>
        <v>0</v>
      </c>
      <c r="H39" s="83">
        <f>[7]Quin!$G$315</f>
        <v>5.8</v>
      </c>
      <c r="I39" s="83">
        <f>[7]Espa!$G$315</f>
        <v>0</v>
      </c>
      <c r="J39" s="83">
        <f>[7]Alca!$G$315</f>
        <v>0</v>
      </c>
      <c r="K39" s="83">
        <f>[7]Aji!$G$315</f>
        <v>2.2327476686038654</v>
      </c>
      <c r="L39" s="83">
        <f>[7]Piqu!$G$315</f>
        <v>0</v>
      </c>
      <c r="M39" s="83">
        <f>[7]Pimi!$G$315</f>
        <v>0</v>
      </c>
      <c r="N39" s="81"/>
      <c r="O39" s="82" t="s">
        <v>300</v>
      </c>
      <c r="P39" s="83">
        <f>[7]Toma!$G$315</f>
        <v>1.2287501663782776</v>
      </c>
      <c r="Q39" s="83">
        <f>[7]Zapa!$G$315</f>
        <v>0.6</v>
      </c>
      <c r="R39" s="83">
        <f>[7]AGV!$G$315</f>
        <v>0</v>
      </c>
      <c r="S39" s="83">
        <f>[7]Zana!$G$315</f>
        <v>0</v>
      </c>
      <c r="T39" s="83">
        <f>[7]Ajo!$G$315</f>
        <v>1.2</v>
      </c>
      <c r="U39" s="83">
        <f>[7]Cebo!$G$315</f>
        <v>1.3</v>
      </c>
      <c r="V39" s="83">
        <f>[7]Choc!$G$315</f>
        <v>0</v>
      </c>
      <c r="W39" s="83">
        <f>[7]Palt!$G$315</f>
        <v>3.9096225894230394</v>
      </c>
      <c r="X39" s="83">
        <f>[7]Plat!$G$315</f>
        <v>1.0204065040650405</v>
      </c>
      <c r="Y39" s="83">
        <f>[7]Mang!$G$315</f>
        <v>2.4699999999999998</v>
      </c>
      <c r="Z39" s="83">
        <f>[7]Paya!$G$315</f>
        <v>0</v>
      </c>
      <c r="AA39" s="81"/>
      <c r="AB39" s="82" t="s">
        <v>300</v>
      </c>
      <c r="AC39" s="83">
        <f>[7]Piña!$G$315</f>
        <v>0</v>
      </c>
      <c r="AD39" s="83">
        <f>[7]Gran!$G$315</f>
        <v>0</v>
      </c>
      <c r="AE39" s="83">
        <f>[7]Limo!$G$315</f>
        <v>0</v>
      </c>
      <c r="AF39" s="83">
        <f>[7]Nara!$G$315</f>
        <v>0</v>
      </c>
      <c r="AG39" s="83">
        <f>[7]Mand!$G$315</f>
        <v>0.67167622579671393</v>
      </c>
      <c r="AH39" s="83">
        <f>[7]Tang!$G$315</f>
        <v>0</v>
      </c>
      <c r="AI39" s="83">
        <f>[7]Uva!$G$315</f>
        <v>2.4156583629893236</v>
      </c>
      <c r="AJ39" s="83">
        <f>[7]Manz!$G$315</f>
        <v>1.2972805400617624</v>
      </c>
      <c r="AK39" s="83">
        <f>[7]Melo!$G$315</f>
        <v>0</v>
      </c>
      <c r="AL39" s="83">
        <f>[7]Tuna!$G$315</f>
        <v>2.0799848369977258</v>
      </c>
      <c r="AM39" s="83">
        <f>[7]Oliv!$G$315</f>
        <v>5.2</v>
      </c>
      <c r="AN39" s="81"/>
      <c r="AO39" s="82" t="s">
        <v>300</v>
      </c>
      <c r="AP39" s="83">
        <f>[7]Palm!$G$315</f>
        <v>0</v>
      </c>
      <c r="AQ39" s="83">
        <f>[7]Papa!$G$315</f>
        <v>0</v>
      </c>
      <c r="AR39" s="83">
        <f>[7]Yuca!$G$315</f>
        <v>0</v>
      </c>
      <c r="AS39" s="83">
        <f>[7]Camo!$G$315</f>
        <v>0.40143815401126914</v>
      </c>
      <c r="AT39" s="83">
        <f>[7]Oca!$G$315</f>
        <v>0</v>
      </c>
      <c r="AU39" s="83">
        <f>[7]Ollu!$G$315</f>
        <v>0</v>
      </c>
      <c r="AV39" s="83">
        <f>[7]Cafe!$G$315</f>
        <v>0</v>
      </c>
      <c r="AW39" s="83">
        <f>[7]Ccao!$G$315</f>
        <v>0</v>
      </c>
      <c r="AX39" s="83">
        <f>[7]Papr!$G$315</f>
        <v>0</v>
      </c>
      <c r="AY39" s="83">
        <f>[7]FGS!$G$315</f>
        <v>0</v>
      </c>
      <c r="AZ39" s="81"/>
      <c r="BA39" s="82" t="s">
        <v>300</v>
      </c>
      <c r="BB39" s="83">
        <f>[7]PGS!$G$315</f>
        <v>0</v>
      </c>
      <c r="BC39" s="83">
        <f>[7]HBS!$G$315</f>
        <v>0</v>
      </c>
      <c r="BD39" s="83">
        <f>[7]AGS!$G$315</f>
        <v>0</v>
      </c>
      <c r="BE39" s="83">
        <f>[7]Alfa!$G$315</f>
        <v>0.40257731958762888</v>
      </c>
      <c r="BF39" s="83">
        <f>[7]Chala!$G$315</f>
        <v>0.2044967611302709</v>
      </c>
      <c r="BG39" s="83">
        <f>[7]Cebaf!$G$315</f>
        <v>0</v>
      </c>
      <c r="BH39" s="83">
        <f>[7]Avef!$G$315</f>
        <v>0</v>
      </c>
      <c r="BI39" s="83">
        <f>[7]Algo!$G$315</f>
        <v>0</v>
      </c>
      <c r="BJ39" s="83">
        <f>[7]Oreg!$G$315</f>
        <v>0</v>
      </c>
      <c r="BK39" s="83">
        <f>[7]Aran!$G$315</f>
        <v>0</v>
      </c>
    </row>
    <row r="40" spans="1:63" x14ac:dyDescent="0.25">
      <c r="A40" s="81" t="s">
        <v>47</v>
      </c>
      <c r="B40" s="82" t="s">
        <v>179</v>
      </c>
      <c r="C40" s="83">
        <f>[7]Trig!$G$348</f>
        <v>0</v>
      </c>
      <c r="D40" s="83">
        <f>[7]MAD!$G$348</f>
        <v>0.82323251417769383</v>
      </c>
      <c r="E40" s="83">
        <f>[7]Amil!$G$348</f>
        <v>0</v>
      </c>
      <c r="F40" s="83">
        <f>[7]Arro!$G$348</f>
        <v>0.76843978102189781</v>
      </c>
      <c r="G40" s="83">
        <f>[7]Ceba!$G$348</f>
        <v>0</v>
      </c>
      <c r="H40" s="83">
        <f>[7]Quin!$G$348</f>
        <v>0</v>
      </c>
      <c r="I40" s="83">
        <f>[7]Espa!$G$348</f>
        <v>0</v>
      </c>
      <c r="J40" s="83">
        <f>[7]Alca!$G$348</f>
        <v>0</v>
      </c>
      <c r="K40" s="83">
        <f>[7]Aji!$G$348</f>
        <v>0.3551111111111111</v>
      </c>
      <c r="L40" s="83">
        <f>[7]Piqu!$G$348</f>
        <v>0</v>
      </c>
      <c r="M40" s="83">
        <f>[7]Pimi!$G$348</f>
        <v>0</v>
      </c>
      <c r="N40" s="81" t="s">
        <v>47</v>
      </c>
      <c r="O40" s="82" t="s">
        <v>179</v>
      </c>
      <c r="P40" s="83">
        <f>[7]Toma!$G$348</f>
        <v>0.38538461538461538</v>
      </c>
      <c r="Q40" s="83">
        <f>[7]Zapa!$G$348</f>
        <v>0.48849999999999999</v>
      </c>
      <c r="R40" s="83">
        <f>[7]AGV!$G$348</f>
        <v>0</v>
      </c>
      <c r="S40" s="83">
        <f>[7]Zana!$G$348</f>
        <v>0</v>
      </c>
      <c r="T40" s="83">
        <f>[7]Ajo!$G$348</f>
        <v>0</v>
      </c>
      <c r="U40" s="83">
        <f>[7]Cebo!$G$348</f>
        <v>0</v>
      </c>
      <c r="V40" s="83">
        <f>[7]Choc!$G$348</f>
        <v>0.47484848484848485</v>
      </c>
      <c r="W40" s="83">
        <f>[7]Palt!$G$348</f>
        <v>0.51670329670329673</v>
      </c>
      <c r="X40" s="83">
        <f>[7]Plat!$G$348</f>
        <v>0.41150684931506842</v>
      </c>
      <c r="Y40" s="83">
        <f>[7]Mang!$G$348</f>
        <v>0.34891891891891891</v>
      </c>
      <c r="Z40" s="83">
        <f>[7]Paya!$G$348</f>
        <v>0.43624800000000014</v>
      </c>
      <c r="AA40" s="81" t="s">
        <v>47</v>
      </c>
      <c r="AB40" s="82" t="s">
        <v>179</v>
      </c>
      <c r="AC40" s="83">
        <f>[7]Piña!$G$348</f>
        <v>0.40279918864097358</v>
      </c>
      <c r="AD40" s="83">
        <f>[7]Gran!$G$348</f>
        <v>0.44187500000000002</v>
      </c>
      <c r="AE40" s="83">
        <f>[7]Limo!$G$348</f>
        <v>0.97095854922279778</v>
      </c>
      <c r="AF40" s="83">
        <f>[7]Nara!$G$348</f>
        <v>0.50276859504132221</v>
      </c>
      <c r="AG40" s="83">
        <f>[7]Mand!$G$348</f>
        <v>0.51612334801762116</v>
      </c>
      <c r="AH40" s="83">
        <f>[7]Tang!$G$348</f>
        <v>0</v>
      </c>
      <c r="AI40" s="83">
        <f>[7]Uva!$G$348</f>
        <v>0</v>
      </c>
      <c r="AJ40" s="83">
        <f>[7]Manz!$G$348</f>
        <v>0</v>
      </c>
      <c r="AK40" s="83">
        <f>[7]Melo!$G$348</f>
        <v>0</v>
      </c>
      <c r="AL40" s="83">
        <f>[7]Tuna!$G$348</f>
        <v>0</v>
      </c>
      <c r="AM40" s="83">
        <f>[7]Oliv!$G$348</f>
        <v>0</v>
      </c>
      <c r="AN40" s="81" t="s">
        <v>47</v>
      </c>
      <c r="AO40" s="82" t="s">
        <v>179</v>
      </c>
      <c r="AP40" s="83">
        <f>[7]Palm!$G$348</f>
        <v>0.43865679925994444</v>
      </c>
      <c r="AQ40" s="83">
        <f>[7]Papa!$G$348</f>
        <v>0</v>
      </c>
      <c r="AR40" s="83">
        <f>[7]Yuca!$G$348</f>
        <v>0.40773039806996375</v>
      </c>
      <c r="AS40" s="83">
        <f>[7]Camo!$G$348</f>
        <v>0</v>
      </c>
      <c r="AT40" s="83">
        <f>[7]Oca!$G$348</f>
        <v>0</v>
      </c>
      <c r="AU40" s="83">
        <f>[7]Ollu!$G$348</f>
        <v>0</v>
      </c>
      <c r="AV40" s="83">
        <f>[7]Cafe!$G$348</f>
        <v>0</v>
      </c>
      <c r="AW40" s="83">
        <f>[7]Ccao!$G$348</f>
        <v>6.3098750000000008</v>
      </c>
      <c r="AX40" s="83">
        <f>[7]Papr!$G$348</f>
        <v>0</v>
      </c>
      <c r="AY40" s="83">
        <f>[7]FGS!$G$348</f>
        <v>0</v>
      </c>
      <c r="AZ40" s="81" t="s">
        <v>47</v>
      </c>
      <c r="BA40" s="82" t="s">
        <v>179</v>
      </c>
      <c r="BB40" s="83">
        <f>[7]PGS!$G$348</f>
        <v>0</v>
      </c>
      <c r="BC40" s="83">
        <f>[7]HBS!$G$348</f>
        <v>0</v>
      </c>
      <c r="BD40" s="83">
        <f>[7]AGS!$G$348</f>
        <v>0</v>
      </c>
      <c r="BE40" s="83">
        <f>[7]Alfa!$G$348</f>
        <v>0</v>
      </c>
      <c r="BF40" s="83">
        <f>[7]Chala!$G$348</f>
        <v>0</v>
      </c>
      <c r="BG40" s="83">
        <f>[7]Cebaf!$G$348</f>
        <v>0</v>
      </c>
      <c r="BH40" s="83">
        <f>[7]Avef!$G$348</f>
        <v>0</v>
      </c>
      <c r="BI40" s="83">
        <f>[7]Algo!$G$348</f>
        <v>0</v>
      </c>
      <c r="BJ40" s="83">
        <f>[7]Oreg!$G$348</f>
        <v>0</v>
      </c>
      <c r="BK40" s="83">
        <f>[7]Aran!$G$348</f>
        <v>0</v>
      </c>
    </row>
    <row r="41" spans="1:63" x14ac:dyDescent="0.25">
      <c r="A41" s="81"/>
      <c r="B41" s="82" t="s">
        <v>300</v>
      </c>
      <c r="C41" s="83">
        <f>[7]Trig!$G$349</f>
        <v>0</v>
      </c>
      <c r="D41" s="83">
        <f>[7]MAD!$G$349</f>
        <v>0.8131751824817518</v>
      </c>
      <c r="E41" s="83">
        <f>[7]Amil!$G$349</f>
        <v>0</v>
      </c>
      <c r="F41" s="83">
        <f>[7]Arro!$G$349</f>
        <v>0.79213494461228595</v>
      </c>
      <c r="G41" s="83">
        <f>[7]Ceba!$G$349</f>
        <v>0</v>
      </c>
      <c r="H41" s="83">
        <f>[7]Quin!$G$349</f>
        <v>0</v>
      </c>
      <c r="I41" s="83">
        <f>[7]Espa!$G$349</f>
        <v>0</v>
      </c>
      <c r="J41" s="83">
        <f>[7]Alca!$G$349</f>
        <v>0</v>
      </c>
      <c r="K41" s="83">
        <f>[7]Aji!$G$349</f>
        <v>0.35326086956521741</v>
      </c>
      <c r="L41" s="83">
        <f>[7]Piqu!$G$349</f>
        <v>0</v>
      </c>
      <c r="M41" s="83">
        <f>[7]Pimi!$G$349</f>
        <v>0</v>
      </c>
      <c r="N41" s="81"/>
      <c r="O41" s="82" t="s">
        <v>300</v>
      </c>
      <c r="P41" s="83">
        <f>[7]Toma!$G$349</f>
        <v>0.38</v>
      </c>
      <c r="Q41" s="83">
        <f>[7]Zapa!$G$349</f>
        <v>0.49189189189189186</v>
      </c>
      <c r="R41" s="83">
        <f>[7]AGV!$G$349</f>
        <v>0</v>
      </c>
      <c r="S41" s="83">
        <f>[7]Zana!$G$349</f>
        <v>0</v>
      </c>
      <c r="T41" s="83">
        <f>[7]Ajo!$G$349</f>
        <v>0</v>
      </c>
      <c r="U41" s="83">
        <f>[7]Cebo!$G$349</f>
        <v>0</v>
      </c>
      <c r="V41" s="83">
        <f>[7]Choc!$G$349</f>
        <v>0.48418181818181816</v>
      </c>
      <c r="W41" s="83">
        <f>[7]Palt!$G$349</f>
        <v>0.52589090909090908</v>
      </c>
      <c r="X41" s="83">
        <f>[7]Plat!$G$349</f>
        <v>0.42217078142695358</v>
      </c>
      <c r="Y41" s="83">
        <f>[7]Mang!$G$349</f>
        <v>0.35945945945945945</v>
      </c>
      <c r="Z41" s="83">
        <f>[7]Paya!$G$349</f>
        <v>0.4403135150514097</v>
      </c>
      <c r="AA41" s="81"/>
      <c r="AB41" s="82" t="s">
        <v>300</v>
      </c>
      <c r="AC41" s="83">
        <f>[7]Piña!$G$349</f>
        <v>0.40661818181818188</v>
      </c>
      <c r="AD41" s="83">
        <f>[7]Gran!$G$349</f>
        <v>0.44705882352941184</v>
      </c>
      <c r="AE41" s="83">
        <f>[7]Limo!$G$349</f>
        <v>0.97519557823129244</v>
      </c>
      <c r="AF41" s="83">
        <f>[7]Nara!$G$349</f>
        <v>0.51158333333333317</v>
      </c>
      <c r="AG41" s="83">
        <f>[7]Mand!$G$349</f>
        <v>0.52783185840707969</v>
      </c>
      <c r="AH41" s="83">
        <f>[7]Tang!$G$349</f>
        <v>0</v>
      </c>
      <c r="AI41" s="83">
        <f>[7]Uva!$G$349</f>
        <v>0</v>
      </c>
      <c r="AJ41" s="83">
        <f>[7]Manz!$G$349</f>
        <v>0</v>
      </c>
      <c r="AK41" s="83">
        <f>[7]Melo!$G$349</f>
        <v>0</v>
      </c>
      <c r="AL41" s="83">
        <f>[7]Tuna!$G$349</f>
        <v>0</v>
      </c>
      <c r="AM41" s="83">
        <f>[7]Oliv!$G$349</f>
        <v>0</v>
      </c>
      <c r="AN41" s="81"/>
      <c r="AO41" s="82" t="s">
        <v>300</v>
      </c>
      <c r="AP41" s="83">
        <f>[7]Palm!$G$349</f>
        <v>0.44845451190256508</v>
      </c>
      <c r="AQ41" s="83">
        <f>[7]Papa!$G$349</f>
        <v>0</v>
      </c>
      <c r="AR41" s="83">
        <f>[7]Yuca!$G$349</f>
        <v>0.4134761059328303</v>
      </c>
      <c r="AS41" s="83">
        <f>[7]Camo!$G$349</f>
        <v>0</v>
      </c>
      <c r="AT41" s="83">
        <f>[7]Oca!$G$349</f>
        <v>0</v>
      </c>
      <c r="AU41" s="83">
        <f>[7]Ollu!$G$349</f>
        <v>0</v>
      </c>
      <c r="AV41" s="83">
        <f>[7]Cafe!$G$349</f>
        <v>0</v>
      </c>
      <c r="AW41" s="83">
        <f>[7]Ccao!$G$349</f>
        <v>27.704444444444444</v>
      </c>
      <c r="AX41" s="83">
        <f>[7]Papr!$G$349</f>
        <v>0</v>
      </c>
      <c r="AY41" s="83">
        <f>[7]FGS!$G$349</f>
        <v>0</v>
      </c>
      <c r="AZ41" s="81"/>
      <c r="BA41" s="82" t="s">
        <v>300</v>
      </c>
      <c r="BB41" s="83">
        <f>[7]PGS!$G$349</f>
        <v>0</v>
      </c>
      <c r="BC41" s="83">
        <f>[7]HBS!$G$349</f>
        <v>0</v>
      </c>
      <c r="BD41" s="83">
        <f>[7]AGS!$G$349</f>
        <v>0</v>
      </c>
      <c r="BE41" s="83">
        <f>[7]Alfa!$G$349</f>
        <v>0</v>
      </c>
      <c r="BF41" s="83">
        <f>[7]Chala!$G$349</f>
        <v>0</v>
      </c>
      <c r="BG41" s="83">
        <f>[7]Cebaf!$G$349</f>
        <v>0</v>
      </c>
      <c r="BH41" s="83">
        <f>[7]Avef!$G$349</f>
        <v>0</v>
      </c>
      <c r="BI41" s="83">
        <f>[7]Algo!$G$349</f>
        <v>0</v>
      </c>
      <c r="BJ41" s="83">
        <f>[7]Oreg!$G$349</f>
        <v>0</v>
      </c>
      <c r="BK41" s="83">
        <f>[7]Aran!$G$349</f>
        <v>0</v>
      </c>
    </row>
    <row r="42" spans="1:63" x14ac:dyDescent="0.25">
      <c r="A42" s="81" t="s">
        <v>72</v>
      </c>
      <c r="B42" s="82" t="s">
        <v>179</v>
      </c>
      <c r="C42" s="83">
        <f>[7]Trig!$G$352</f>
        <v>0</v>
      </c>
      <c r="D42" s="83">
        <f>[7]MAD!$G$352</f>
        <v>1.1458097618734375</v>
      </c>
      <c r="E42" s="83">
        <f>[7]Amil!$G$352</f>
        <v>0</v>
      </c>
      <c r="F42" s="83">
        <f>[7]Arro!$G$352</f>
        <v>1.2646433990895296</v>
      </c>
      <c r="G42" s="83">
        <f>[7]Ceba!$G$352</f>
        <v>0</v>
      </c>
      <c r="H42" s="83">
        <f>[7]Quin!$G$352</f>
        <v>0</v>
      </c>
      <c r="I42" s="83">
        <f>[7]Espa!$G$352</f>
        <v>0</v>
      </c>
      <c r="J42" s="83">
        <f>[7]Alca!$G$352</f>
        <v>0</v>
      </c>
      <c r="K42" s="83">
        <f>[7]Aji!$G$352</f>
        <v>0</v>
      </c>
      <c r="L42" s="83">
        <f>[7]Piqu!$G$352</f>
        <v>0</v>
      </c>
      <c r="M42" s="83">
        <f>[7]Pimi!$G$352</f>
        <v>0</v>
      </c>
      <c r="N42" s="81" t="s">
        <v>72</v>
      </c>
      <c r="O42" s="82" t="s">
        <v>179</v>
      </c>
      <c r="P42" s="83">
        <f>[7]Toma!$G$352</f>
        <v>0</v>
      </c>
      <c r="Q42" s="83">
        <f>[7]Zapa!$G$352</f>
        <v>0</v>
      </c>
      <c r="R42" s="83">
        <f>[7]AGV!$G$352</f>
        <v>0</v>
      </c>
      <c r="S42" s="83">
        <f>[7]Zana!$G$352</f>
        <v>0</v>
      </c>
      <c r="T42" s="83">
        <f>[7]Ajo!$G$352</f>
        <v>0</v>
      </c>
      <c r="U42" s="83">
        <f>[7]Cebo!$G$352</f>
        <v>0</v>
      </c>
      <c r="V42" s="83">
        <f>[7]Choc!$G$352</f>
        <v>0</v>
      </c>
      <c r="W42" s="83">
        <f>[7]Palt!$G$352</f>
        <v>0</v>
      </c>
      <c r="X42" s="83">
        <f>[7]Plat!$G$352</f>
        <v>1.0250452406804198</v>
      </c>
      <c r="Y42" s="83">
        <f>[7]Mang!$G$352</f>
        <v>0</v>
      </c>
      <c r="Z42" s="83">
        <f>[7]Paya!$G$352</f>
        <v>2.8086956521739133</v>
      </c>
      <c r="AA42" s="81" t="s">
        <v>72</v>
      </c>
      <c r="AB42" s="82" t="s">
        <v>179</v>
      </c>
      <c r="AC42" s="83">
        <f>[7]Piña!$G$352</f>
        <v>2.0379831932773107</v>
      </c>
      <c r="AD42" s="83">
        <f>[7]Gran!$G$352</f>
        <v>0</v>
      </c>
      <c r="AE42" s="83">
        <f>[7]Limo!$G$352</f>
        <v>2.8745889387144996</v>
      </c>
      <c r="AF42" s="83">
        <f>[7]Nara!$G$352</f>
        <v>1.4357316087308003</v>
      </c>
      <c r="AG42" s="83">
        <f>[7]Mand!$G$352</f>
        <v>1.4682539682539681</v>
      </c>
      <c r="AH42" s="83">
        <f>[7]Tang!$G$352</f>
        <v>0</v>
      </c>
      <c r="AI42" s="83">
        <f>[7]Uva!$G$352</f>
        <v>0</v>
      </c>
      <c r="AJ42" s="83">
        <f>[7]Manz!$G$352</f>
        <v>0</v>
      </c>
      <c r="AK42" s="83">
        <f>[7]Melo!$G$352</f>
        <v>0</v>
      </c>
      <c r="AL42" s="83">
        <f>[7]Tuna!$G$352</f>
        <v>0</v>
      </c>
      <c r="AM42" s="83">
        <f>[7]Oliv!$G$352</f>
        <v>0</v>
      </c>
      <c r="AN42" s="81" t="s">
        <v>72</v>
      </c>
      <c r="AO42" s="82" t="s">
        <v>179</v>
      </c>
      <c r="AP42" s="83">
        <f>[7]Palm!$G$352</f>
        <v>0</v>
      </c>
      <c r="AQ42" s="83">
        <f>[7]Papa!$G$352</f>
        <v>0</v>
      </c>
      <c r="AR42" s="83">
        <f>[7]Yuca!$G$352</f>
        <v>1.030783242258652</v>
      </c>
      <c r="AS42" s="83">
        <f>[7]Camo!$G$352</f>
        <v>1.423728813559322</v>
      </c>
      <c r="AT42" s="83">
        <f>[7]Oca!$G$352</f>
        <v>0</v>
      </c>
      <c r="AU42" s="83">
        <f>[7]Ollu!$G$352</f>
        <v>0</v>
      </c>
      <c r="AV42" s="83">
        <f>[7]Cafe!$G$352</f>
        <v>8.0830367734282316</v>
      </c>
      <c r="AW42" s="83">
        <f>[7]Ccao!$G$352</f>
        <v>20.181369704004641</v>
      </c>
      <c r="AX42" s="83">
        <f>[7]Papr!$G$352</f>
        <v>0</v>
      </c>
      <c r="AY42" s="83">
        <f>[7]FGS!$G$352</f>
        <v>0</v>
      </c>
      <c r="AZ42" s="81" t="s">
        <v>72</v>
      </c>
      <c r="BA42" s="82" t="s">
        <v>179</v>
      </c>
      <c r="BB42" s="83">
        <f>[7]PGS!$G$352</f>
        <v>0</v>
      </c>
      <c r="BC42" s="83">
        <f>[7]HBS!$G$352</f>
        <v>0</v>
      </c>
      <c r="BD42" s="83">
        <f>[7]AGS!$G$352</f>
        <v>0</v>
      </c>
      <c r="BE42" s="83">
        <f>[7]Alfa!$G$352</f>
        <v>0</v>
      </c>
      <c r="BF42" s="83">
        <f>[7]Chala!$G$352</f>
        <v>0</v>
      </c>
      <c r="BG42" s="83">
        <f>[7]Cebaf!$G$352</f>
        <v>0</v>
      </c>
      <c r="BH42" s="83">
        <f>[7]Avef!$G$352</f>
        <v>0</v>
      </c>
      <c r="BI42" s="83">
        <f>[7]Algo!$G$352</f>
        <v>0</v>
      </c>
      <c r="BJ42" s="83">
        <f>[7]Oreg!$G$352</f>
        <v>0</v>
      </c>
      <c r="BK42" s="83">
        <f>[7]Aran!$G$352</f>
        <v>0</v>
      </c>
    </row>
    <row r="43" spans="1:63" x14ac:dyDescent="0.25">
      <c r="A43" s="81"/>
      <c r="B43" s="82" t="s">
        <v>300</v>
      </c>
      <c r="C43" s="83">
        <f>[7]Trig!$G$353</f>
        <v>0</v>
      </c>
      <c r="D43" s="83">
        <f>[7]MAD!$G$353</f>
        <v>1.1942805898764448</v>
      </c>
      <c r="E43" s="83">
        <f>[7]Amil!$G$353</f>
        <v>0</v>
      </c>
      <c r="F43" s="83">
        <f>[7]Arro!$G$353</f>
        <v>1.4031152037617558</v>
      </c>
      <c r="G43" s="83">
        <f>[7]Ceba!$G$353</f>
        <v>0</v>
      </c>
      <c r="H43" s="83">
        <f>[7]Quin!$G$353</f>
        <v>0</v>
      </c>
      <c r="I43" s="83">
        <f>[7]Espa!$G$353</f>
        <v>0</v>
      </c>
      <c r="J43" s="83">
        <f>[7]Alca!$G$353</f>
        <v>0</v>
      </c>
      <c r="K43" s="83">
        <f>[7]Aji!$G$353</f>
        <v>0</v>
      </c>
      <c r="L43" s="83">
        <f>[7]Piqu!$G$353</f>
        <v>0</v>
      </c>
      <c r="M43" s="83">
        <f>[7]Pimi!$G$353</f>
        <v>0</v>
      </c>
      <c r="N43" s="81"/>
      <c r="O43" s="82" t="s">
        <v>300</v>
      </c>
      <c r="P43" s="83">
        <f>[7]Toma!$G$353</f>
        <v>0</v>
      </c>
      <c r="Q43" s="83">
        <f>[7]Zapa!$G$353</f>
        <v>0</v>
      </c>
      <c r="R43" s="83">
        <f>[7]AGV!$G$353</f>
        <v>0</v>
      </c>
      <c r="S43" s="83">
        <f>[7]Zana!$G$353</f>
        <v>0</v>
      </c>
      <c r="T43" s="83">
        <f>[7]Ajo!$G$353</f>
        <v>0</v>
      </c>
      <c r="U43" s="83">
        <f>[7]Cebo!$G$353</f>
        <v>0</v>
      </c>
      <c r="V43" s="83">
        <f>[7]Choc!$G$353</f>
        <v>0</v>
      </c>
      <c r="W43" s="83">
        <f>[7]Palt!$G$353</f>
        <v>0</v>
      </c>
      <c r="X43" s="83">
        <f>[7]Plat!$G$353</f>
        <v>1</v>
      </c>
      <c r="Y43" s="83">
        <f>[7]Mang!$G$353</f>
        <v>0</v>
      </c>
      <c r="Z43" s="83">
        <f>[7]Paya!$G$353</f>
        <v>1.4631799163179915</v>
      </c>
      <c r="AA43" s="81"/>
      <c r="AB43" s="82" t="s">
        <v>300</v>
      </c>
      <c r="AC43" s="83">
        <f>[7]Piña!$G$353</f>
        <v>1.9030167597765362</v>
      </c>
      <c r="AD43" s="83">
        <f>[7]Gran!$G$353</f>
        <v>0</v>
      </c>
      <c r="AE43" s="83">
        <f>[7]Limo!$G$353</f>
        <v>2.1614184397163121</v>
      </c>
      <c r="AF43" s="83">
        <f>[7]Nara!$G$353</f>
        <v>1.9333333333333336</v>
      </c>
      <c r="AG43" s="83">
        <f>[7]Mand!$G$353</f>
        <v>1.978185745140389</v>
      </c>
      <c r="AH43" s="83">
        <f>[7]Tang!$G$353</f>
        <v>0</v>
      </c>
      <c r="AI43" s="83">
        <f>[7]Uva!$G$353</f>
        <v>0</v>
      </c>
      <c r="AJ43" s="83">
        <f>[7]Manz!$G$353</f>
        <v>0</v>
      </c>
      <c r="AK43" s="83">
        <f>[7]Melo!$G$353</f>
        <v>0</v>
      </c>
      <c r="AL43" s="83">
        <f>[7]Tuna!$G$353</f>
        <v>0</v>
      </c>
      <c r="AM43" s="83">
        <f>[7]Oliv!$G$353</f>
        <v>0</v>
      </c>
      <c r="AN43" s="81"/>
      <c r="AO43" s="82" t="s">
        <v>300</v>
      </c>
      <c r="AP43" s="83">
        <f>[7]Palm!$G$353</f>
        <v>0</v>
      </c>
      <c r="AQ43" s="83">
        <f>[7]Papa!$G$353</f>
        <v>0</v>
      </c>
      <c r="AR43" s="83">
        <f>[7]Yuca!$G$353</f>
        <v>1.090057636887608</v>
      </c>
      <c r="AS43" s="83">
        <f>[7]Camo!$G$353</f>
        <v>1.7142857142857142</v>
      </c>
      <c r="AT43" s="83">
        <f>[7]Oca!$G$353</f>
        <v>0</v>
      </c>
      <c r="AU43" s="83">
        <f>[7]Ollu!$G$353</f>
        <v>0</v>
      </c>
      <c r="AV43" s="83">
        <f>[7]Cafe!$G$353</f>
        <v>8.5029890744176466</v>
      </c>
      <c r="AW43" s="83">
        <f>[7]Ccao!$G$353</f>
        <v>28.997379129595142</v>
      </c>
      <c r="AX43" s="83">
        <f>[7]Papr!$G$353</f>
        <v>0</v>
      </c>
      <c r="AY43" s="83">
        <f>[7]FGS!$G$353</f>
        <v>0</v>
      </c>
      <c r="AZ43" s="81"/>
      <c r="BA43" s="82" t="s">
        <v>300</v>
      </c>
      <c r="BB43" s="83">
        <f>[7]PGS!$G$353</f>
        <v>0</v>
      </c>
      <c r="BC43" s="83">
        <f>[7]HBS!$G$353</f>
        <v>0</v>
      </c>
      <c r="BD43" s="83">
        <f>[7]AGS!$G$353</f>
        <v>0</v>
      </c>
      <c r="BE43" s="83">
        <f>[7]Alfa!$G$353</f>
        <v>0</v>
      </c>
      <c r="BF43" s="83">
        <f>[7]Chala!$G$353</f>
        <v>0</v>
      </c>
      <c r="BG43" s="83">
        <f>[7]Cebaf!$G$353</f>
        <v>0</v>
      </c>
      <c r="BH43" s="83">
        <f>[7]Avef!$G$353</f>
        <v>0</v>
      </c>
      <c r="BI43" s="83">
        <f>[7]Algo!$G$353</f>
        <v>0</v>
      </c>
      <c r="BJ43" s="83">
        <f>[7]Oreg!$G$353</f>
        <v>0</v>
      </c>
      <c r="BK43" s="83">
        <f>[7]Aran!$G$353</f>
        <v>0</v>
      </c>
    </row>
    <row r="44" spans="1:63" x14ac:dyDescent="0.25">
      <c r="A44" s="81" t="s">
        <v>73</v>
      </c>
      <c r="B44" s="82" t="s">
        <v>179</v>
      </c>
      <c r="C44" s="83">
        <f>[7]Trig!$G$330</f>
        <v>0</v>
      </c>
      <c r="D44" s="83">
        <f>[7]MAD!$G$330</f>
        <v>1.5000000000000002</v>
      </c>
      <c r="E44" s="83">
        <f>[7]Amil!$G$330</f>
        <v>5.7709548498595815</v>
      </c>
      <c r="F44" s="83">
        <f>[7]Arro!$G$330</f>
        <v>0</v>
      </c>
      <c r="G44" s="83">
        <f>[7]Ceba!$G$330</f>
        <v>0</v>
      </c>
      <c r="H44" s="83">
        <f>[7]Quin!$G$330</f>
        <v>0</v>
      </c>
      <c r="I44" s="83">
        <f>[7]Espa!$G$330</f>
        <v>0</v>
      </c>
      <c r="J44" s="83">
        <f>[7]Alca!$G$330</f>
        <v>0</v>
      </c>
      <c r="K44" s="83">
        <f>[7]Aji!$G$330</f>
        <v>2</v>
      </c>
      <c r="L44" s="83">
        <f>[7]Piqu!$G$330</f>
        <v>0</v>
      </c>
      <c r="M44" s="83">
        <f>[7]Pimi!$G$330</f>
        <v>0</v>
      </c>
      <c r="N44" s="81" t="s">
        <v>73</v>
      </c>
      <c r="O44" s="82" t="s">
        <v>179</v>
      </c>
      <c r="P44" s="83">
        <f>[7]Toma!$G$330</f>
        <v>2</v>
      </c>
      <c r="Q44" s="83">
        <f>[7]Zapa!$G$330</f>
        <v>0</v>
      </c>
      <c r="R44" s="83">
        <f>[7]AGV!$G$330</f>
        <v>3.5</v>
      </c>
      <c r="S44" s="83">
        <f>[7]Zana!$G$330</f>
        <v>0</v>
      </c>
      <c r="T44" s="83">
        <f>[7]Ajo!$G$330</f>
        <v>3</v>
      </c>
      <c r="U44" s="83">
        <f>[7]Cebo!$G$330</f>
        <v>1.5</v>
      </c>
      <c r="V44" s="83">
        <f>[7]Choc!$G$330</f>
        <v>2.5</v>
      </c>
      <c r="W44" s="83">
        <f>[7]Palt!$G$330</f>
        <v>4.4037617647877001</v>
      </c>
      <c r="X44" s="83">
        <f>[7]Plat!$G$330</f>
        <v>0</v>
      </c>
      <c r="Y44" s="83">
        <f>[7]Mang!$G$330</f>
        <v>3.3870967741935485</v>
      </c>
      <c r="Z44" s="83">
        <f>[7]Paya!$G$330</f>
        <v>2</v>
      </c>
      <c r="AA44" s="81" t="s">
        <v>73</v>
      </c>
      <c r="AB44" s="82" t="s">
        <v>179</v>
      </c>
      <c r="AC44" s="83">
        <f>[7]Piña!$G$330</f>
        <v>0</v>
      </c>
      <c r="AD44" s="83">
        <f>[7]Gran!$G$330</f>
        <v>0</v>
      </c>
      <c r="AE44" s="83">
        <f>[7]Limo!$G$330</f>
        <v>3.0678391959798996</v>
      </c>
      <c r="AF44" s="83">
        <f>[7]Nara!$G$330</f>
        <v>1.7297297297297298</v>
      </c>
      <c r="AG44" s="83">
        <f>[7]Mand!$G$330</f>
        <v>2.5</v>
      </c>
      <c r="AH44" s="83">
        <f>[7]Tang!$G$330</f>
        <v>0</v>
      </c>
      <c r="AI44" s="83">
        <f>[7]Uva!$G$330</f>
        <v>3.0182018753447326</v>
      </c>
      <c r="AJ44" s="83">
        <f>[7]Manz!$G$330</f>
        <v>2.0719846324941864</v>
      </c>
      <c r="AK44" s="83">
        <f>[7]Melo!$G$330</f>
        <v>2.9553571428571428</v>
      </c>
      <c r="AL44" s="83">
        <f>[7]Tuna!$G$330</f>
        <v>2.4159661746410683</v>
      </c>
      <c r="AM44" s="83">
        <f>[7]Oliv!$G$330</f>
        <v>0</v>
      </c>
      <c r="AN44" s="81" t="s">
        <v>73</v>
      </c>
      <c r="AO44" s="82" t="s">
        <v>179</v>
      </c>
      <c r="AP44" s="83">
        <f>[7]Palm!$G$330</f>
        <v>0</v>
      </c>
      <c r="AQ44" s="83">
        <f>[7]Papa!$G$330</f>
        <v>2.2785591563404157</v>
      </c>
      <c r="AR44" s="83">
        <f>[7]Yuca!$G$330</f>
        <v>0</v>
      </c>
      <c r="AS44" s="83">
        <f>[7]Camo!$G$330</f>
        <v>2</v>
      </c>
      <c r="AT44" s="83">
        <f>[7]Oca!$G$330</f>
        <v>2.4785714285714286</v>
      </c>
      <c r="AU44" s="83">
        <f>[7]Ollu!$G$330</f>
        <v>2.5</v>
      </c>
      <c r="AV44" s="83">
        <f>[7]Cafe!$G$330</f>
        <v>0</v>
      </c>
      <c r="AW44" s="83">
        <f>[7]Ccao!$G$330</f>
        <v>0</v>
      </c>
      <c r="AX44" s="83">
        <f>[7]Papr!$G$330</f>
        <v>0</v>
      </c>
      <c r="AY44" s="83">
        <f>[7]FGS!$G$330</f>
        <v>0</v>
      </c>
      <c r="AZ44" s="81" t="s">
        <v>73</v>
      </c>
      <c r="BA44" s="82" t="s">
        <v>179</v>
      </c>
      <c r="BB44" s="83">
        <f>[7]PGS!$G$330</f>
        <v>0</v>
      </c>
      <c r="BC44" s="83">
        <f>[7]HBS!$G$330</f>
        <v>3.1266882766072395</v>
      </c>
      <c r="BD44" s="83">
        <f>[7]AGS!$G$330</f>
        <v>0</v>
      </c>
      <c r="BE44" s="83">
        <f>[7]Alfa!$G$330</f>
        <v>0.2496620508165775</v>
      </c>
      <c r="BF44" s="83">
        <f>[7]Chala!$G$330</f>
        <v>6.0000000000000005E-2</v>
      </c>
      <c r="BG44" s="83">
        <f>[7]Cebaf!$G$330</f>
        <v>0</v>
      </c>
      <c r="BH44" s="83">
        <f>[7]Avef!$G$330</f>
        <v>0</v>
      </c>
      <c r="BI44" s="83">
        <f>[7]Algo!$G$330</f>
        <v>0</v>
      </c>
      <c r="BJ44" s="83">
        <f>[7]Oreg!$G$330</f>
        <v>8.1885658346791033</v>
      </c>
      <c r="BK44" s="83">
        <f>[7]Aran!$G$330</f>
        <v>0</v>
      </c>
    </row>
    <row r="45" spans="1:63" x14ac:dyDescent="0.25">
      <c r="A45" s="81"/>
      <c r="B45" s="82" t="s">
        <v>300</v>
      </c>
      <c r="C45" s="83">
        <f>[7]Trig!$G$331</f>
        <v>0</v>
      </c>
      <c r="D45" s="83">
        <f>[7]MAD!$G$331</f>
        <v>1.5</v>
      </c>
      <c r="E45" s="83">
        <f>[7]Amil!$G$331</f>
        <v>3.9975884936697956</v>
      </c>
      <c r="F45" s="83">
        <f>[7]Arro!$G$331</f>
        <v>0</v>
      </c>
      <c r="G45" s="83">
        <f>[7]Ceba!$G$331</f>
        <v>0</v>
      </c>
      <c r="H45" s="83">
        <f>[7]Quin!$G$331</f>
        <v>0</v>
      </c>
      <c r="I45" s="83">
        <f>[7]Espa!$G$331</f>
        <v>0</v>
      </c>
      <c r="J45" s="83">
        <f>[7]Alca!$G$331</f>
        <v>0</v>
      </c>
      <c r="K45" s="83">
        <f>[7]Aji!$G$331</f>
        <v>0</v>
      </c>
      <c r="L45" s="83">
        <f>[7]Piqu!$G$331</f>
        <v>0</v>
      </c>
      <c r="M45" s="83">
        <f>[7]Pimi!$G$331</f>
        <v>0</v>
      </c>
      <c r="N45" s="81"/>
      <c r="O45" s="82" t="s">
        <v>300</v>
      </c>
      <c r="P45" s="83">
        <f>[7]Toma!$G$331</f>
        <v>0</v>
      </c>
      <c r="Q45" s="83">
        <f>[7]Zapa!$G$331</f>
        <v>0</v>
      </c>
      <c r="R45" s="83">
        <f>[7]AGV!$G$331</f>
        <v>5</v>
      </c>
      <c r="S45" s="83">
        <f>[7]Zana!$G$331</f>
        <v>0</v>
      </c>
      <c r="T45" s="83">
        <f>[7]Ajo!$G$331</f>
        <v>10</v>
      </c>
      <c r="U45" s="83">
        <f>[7]Cebo!$G$331</f>
        <v>0.84113475177304975</v>
      </c>
      <c r="V45" s="83">
        <f>[7]Choc!$G$331</f>
        <v>1.5</v>
      </c>
      <c r="W45" s="83">
        <f>[7]Palt!$G$331</f>
        <v>5.0547079278647873</v>
      </c>
      <c r="X45" s="83">
        <f>[7]Plat!$G$331</f>
        <v>2</v>
      </c>
      <c r="Y45" s="83">
        <f>[7]Mang!$G$331</f>
        <v>2.6666666666666665</v>
      </c>
      <c r="Z45" s="83">
        <f>[7]Paya!$G$331</f>
        <v>0</v>
      </c>
      <c r="AA45" s="81"/>
      <c r="AB45" s="82" t="s">
        <v>300</v>
      </c>
      <c r="AC45" s="83">
        <f>[7]Piña!$G$331</f>
        <v>0</v>
      </c>
      <c r="AD45" s="83">
        <f>[7]Gran!$G$331</f>
        <v>0</v>
      </c>
      <c r="AE45" s="83">
        <f>[7]Limo!$G$331</f>
        <v>3.5</v>
      </c>
      <c r="AF45" s="83">
        <f>[7]Nara!$G$331</f>
        <v>2.4333333333333331</v>
      </c>
      <c r="AG45" s="83">
        <f>[7]Mand!$G$331</f>
        <v>0</v>
      </c>
      <c r="AH45" s="83">
        <f>[7]Tang!$G$331</f>
        <v>0</v>
      </c>
      <c r="AI45" s="83">
        <f>[7]Uva!$G$331</f>
        <v>3.4563070715650883</v>
      </c>
      <c r="AJ45" s="83">
        <f>[7]Manz!$G$331</f>
        <v>2.9699181047089791</v>
      </c>
      <c r="AK45" s="83">
        <f>[7]Melo!$G$331</f>
        <v>6.812307382125061</v>
      </c>
      <c r="AL45" s="83">
        <f>[7]Tuna!$G$331</f>
        <v>2.4189753993858161</v>
      </c>
      <c r="AM45" s="83">
        <f>[7]Oliv!$G$331</f>
        <v>0</v>
      </c>
      <c r="AN45" s="81"/>
      <c r="AO45" s="82" t="s">
        <v>300</v>
      </c>
      <c r="AP45" s="83">
        <f>[7]Palm!$G$331</f>
        <v>0</v>
      </c>
      <c r="AQ45" s="83">
        <f>[7]Papa!$G$331</f>
        <v>2.2955408792200362</v>
      </c>
      <c r="AR45" s="83">
        <f>[7]Yuca!$G$331</f>
        <v>0</v>
      </c>
      <c r="AS45" s="83">
        <f>[7]Camo!$G$331</f>
        <v>0</v>
      </c>
      <c r="AT45" s="83">
        <f>[7]Oca!$G$331</f>
        <v>2.7695035460992909</v>
      </c>
      <c r="AU45" s="83">
        <f>[7]Ollu!$G$331</f>
        <v>0</v>
      </c>
      <c r="AV45" s="83">
        <f>[7]Cafe!$G$331</f>
        <v>0</v>
      </c>
      <c r="AW45" s="83">
        <f>[7]Ccao!$G$331</f>
        <v>0</v>
      </c>
      <c r="AX45" s="83">
        <f>[7]Papr!$G$331</f>
        <v>0</v>
      </c>
      <c r="AY45" s="83">
        <f>[7]FGS!$G$331</f>
        <v>0</v>
      </c>
      <c r="AZ45" s="81"/>
      <c r="BA45" s="82" t="s">
        <v>300</v>
      </c>
      <c r="BB45" s="83">
        <f>[7]PGS!$G$331</f>
        <v>0</v>
      </c>
      <c r="BC45" s="83">
        <f>[7]HBS!$G$331</f>
        <v>2.793174767321613</v>
      </c>
      <c r="BD45" s="83">
        <f>[7]AGS!$G$331</f>
        <v>0</v>
      </c>
      <c r="BE45" s="83">
        <f>[7]Alfa!$G$331</f>
        <v>0.1914749615919922</v>
      </c>
      <c r="BF45" s="83">
        <f>[7]Chala!$G$331</f>
        <v>0.38038461538461543</v>
      </c>
      <c r="BG45" s="83">
        <f>[7]Cebaf!$G$331</f>
        <v>0</v>
      </c>
      <c r="BH45" s="83">
        <f>[7]Avef!$G$331</f>
        <v>0</v>
      </c>
      <c r="BI45" s="83">
        <f>[7]Algo!$G$331</f>
        <v>0</v>
      </c>
      <c r="BJ45" s="83">
        <f>[7]Oreg!$G$331</f>
        <v>9.3313664849027447</v>
      </c>
      <c r="BK45" s="83">
        <f>[7]Aran!$G$331</f>
        <v>0</v>
      </c>
    </row>
    <row r="46" spans="1:63" x14ac:dyDescent="0.25">
      <c r="A46" s="81" t="s">
        <v>23</v>
      </c>
      <c r="B46" s="82" t="s">
        <v>179</v>
      </c>
      <c r="C46" s="83">
        <f>[7]Trig!$G$322</f>
        <v>0</v>
      </c>
      <c r="D46" s="83">
        <f>[7]MAD!$G$322</f>
        <v>1.5048299101412064</v>
      </c>
      <c r="E46" s="83">
        <f>[7]Amil!$G$322</f>
        <v>0</v>
      </c>
      <c r="F46" s="83">
        <f>[7]Arro!$G$322</f>
        <v>2.0699999999999998</v>
      </c>
      <c r="G46" s="83">
        <f>[7]Ceba!$G$322</f>
        <v>0</v>
      </c>
      <c r="H46" s="83">
        <f>[7]Quin!$G$322</f>
        <v>0</v>
      </c>
      <c r="I46" s="83">
        <f>[7]Espa!$G$322</f>
        <v>0</v>
      </c>
      <c r="J46" s="83">
        <f>[7]Alca!$G$322</f>
        <v>0</v>
      </c>
      <c r="K46" s="83">
        <f>[7]Aji!$G$322</f>
        <v>4.841893992932861</v>
      </c>
      <c r="L46" s="83">
        <f>[7]Piqu!$G$322</f>
        <v>0</v>
      </c>
      <c r="M46" s="83">
        <f>[7]Pimi!$G$322</f>
        <v>0</v>
      </c>
      <c r="N46" s="81" t="s">
        <v>23</v>
      </c>
      <c r="O46" s="82" t="s">
        <v>179</v>
      </c>
      <c r="P46" s="83">
        <f>[7]Toma!$G$322</f>
        <v>0</v>
      </c>
      <c r="Q46" s="83">
        <f>[7]Zapa!$G$322</f>
        <v>0.94604822186944526</v>
      </c>
      <c r="R46" s="83">
        <f>[7]AGV!$G$322</f>
        <v>2.7280701754385963</v>
      </c>
      <c r="S46" s="83">
        <f>[7]Zana!$G$322</f>
        <v>0.71104661147940784</v>
      </c>
      <c r="T46" s="83">
        <f>[7]Ajo!$G$322</f>
        <v>0</v>
      </c>
      <c r="U46" s="83">
        <f>[7]Cebo!$G$322</f>
        <v>0</v>
      </c>
      <c r="V46" s="83">
        <f>[7]Choc!$G$322</f>
        <v>0.74725248123940935</v>
      </c>
      <c r="W46" s="83">
        <f>[7]Palt!$G$322</f>
        <v>2.5617616134582302</v>
      </c>
      <c r="X46" s="83">
        <f>[7]Plat!$G$322</f>
        <v>1.1740133453269637</v>
      </c>
      <c r="Y46" s="83">
        <f>[7]Mang!$G$322</f>
        <v>0</v>
      </c>
      <c r="Z46" s="83">
        <f>[7]Paya!$G$322</f>
        <v>1.6658651868031393</v>
      </c>
      <c r="AA46" s="81" t="s">
        <v>23</v>
      </c>
      <c r="AB46" s="82" t="s">
        <v>179</v>
      </c>
      <c r="AC46" s="83">
        <f>[7]Piña!$G$322</f>
        <v>1.2950819672131146</v>
      </c>
      <c r="AD46" s="83">
        <f>[7]Gran!$G$322</f>
        <v>2.092416631744519</v>
      </c>
      <c r="AE46" s="83">
        <f>[7]Limo!$G$322</f>
        <v>2</v>
      </c>
      <c r="AF46" s="83">
        <f>[7]Nara!$G$322</f>
        <v>1.0569060773480663</v>
      </c>
      <c r="AG46" s="83">
        <f>[7]Mand!$G$322</f>
        <v>1</v>
      </c>
      <c r="AH46" s="83">
        <f>[7]Tang!$G$322</f>
        <v>0</v>
      </c>
      <c r="AI46" s="83">
        <f>[7]Uva!$G$322</f>
        <v>0</v>
      </c>
      <c r="AJ46" s="83">
        <f>[7]Manz!$G$322</f>
        <v>0</v>
      </c>
      <c r="AK46" s="83">
        <f>[7]Melo!$G$322</f>
        <v>0</v>
      </c>
      <c r="AL46" s="83">
        <f>[7]Tuna!$G$322</f>
        <v>3.5</v>
      </c>
      <c r="AM46" s="83">
        <f>[7]Oliv!$G$322</f>
        <v>0</v>
      </c>
      <c r="AN46" s="81" t="s">
        <v>23</v>
      </c>
      <c r="AO46" s="82" t="s">
        <v>179</v>
      </c>
      <c r="AP46" s="83">
        <f>[7]Palm!$G$322</f>
        <v>0</v>
      </c>
      <c r="AQ46" s="83">
        <f>[7]Papa!$G$322</f>
        <v>1.0462972579034659</v>
      </c>
      <c r="AR46" s="83">
        <f>[7]Yuca!$G$322</f>
        <v>0.99000551810637216</v>
      </c>
      <c r="AS46" s="83">
        <f>[7]Camo!$G$322</f>
        <v>0</v>
      </c>
      <c r="AT46" s="83">
        <f>[7]Oca!$G$322</f>
        <v>0</v>
      </c>
      <c r="AU46" s="83">
        <f>[7]Ollu!$G$322</f>
        <v>0</v>
      </c>
      <c r="AV46" s="83">
        <f>[7]Cafe!$G$322</f>
        <v>10.407534211470452</v>
      </c>
      <c r="AW46" s="83">
        <f>[7]Ccao!$G$322</f>
        <v>25.789470469845238</v>
      </c>
      <c r="AX46" s="83">
        <f>[7]Papr!$G$322</f>
        <v>0</v>
      </c>
      <c r="AY46" s="83">
        <f>[7]FGS!$G$322</f>
        <v>2.5</v>
      </c>
      <c r="AZ46" s="81" t="s">
        <v>23</v>
      </c>
      <c r="BA46" s="82" t="s">
        <v>179</v>
      </c>
      <c r="BB46" s="83">
        <f>[7]PGS!$G$322</f>
        <v>0</v>
      </c>
      <c r="BC46" s="83">
        <f>[7]HBS!$G$322</f>
        <v>0</v>
      </c>
      <c r="BD46" s="83">
        <f>[7]AGS!$G$322</f>
        <v>0</v>
      </c>
      <c r="BE46" s="83">
        <f>[7]Alfa!$G$322</f>
        <v>0.48253102909375056</v>
      </c>
      <c r="BF46" s="83">
        <f>[7]Chala!$G$322</f>
        <v>0</v>
      </c>
      <c r="BG46" s="83">
        <f>[7]Cebaf!$G$322</f>
        <v>0.4</v>
      </c>
      <c r="BH46" s="83">
        <f>[7]Avef!$G$322</f>
        <v>0</v>
      </c>
      <c r="BI46" s="83">
        <f>[7]Algo!$G$322</f>
        <v>0</v>
      </c>
      <c r="BJ46" s="83">
        <f>[7]Oreg!$G$322</f>
        <v>0</v>
      </c>
      <c r="BK46" s="83">
        <f>[7]Aran!$G$322</f>
        <v>0</v>
      </c>
    </row>
    <row r="47" spans="1:63" x14ac:dyDescent="0.25">
      <c r="A47" s="81"/>
      <c r="B47" s="82" t="s">
        <v>300</v>
      </c>
      <c r="C47" s="83">
        <f>[7]Trig!$G$323</f>
        <v>0</v>
      </c>
      <c r="D47" s="83">
        <f>[7]MAD!$G$323</f>
        <v>1.675299836594117</v>
      </c>
      <c r="E47" s="83">
        <f>[7]Amil!$G$323</f>
        <v>0</v>
      </c>
      <c r="F47" s="83">
        <f>[7]Arro!$G$323</f>
        <v>1.8300194860552916</v>
      </c>
      <c r="G47" s="83">
        <f>[7]Ceba!$G$323</f>
        <v>0</v>
      </c>
      <c r="H47" s="83">
        <f>[7]Quin!$G$323</f>
        <v>0</v>
      </c>
      <c r="I47" s="83">
        <f>[7]Espa!$G$323</f>
        <v>0</v>
      </c>
      <c r="J47" s="83">
        <f>[7]Alca!$G$323</f>
        <v>0</v>
      </c>
      <c r="K47" s="83">
        <f>[7]Aji!$G$323</f>
        <v>6.0806076488412089</v>
      </c>
      <c r="L47" s="83">
        <f>[7]Piqu!$G$323</f>
        <v>0</v>
      </c>
      <c r="M47" s="83">
        <f>[7]Pimi!$G$323</f>
        <v>0</v>
      </c>
      <c r="N47" s="81"/>
      <c r="O47" s="82" t="s">
        <v>300</v>
      </c>
      <c r="P47" s="83">
        <f>[7]Toma!$G$323</f>
        <v>0</v>
      </c>
      <c r="Q47" s="83">
        <f>[7]Zapa!$G$323</f>
        <v>0.95588262954951575</v>
      </c>
      <c r="R47" s="83">
        <f>[7]AGV!$G$323</f>
        <v>3.0880710659898476</v>
      </c>
      <c r="S47" s="83">
        <f>[7]Zana!$G$323</f>
        <v>0.79999999999999993</v>
      </c>
      <c r="T47" s="83">
        <f>[7]Ajo!$G$323</f>
        <v>0</v>
      </c>
      <c r="U47" s="83">
        <f>[7]Cebo!$G$323</f>
        <v>0</v>
      </c>
      <c r="V47" s="83">
        <f>[7]Choc!$G$323</f>
        <v>0.65043820777941896</v>
      </c>
      <c r="W47" s="83">
        <f>[7]Palt!$G$323</f>
        <v>2.8362842846961493</v>
      </c>
      <c r="X47" s="83">
        <f>[7]Plat!$G$323</f>
        <v>1.0755920061159232</v>
      </c>
      <c r="Y47" s="83">
        <f>[7]Mang!$G$323</f>
        <v>0</v>
      </c>
      <c r="Z47" s="83">
        <f>[7]Paya!$G$323</f>
        <v>1.4737490668459226</v>
      </c>
      <c r="AA47" s="81"/>
      <c r="AB47" s="82" t="s">
        <v>300</v>
      </c>
      <c r="AC47" s="83">
        <f>[7]Piña!$G$323</f>
        <v>1.5</v>
      </c>
      <c r="AD47" s="83">
        <f>[7]Gran!$G$323</f>
        <v>2.7130479497669109</v>
      </c>
      <c r="AE47" s="83">
        <f>[7]Limo!$G$323</f>
        <v>0</v>
      </c>
      <c r="AF47" s="83">
        <f>[7]Nara!$G$323</f>
        <v>1.5</v>
      </c>
      <c r="AG47" s="83">
        <f>[7]Mand!$G$323</f>
        <v>1.2</v>
      </c>
      <c r="AH47" s="83">
        <f>[7]Tang!$G$323</f>
        <v>0</v>
      </c>
      <c r="AI47" s="83">
        <f>[7]Uva!$G$323</f>
        <v>0</v>
      </c>
      <c r="AJ47" s="83">
        <f>[7]Manz!$G$323</f>
        <v>0</v>
      </c>
      <c r="AK47" s="83">
        <f>[7]Melo!$G$323</f>
        <v>0</v>
      </c>
      <c r="AL47" s="83">
        <f>[7]Tuna!$G$323</f>
        <v>3.126570048309179</v>
      </c>
      <c r="AM47" s="83">
        <f>[7]Oliv!$G$323</f>
        <v>0</v>
      </c>
      <c r="AN47" s="81"/>
      <c r="AO47" s="82" t="s">
        <v>300</v>
      </c>
      <c r="AP47" s="83">
        <f>[7]Palm!$G$323</f>
        <v>0</v>
      </c>
      <c r="AQ47" s="83">
        <f>[7]Papa!$G$323</f>
        <v>0.84239095249625673</v>
      </c>
      <c r="AR47" s="83">
        <f>[7]Yuca!$G$323</f>
        <v>0.83147121848451766</v>
      </c>
      <c r="AS47" s="83">
        <f>[7]Camo!$G$323</f>
        <v>0</v>
      </c>
      <c r="AT47" s="83">
        <f>[7]Oca!$G$323</f>
        <v>0</v>
      </c>
      <c r="AU47" s="83">
        <f>[7]Ollu!$G$323</f>
        <v>0</v>
      </c>
      <c r="AV47" s="83">
        <f>[7]Cafe!$G$323</f>
        <v>18.571570280726117</v>
      </c>
      <c r="AW47" s="83">
        <f>[7]Ccao!$G$323</f>
        <v>29.413768563260554</v>
      </c>
      <c r="AX47" s="83">
        <f>[7]Papr!$G$323</f>
        <v>0</v>
      </c>
      <c r="AY47" s="83">
        <f>[7]FGS!$G$323</f>
        <v>2.9999999999999996</v>
      </c>
      <c r="AZ47" s="81"/>
      <c r="BA47" s="82" t="s">
        <v>300</v>
      </c>
      <c r="BB47" s="83">
        <f>[7]PGS!$G$323</f>
        <v>0</v>
      </c>
      <c r="BC47" s="83">
        <f>[7]HBS!$G$323</f>
        <v>0</v>
      </c>
      <c r="BD47" s="83">
        <f>[7]AGS!$G$323</f>
        <v>0</v>
      </c>
      <c r="BE47" s="83">
        <f>[7]Alfa!$G$323</f>
        <v>0.54541308178708403</v>
      </c>
      <c r="BF47" s="83">
        <f>[7]Chala!$G$323</f>
        <v>0</v>
      </c>
      <c r="BG47" s="83">
        <f>[7]Cebaf!$G$323</f>
        <v>0</v>
      </c>
      <c r="BH47" s="83">
        <f>[7]Avef!$G$323</f>
        <v>0</v>
      </c>
      <c r="BI47" s="83">
        <f>[7]Algo!$G$323</f>
        <v>0</v>
      </c>
      <c r="BJ47" s="83">
        <f>[7]Oreg!$G$323</f>
        <v>0</v>
      </c>
      <c r="BK47" s="83">
        <f>[7]Aran!$G$323</f>
        <v>0</v>
      </c>
    </row>
    <row r="48" spans="1:63" x14ac:dyDescent="0.25">
      <c r="A48" s="81" t="s">
        <v>25</v>
      </c>
      <c r="B48" s="82" t="s">
        <v>179</v>
      </c>
      <c r="C48" s="83">
        <f>[7]Trig!$G$294</f>
        <v>0</v>
      </c>
      <c r="D48" s="83">
        <f>[7]MAD!$G$294</f>
        <v>1.572842105263158</v>
      </c>
      <c r="E48" s="83">
        <f>[7]Amil!$G$294</f>
        <v>0</v>
      </c>
      <c r="F48" s="83">
        <f>[7]Arro!$G$294</f>
        <v>2</v>
      </c>
      <c r="G48" s="83">
        <f>[7]Ceba!$G$294</f>
        <v>0</v>
      </c>
      <c r="H48" s="83">
        <f>[7]Quin!$G$294</f>
        <v>0</v>
      </c>
      <c r="I48" s="83">
        <f>[7]Espa!$G$294</f>
        <v>0</v>
      </c>
      <c r="J48" s="83">
        <f>[7]Alca!$G$294</f>
        <v>0</v>
      </c>
      <c r="K48" s="83">
        <f>[7]Aji!$G$294</f>
        <v>0</v>
      </c>
      <c r="L48" s="83">
        <f>[7]Piqu!$G$294</f>
        <v>1.2</v>
      </c>
      <c r="M48" s="83">
        <f>[7]Pimi!$G$294</f>
        <v>1.2</v>
      </c>
      <c r="N48" s="81" t="s">
        <v>25</v>
      </c>
      <c r="O48" s="82" t="s">
        <v>179</v>
      </c>
      <c r="P48" s="83">
        <f>[7]Toma!$G$294</f>
        <v>1.5049999999999999</v>
      </c>
      <c r="Q48" s="83">
        <f>[7]Zapa!$G$294</f>
        <v>1.5545454545454547</v>
      </c>
      <c r="R48" s="83">
        <f>[7]AGV!$G$294</f>
        <v>3</v>
      </c>
      <c r="S48" s="83">
        <f>[7]Zana!$G$294</f>
        <v>2</v>
      </c>
      <c r="T48" s="83">
        <f>[7]Ajo!$G$294</f>
        <v>0</v>
      </c>
      <c r="U48" s="83">
        <f>[7]Cebo!$G$294</f>
        <v>1.51</v>
      </c>
      <c r="V48" s="83">
        <f>[7]Choc!$G$294</f>
        <v>1.5029999999999999</v>
      </c>
      <c r="W48" s="83">
        <f>[7]Palt!$G$294</f>
        <v>1.5525962732919256</v>
      </c>
      <c r="X48" s="83">
        <f>[7]Plat!$G$294</f>
        <v>1.0192855422009262</v>
      </c>
      <c r="Y48" s="83">
        <f>[7]Mang!$G$294</f>
        <v>0.79</v>
      </c>
      <c r="Z48" s="83">
        <f>[7]Paya!$G$294</f>
        <v>1.8851985559566788</v>
      </c>
      <c r="AA48" s="81" t="s">
        <v>25</v>
      </c>
      <c r="AB48" s="82" t="s">
        <v>179</v>
      </c>
      <c r="AC48" s="83">
        <f>[7]Piña!$G$294</f>
        <v>0</v>
      </c>
      <c r="AD48" s="83">
        <f>[7]Gran!$G$294</f>
        <v>2.1201176470588234</v>
      </c>
      <c r="AE48" s="83">
        <f>[7]Limo!$G$294</f>
        <v>0.71888006476733868</v>
      </c>
      <c r="AF48" s="83">
        <f>[7]Nara!$G$294</f>
        <v>0.64041450777202069</v>
      </c>
      <c r="AG48" s="83">
        <f>[7]Mand!$G$294</f>
        <v>0</v>
      </c>
      <c r="AH48" s="83">
        <f>[7]Tang!$G$294</f>
        <v>0</v>
      </c>
      <c r="AI48" s="83">
        <f>[7]Uva!$G$294</f>
        <v>3</v>
      </c>
      <c r="AJ48" s="83">
        <f>[7]Manz!$G$294</f>
        <v>0</v>
      </c>
      <c r="AK48" s="83">
        <f>[7]Melo!$G$294</f>
        <v>0</v>
      </c>
      <c r="AL48" s="83">
        <f>[7]Tuna!$G$294</f>
        <v>0</v>
      </c>
      <c r="AM48" s="83">
        <f>[7]Oliv!$G$294</f>
        <v>0</v>
      </c>
      <c r="AN48" s="81" t="s">
        <v>25</v>
      </c>
      <c r="AO48" s="82" t="s">
        <v>179</v>
      </c>
      <c r="AP48" s="83">
        <f>[7]Palm!$G$294</f>
        <v>0</v>
      </c>
      <c r="AQ48" s="83">
        <f>[7]Papa!$G$294</f>
        <v>0.95400000000000007</v>
      </c>
      <c r="AR48" s="83">
        <f>[7]Yuca!$G$294</f>
        <v>1.5421459227467811</v>
      </c>
      <c r="AS48" s="83">
        <f>[7]Camo!$G$294</f>
        <v>1.7978241160471442</v>
      </c>
      <c r="AT48" s="83">
        <f>[7]Oca!$G$294</f>
        <v>0</v>
      </c>
      <c r="AU48" s="83">
        <f>[7]Ollu!$G$294</f>
        <v>0</v>
      </c>
      <c r="AV48" s="83">
        <f>[7]Cafe!$G$294</f>
        <v>6.4730538922155691</v>
      </c>
      <c r="AW48" s="83">
        <f>[7]Ccao!$G$294</f>
        <v>18.695833333333333</v>
      </c>
      <c r="AX48" s="83">
        <f>[7]Papr!$G$294</f>
        <v>0</v>
      </c>
      <c r="AY48" s="83">
        <f>[7]FGS!$G$294</f>
        <v>0</v>
      </c>
      <c r="AZ48" s="81" t="s">
        <v>25</v>
      </c>
      <c r="BA48" s="82" t="s">
        <v>179</v>
      </c>
      <c r="BB48" s="83">
        <f>[7]PGS!$G$294</f>
        <v>0</v>
      </c>
      <c r="BC48" s="83">
        <f>[7]HBS!$G$294</f>
        <v>3</v>
      </c>
      <c r="BD48" s="83">
        <f>[7]AGS!$G$294</f>
        <v>0</v>
      </c>
      <c r="BE48" s="83">
        <f>[7]Alfa!$G$294</f>
        <v>0.52320683111954447</v>
      </c>
      <c r="BF48" s="83">
        <f>[7]Chala!$G$294</f>
        <v>0</v>
      </c>
      <c r="BG48" s="83">
        <f>[7]Cebaf!$G$294</f>
        <v>0</v>
      </c>
      <c r="BH48" s="83">
        <f>[7]Avef!$G$294</f>
        <v>0</v>
      </c>
      <c r="BI48" s="83">
        <f>[7]Algo!$G$294</f>
        <v>0</v>
      </c>
      <c r="BJ48" s="83">
        <f>[7]Oreg!$G$294</f>
        <v>0</v>
      </c>
      <c r="BK48" s="83">
        <f>[7]Aran!$G$294</f>
        <v>0</v>
      </c>
    </row>
    <row r="49" spans="1:63" x14ac:dyDescent="0.25">
      <c r="A49" s="81"/>
      <c r="B49" s="82" t="s">
        <v>300</v>
      </c>
      <c r="C49" s="83">
        <f>[7]Trig!$G$295</f>
        <v>0</v>
      </c>
      <c r="D49" s="83">
        <f>[7]MAD!$G$295</f>
        <v>1.6</v>
      </c>
      <c r="E49" s="83">
        <f>[7]Amil!$G$295</f>
        <v>4.2200000000000006</v>
      </c>
      <c r="F49" s="83">
        <f>[7]Arro!$G$295</f>
        <v>1.6</v>
      </c>
      <c r="G49" s="83">
        <f>[7]Ceba!$G$295</f>
        <v>2.5</v>
      </c>
      <c r="H49" s="83">
        <f>[7]Quin!$G$295</f>
        <v>0</v>
      </c>
      <c r="I49" s="83">
        <f>[7]Espa!$G$295</f>
        <v>0</v>
      </c>
      <c r="J49" s="83">
        <f>[7]Alca!$G$295</f>
        <v>0</v>
      </c>
      <c r="K49" s="83">
        <f>[7]Aji!$G$295</f>
        <v>0</v>
      </c>
      <c r="L49" s="83">
        <f>[7]Piqu!$G$295</f>
        <v>1.42</v>
      </c>
      <c r="M49" s="83">
        <f>[7]Pimi!$G$295</f>
        <v>1.27</v>
      </c>
      <c r="N49" s="81"/>
      <c r="O49" s="82" t="s">
        <v>300</v>
      </c>
      <c r="P49" s="83">
        <f>[7]Toma!$G$295</f>
        <v>0</v>
      </c>
      <c r="Q49" s="83">
        <f>[7]Zapa!$G$295</f>
        <v>2</v>
      </c>
      <c r="R49" s="83">
        <f>[7]AGV!$G$295</f>
        <v>4.4666666666666668</v>
      </c>
      <c r="S49" s="83">
        <f>[7]Zana!$G$295</f>
        <v>2</v>
      </c>
      <c r="T49" s="83">
        <f>[7]Ajo!$G$295</f>
        <v>14</v>
      </c>
      <c r="U49" s="83">
        <f>[7]Cebo!$G$295</f>
        <v>1.8</v>
      </c>
      <c r="V49" s="83">
        <f>[7]Choc!$G$295</f>
        <v>0</v>
      </c>
      <c r="W49" s="83">
        <f>[7]Palt!$G$295</f>
        <v>3.580385852090032</v>
      </c>
      <c r="X49" s="83">
        <f>[7]Plat!$G$295</f>
        <v>1.1188896179852217</v>
      </c>
      <c r="Y49" s="83">
        <f>[7]Mang!$G$295</f>
        <v>0.99</v>
      </c>
      <c r="Z49" s="83">
        <f>[7]Paya!$G$295</f>
        <v>1.5</v>
      </c>
      <c r="AA49" s="81"/>
      <c r="AB49" s="82" t="s">
        <v>300</v>
      </c>
      <c r="AC49" s="83">
        <f>[7]Piña!$G$295</f>
        <v>0</v>
      </c>
      <c r="AD49" s="83">
        <f>[7]Gran!$G$295</f>
        <v>1.875</v>
      </c>
      <c r="AE49" s="83">
        <f>[7]Limo!$G$295</f>
        <v>1.3231501182033094</v>
      </c>
      <c r="AF49" s="83">
        <f>[7]Nara!$G$295</f>
        <v>0.9571428571428573</v>
      </c>
      <c r="AG49" s="83">
        <f>[7]Mand!$G$295</f>
        <v>0</v>
      </c>
      <c r="AH49" s="83">
        <f>[7]Tang!$G$295</f>
        <v>0</v>
      </c>
      <c r="AI49" s="83">
        <f>[7]Uva!$G$295</f>
        <v>2.85</v>
      </c>
      <c r="AJ49" s="83">
        <f>[7]Manz!$G$295</f>
        <v>0</v>
      </c>
      <c r="AK49" s="83">
        <f>[7]Melo!$G$295</f>
        <v>0</v>
      </c>
      <c r="AL49" s="83">
        <f>[7]Tuna!$G$295</f>
        <v>0</v>
      </c>
      <c r="AM49" s="83">
        <f>[7]Oliv!$G$295</f>
        <v>0</v>
      </c>
      <c r="AN49" s="81"/>
      <c r="AO49" s="82" t="s">
        <v>300</v>
      </c>
      <c r="AP49" s="83">
        <f>[7]Palm!$G$295</f>
        <v>0</v>
      </c>
      <c r="AQ49" s="83">
        <f>[7]Papa!$G$295</f>
        <v>0.8</v>
      </c>
      <c r="AR49" s="83">
        <f>[7]Yuca!$G$295</f>
        <v>1.5582278481012659</v>
      </c>
      <c r="AS49" s="83">
        <f>[7]Camo!$G$295</f>
        <v>1</v>
      </c>
      <c r="AT49" s="83">
        <f>[7]Oca!$G$295</f>
        <v>2.8</v>
      </c>
      <c r="AU49" s="83">
        <f>[7]Ollu!$G$295</f>
        <v>1.3</v>
      </c>
      <c r="AV49" s="83">
        <f>[7]Cafe!$G$295</f>
        <v>7.6674285714285713</v>
      </c>
      <c r="AW49" s="83">
        <f>[7]Ccao!$G$295</f>
        <v>16.622222222222224</v>
      </c>
      <c r="AX49" s="83">
        <f>[7]Papr!$G$295</f>
        <v>2.5</v>
      </c>
      <c r="AY49" s="83">
        <f>[7]FGS!$G$295</f>
        <v>3.1066350710900474</v>
      </c>
      <c r="AZ49" s="81"/>
      <c r="BA49" s="82" t="s">
        <v>300</v>
      </c>
      <c r="BB49" s="83">
        <f>[7]PGS!$G$295</f>
        <v>0</v>
      </c>
      <c r="BC49" s="83">
        <f>[7]HBS!$G$295</f>
        <v>3</v>
      </c>
      <c r="BD49" s="83">
        <f>[7]AGS!$G$295</f>
        <v>3.1</v>
      </c>
      <c r="BE49" s="83">
        <f>[7]Alfa!$G$295</f>
        <v>0.52511013215859037</v>
      </c>
      <c r="BF49" s="83">
        <f>[7]Chala!$G$295</f>
        <v>0</v>
      </c>
      <c r="BG49" s="83">
        <f>[7]Cebaf!$G$295</f>
        <v>0</v>
      </c>
      <c r="BH49" s="83">
        <f>[7]Avef!$G$295</f>
        <v>0</v>
      </c>
      <c r="BI49" s="83">
        <f>[7]Algo!$G$295</f>
        <v>0</v>
      </c>
      <c r="BJ49" s="83">
        <f>[7]Oreg!$G$295</f>
        <v>0</v>
      </c>
      <c r="BK49" s="83">
        <f>[7]Aran!$G$295</f>
        <v>0</v>
      </c>
    </row>
    <row r="50" spans="1:63" x14ac:dyDescent="0.25">
      <c r="A50" s="81" t="s">
        <v>26</v>
      </c>
      <c r="B50" s="82" t="s">
        <v>179</v>
      </c>
      <c r="C50" s="83">
        <f>[7]Trig!$G$344</f>
        <v>1.7522560709636876</v>
      </c>
      <c r="D50" s="83">
        <f>[7]MAD!$G$344</f>
        <v>3.6887381150189236</v>
      </c>
      <c r="E50" s="83">
        <f>[7]Amil!$G$344</f>
        <v>3.7907886340898522</v>
      </c>
      <c r="F50" s="83">
        <f>[7]Arro!$G$344</f>
        <v>0</v>
      </c>
      <c r="G50" s="83">
        <f>[7]Ceba!$G$344</f>
        <v>1.8837119630251946</v>
      </c>
      <c r="H50" s="83">
        <f>[7]Quin!$G$344</f>
        <v>4.9336474415273646</v>
      </c>
      <c r="I50" s="83">
        <f>[7]Espa!$G$344</f>
        <v>0</v>
      </c>
      <c r="J50" s="83">
        <f>[7]Alca!$G$344</f>
        <v>0</v>
      </c>
      <c r="K50" s="83">
        <f>[7]Aji!$G$344</f>
        <v>0</v>
      </c>
      <c r="L50" s="83">
        <f>[7]Piqu!$G$344</f>
        <v>0</v>
      </c>
      <c r="M50" s="83">
        <f>[7]Pimi!$G$344</f>
        <v>0</v>
      </c>
      <c r="N50" s="81" t="s">
        <v>26</v>
      </c>
      <c r="O50" s="82" t="s">
        <v>179</v>
      </c>
      <c r="P50" s="83">
        <f>[7]Toma!$G$344</f>
        <v>0</v>
      </c>
      <c r="Q50" s="83">
        <f>[7]Zapa!$G$344</f>
        <v>0.66904692509472452</v>
      </c>
      <c r="R50" s="83">
        <f>[7]AGV!$G$344</f>
        <v>0</v>
      </c>
      <c r="S50" s="83">
        <f>[7]Zana!$G$344</f>
        <v>1.3262681159420291</v>
      </c>
      <c r="T50" s="83">
        <f>[7]Ajo!$G$344</f>
        <v>1.5846607669616521</v>
      </c>
      <c r="U50" s="83">
        <f>[7]Cebo!$G$344</f>
        <v>1.0104354184633504</v>
      </c>
      <c r="V50" s="83">
        <f>[7]Choc!$G$344</f>
        <v>0</v>
      </c>
      <c r="W50" s="83">
        <f>[7]Palt!$G$344</f>
        <v>2.9043920728441353</v>
      </c>
      <c r="X50" s="83">
        <f>[7]Plat!$G$344</f>
        <v>1.0331977335464186</v>
      </c>
      <c r="Y50" s="83">
        <f>[7]Mang!$G$344</f>
        <v>0</v>
      </c>
      <c r="Z50" s="83">
        <f>[7]Paya!$G$344</f>
        <v>2.5889883171762369</v>
      </c>
      <c r="AA50" s="81" t="s">
        <v>26</v>
      </c>
      <c r="AB50" s="82" t="s">
        <v>179</v>
      </c>
      <c r="AC50" s="83">
        <f>[7]Piña!$G$344</f>
        <v>0</v>
      </c>
      <c r="AD50" s="83">
        <f>[7]Gran!$G$344</f>
        <v>2.4924039320822162</v>
      </c>
      <c r="AE50" s="83">
        <f>[7]Limo!$G$344</f>
        <v>1.2</v>
      </c>
      <c r="AF50" s="83">
        <f>[7]Nara!$G$344</f>
        <v>1.00042194092827</v>
      </c>
      <c r="AG50" s="83">
        <f>[7]Mand!$G$344</f>
        <v>1.1767441860465118</v>
      </c>
      <c r="AH50" s="83">
        <f>[7]Tang!$G$344</f>
        <v>0</v>
      </c>
      <c r="AI50" s="83">
        <f>[7]Uva!$G$344</f>
        <v>0</v>
      </c>
      <c r="AJ50" s="83">
        <f>[7]Manz!$G$344</f>
        <v>0</v>
      </c>
      <c r="AK50" s="83">
        <f>[7]Melo!$G$344</f>
        <v>0.98447729672650475</v>
      </c>
      <c r="AL50" s="83">
        <f>[7]Tuna!$G$344</f>
        <v>0</v>
      </c>
      <c r="AM50" s="83">
        <f>[7]Oliv!$G$344</f>
        <v>0</v>
      </c>
      <c r="AN50" s="81" t="s">
        <v>26</v>
      </c>
      <c r="AO50" s="82" t="s">
        <v>179</v>
      </c>
      <c r="AP50" s="83">
        <f>[7]Palm!$G$344</f>
        <v>0</v>
      </c>
      <c r="AQ50" s="83">
        <f>[7]Papa!$G$344</f>
        <v>1.9853514621032107</v>
      </c>
      <c r="AR50" s="83">
        <f>[7]Yuca!$G$344</f>
        <v>2.1735209235209236</v>
      </c>
      <c r="AS50" s="83">
        <f>[7]Camo!$G$344</f>
        <v>1.390412170528923</v>
      </c>
      <c r="AT50" s="83">
        <f>[7]Oca!$G$344</f>
        <v>2.2207442512832949</v>
      </c>
      <c r="AU50" s="83">
        <f>[7]Ollu!$G$344</f>
        <v>2.7989128415631117</v>
      </c>
      <c r="AV50" s="83">
        <f>[7]Cafe!$G$344</f>
        <v>14.572649572649572</v>
      </c>
      <c r="AW50" s="83">
        <f>[7]Ccao!$G$344</f>
        <v>8</v>
      </c>
      <c r="AX50" s="83">
        <f>[7]Papr!$G$344</f>
        <v>0</v>
      </c>
      <c r="AY50" s="83">
        <f>[7]FGS!$G$344</f>
        <v>2.9250851305334846</v>
      </c>
      <c r="AZ50" s="81" t="s">
        <v>26</v>
      </c>
      <c r="BA50" s="82" t="s">
        <v>179</v>
      </c>
      <c r="BB50" s="83">
        <f>[7]PGS!$G$344</f>
        <v>0</v>
      </c>
      <c r="BC50" s="83">
        <f>[7]HBS!$G$344</f>
        <v>2.604295074248836</v>
      </c>
      <c r="BD50" s="83">
        <f>[7]AGS!$G$344</f>
        <v>2.5015814549385427</v>
      </c>
      <c r="BE50" s="83">
        <f>[7]Alfa!$G$344</f>
        <v>0.47130812029808999</v>
      </c>
      <c r="BF50" s="83">
        <f>[7]Chala!$G$344</f>
        <v>0</v>
      </c>
      <c r="BG50" s="83">
        <f>[7]Cebaf!$G$344</f>
        <v>0.35268546122908628</v>
      </c>
      <c r="BH50" s="83">
        <f>[7]Avef!$G$344</f>
        <v>0.55170774682440948</v>
      </c>
      <c r="BI50" s="83">
        <f>[7]Algo!$G$344</f>
        <v>0</v>
      </c>
      <c r="BJ50" s="83">
        <f>[7]Oreg!$G$344</f>
        <v>6</v>
      </c>
      <c r="BK50" s="83">
        <f>[7]Aran!$G$344</f>
        <v>0</v>
      </c>
    </row>
    <row r="51" spans="1:63" x14ac:dyDescent="0.25">
      <c r="A51" s="81"/>
      <c r="B51" s="82" t="s">
        <v>300</v>
      </c>
      <c r="C51" s="83">
        <f>[7]Trig!$G$345</f>
        <v>1.9523956209535878</v>
      </c>
      <c r="D51" s="83">
        <f>[7]MAD!$G$345</f>
        <v>2.4253240686060047</v>
      </c>
      <c r="E51" s="83">
        <f>[7]Amil!$G$345</f>
        <v>2.7514415730073956</v>
      </c>
      <c r="F51" s="83">
        <f>[7]Arro!$G$345</f>
        <v>0</v>
      </c>
      <c r="G51" s="83">
        <f>[7]Ceba!$G$345</f>
        <v>1.8784044691860446</v>
      </c>
      <c r="H51" s="83">
        <f>[7]Quin!$G$345</f>
        <v>5.6448004010438106</v>
      </c>
      <c r="I51" s="83">
        <f>[7]Espa!$G$345</f>
        <v>0</v>
      </c>
      <c r="J51" s="83">
        <f>[7]Alca!$G$345</f>
        <v>0</v>
      </c>
      <c r="K51" s="83">
        <f>[7]Aji!$G$345</f>
        <v>0</v>
      </c>
      <c r="L51" s="83">
        <f>[7]Piqu!$G$345</f>
        <v>0</v>
      </c>
      <c r="M51" s="83">
        <f>[7]Pimi!$G$345</f>
        <v>0</v>
      </c>
      <c r="N51" s="81"/>
      <c r="O51" s="82" t="s">
        <v>300</v>
      </c>
      <c r="P51" s="83">
        <f>[7]Toma!$G$345</f>
        <v>0</v>
      </c>
      <c r="Q51" s="83">
        <f>[7]Zapa!$G$345</f>
        <v>0.52600404507367815</v>
      </c>
      <c r="R51" s="83">
        <f>[7]AGV!$G$345</f>
        <v>0</v>
      </c>
      <c r="S51" s="83">
        <f>[7]Zana!$G$345</f>
        <v>1.5</v>
      </c>
      <c r="T51" s="83">
        <f>[7]Ajo!$G$345</f>
        <v>2</v>
      </c>
      <c r="U51" s="83">
        <f>[7]Cebo!$G$345</f>
        <v>1.0726507380584134</v>
      </c>
      <c r="V51" s="83">
        <f>[7]Choc!$G$345</f>
        <v>0</v>
      </c>
      <c r="W51" s="83">
        <f>[7]Palt!$G$345</f>
        <v>2.9339035486806182</v>
      </c>
      <c r="X51" s="83">
        <f>[7]Plat!$G$345</f>
        <v>1.7120164186762441</v>
      </c>
      <c r="Y51" s="83">
        <f>[7]Mang!$G$345</f>
        <v>0</v>
      </c>
      <c r="Z51" s="83">
        <f>[7]Paya!$G$345</f>
        <v>2.1597279572504258</v>
      </c>
      <c r="AA51" s="81"/>
      <c r="AB51" s="82" t="s">
        <v>300</v>
      </c>
      <c r="AC51" s="83">
        <f>[7]Piña!$G$345</f>
        <v>0</v>
      </c>
      <c r="AD51" s="83">
        <f>[7]Gran!$G$345</f>
        <v>2.1687258687258688</v>
      </c>
      <c r="AE51" s="83">
        <f>[7]Limo!$G$345</f>
        <v>1.8</v>
      </c>
      <c r="AF51" s="83">
        <f>[7]Nara!$G$345</f>
        <v>1.1412673879443587</v>
      </c>
      <c r="AG51" s="83">
        <f>[7]Mand!$G$345</f>
        <v>1.360013446805499</v>
      </c>
      <c r="AH51" s="83">
        <f>[7]Tang!$G$345</f>
        <v>0</v>
      </c>
      <c r="AI51" s="83">
        <f>[7]Uva!$G$345</f>
        <v>0</v>
      </c>
      <c r="AJ51" s="83">
        <f>[7]Manz!$G$345</f>
        <v>0</v>
      </c>
      <c r="AK51" s="83">
        <f>[7]Melo!$G$345</f>
        <v>2</v>
      </c>
      <c r="AL51" s="83">
        <f>[7]Tuna!$G$345</f>
        <v>0</v>
      </c>
      <c r="AM51" s="83">
        <f>[7]Oliv!$G$345</f>
        <v>0</v>
      </c>
      <c r="AN51" s="81"/>
      <c r="AO51" s="82" t="s">
        <v>300</v>
      </c>
      <c r="AP51" s="83">
        <f>[7]Palm!$G$345</f>
        <v>0</v>
      </c>
      <c r="AQ51" s="83">
        <f>[7]Papa!$G$345</f>
        <v>2.2059323574744782</v>
      </c>
      <c r="AR51" s="83">
        <f>[7]Yuca!$G$345</f>
        <v>2.8378081951390719</v>
      </c>
      <c r="AS51" s="83">
        <f>[7]Camo!$G$345</f>
        <v>1.5291724434670366</v>
      </c>
      <c r="AT51" s="83">
        <f>[7]Oca!$G$345</f>
        <v>2.2996227769669955</v>
      </c>
      <c r="AU51" s="83">
        <f>[7]Ollu!$G$345</f>
        <v>2.7749192257339859</v>
      </c>
      <c r="AV51" s="83">
        <f>[7]Cafe!$G$345</f>
        <v>16.310179640718562</v>
      </c>
      <c r="AW51" s="83">
        <f>[7]Ccao!$G$345</f>
        <v>18.5</v>
      </c>
      <c r="AX51" s="83">
        <f>[7]Papr!$G$345</f>
        <v>0</v>
      </c>
      <c r="AY51" s="83">
        <f>[7]FGS!$G$345</f>
        <v>3.3334620831723965</v>
      </c>
      <c r="AZ51" s="81"/>
      <c r="BA51" s="82" t="s">
        <v>300</v>
      </c>
      <c r="BB51" s="83">
        <f>[7]PGS!$G$345</f>
        <v>0</v>
      </c>
      <c r="BC51" s="83">
        <f>[7]HBS!$G$345</f>
        <v>3.341547270017581</v>
      </c>
      <c r="BD51" s="83">
        <f>[7]AGS!$G$345</f>
        <v>2.7771554991089165</v>
      </c>
      <c r="BE51" s="83">
        <f>[7]Alfa!$G$345</f>
        <v>0.46789136044907204</v>
      </c>
      <c r="BF51" s="83">
        <f>[7]Chala!$G$345</f>
        <v>0</v>
      </c>
      <c r="BG51" s="83">
        <f>[7]Cebaf!$G$345</f>
        <v>0.45349708360433244</v>
      </c>
      <c r="BH51" s="83">
        <f>[7]Avef!$G$345</f>
        <v>0.56114496293758831</v>
      </c>
      <c r="BI51" s="83">
        <f>[7]Algo!$G$345</f>
        <v>0</v>
      </c>
      <c r="BJ51" s="83">
        <f>[7]Oreg!$G$345</f>
        <v>0</v>
      </c>
      <c r="BK51" s="83">
        <f>[7]Aran!$G$345</f>
        <v>0</v>
      </c>
    </row>
    <row r="52" spans="1:63" x14ac:dyDescent="0.25">
      <c r="A52" s="81" t="s">
        <v>74</v>
      </c>
      <c r="B52" s="82" t="s">
        <v>179</v>
      </c>
      <c r="C52" s="83">
        <f>[7]Trig!$G$346</f>
        <v>0</v>
      </c>
      <c r="D52" s="83">
        <f>[7]MAD!$G$346</f>
        <v>0.97804084048535067</v>
      </c>
      <c r="E52" s="83">
        <f>[7]Amil!$G$346</f>
        <v>0</v>
      </c>
      <c r="F52" s="83">
        <f>[7]Arro!$G$346</f>
        <v>1.488569563078094</v>
      </c>
      <c r="G52" s="83">
        <f>[7]Ceba!$G$346</f>
        <v>0</v>
      </c>
      <c r="H52" s="83">
        <f>[7]Quin!$G$346</f>
        <v>0</v>
      </c>
      <c r="I52" s="83">
        <f>[7]Espa!$G$346</f>
        <v>0</v>
      </c>
      <c r="J52" s="83">
        <f>[7]Alca!$G$346</f>
        <v>0</v>
      </c>
      <c r="K52" s="83">
        <f>[7]Aji!$G$346</f>
        <v>0</v>
      </c>
      <c r="L52" s="83">
        <f>[7]Piqu!$G$346</f>
        <v>0</v>
      </c>
      <c r="M52" s="83">
        <f>[7]Pimi!$G$346</f>
        <v>0</v>
      </c>
      <c r="N52" s="81" t="s">
        <v>74</v>
      </c>
      <c r="O52" s="82" t="s">
        <v>179</v>
      </c>
      <c r="P52" s="83">
        <f>[7]Toma!$G$346</f>
        <v>2.0515853044791141</v>
      </c>
      <c r="Q52" s="83">
        <f>[7]Zapa!$G$346</f>
        <v>0</v>
      </c>
      <c r="R52" s="83">
        <f>[7]AGV!$G$346</f>
        <v>0</v>
      </c>
      <c r="S52" s="83">
        <f>[7]Zana!$G$346</f>
        <v>0</v>
      </c>
      <c r="T52" s="83">
        <f>[7]Ajo!$G$346</f>
        <v>0</v>
      </c>
      <c r="U52" s="83">
        <f>[7]Cebo!$G$346</f>
        <v>0</v>
      </c>
      <c r="V52" s="83">
        <f>[7]Choc!$G$346</f>
        <v>0</v>
      </c>
      <c r="W52" s="83">
        <f>[7]Palt!$G$346</f>
        <v>0.94765624999999998</v>
      </c>
      <c r="X52" s="83">
        <f>[7]Plat!$G$346</f>
        <v>0.96561355626805145</v>
      </c>
      <c r="Y52" s="83">
        <f>[7]Mang!$G$346</f>
        <v>0.61052631578947381</v>
      </c>
      <c r="Z52" s="83">
        <f>[7]Paya!$G$346</f>
        <v>0.89387005649717521</v>
      </c>
      <c r="AA52" s="81" t="s">
        <v>74</v>
      </c>
      <c r="AB52" s="82" t="s">
        <v>179</v>
      </c>
      <c r="AC52" s="83">
        <f>[7]Piña!$G$346</f>
        <v>1.5355474452554743</v>
      </c>
      <c r="AD52" s="83">
        <f>[7]Gran!$G$346</f>
        <v>0</v>
      </c>
      <c r="AE52" s="83">
        <f>[7]Limo!$G$346</f>
        <v>0.86043142645659298</v>
      </c>
      <c r="AF52" s="83">
        <f>[7]Nara!$G$346</f>
        <v>0.29494571938985842</v>
      </c>
      <c r="AG52" s="83">
        <f>[7]Mand!$G$346</f>
        <v>0.85090909090909084</v>
      </c>
      <c r="AH52" s="83">
        <f>[7]Tang!$G$346</f>
        <v>0</v>
      </c>
      <c r="AI52" s="83">
        <f>[7]Uva!$G$346</f>
        <v>3.6809523809523808</v>
      </c>
      <c r="AJ52" s="83">
        <f>[7]Manz!$G$346</f>
        <v>0</v>
      </c>
      <c r="AK52" s="83">
        <f>[7]Melo!$G$346</f>
        <v>0</v>
      </c>
      <c r="AL52" s="83">
        <f>[7]Tuna!$G$346</f>
        <v>0</v>
      </c>
      <c r="AM52" s="83">
        <f>[7]Oliv!$G$346</f>
        <v>0</v>
      </c>
      <c r="AN52" s="81" t="s">
        <v>74</v>
      </c>
      <c r="AO52" s="82" t="s">
        <v>179</v>
      </c>
      <c r="AP52" s="83">
        <f>[7]Palm!$G$346</f>
        <v>0.64356103458376523</v>
      </c>
      <c r="AQ52" s="83">
        <f>[7]Papa!$G$346</f>
        <v>0</v>
      </c>
      <c r="AR52" s="83">
        <f>[7]Yuca!$G$346</f>
        <v>0.829864121643481</v>
      </c>
      <c r="AS52" s="83">
        <f>[7]Camo!$G$346</f>
        <v>0</v>
      </c>
      <c r="AT52" s="83">
        <f>[7]Oca!$G$346</f>
        <v>0</v>
      </c>
      <c r="AU52" s="83">
        <f>[7]Ollu!$G$346</f>
        <v>0</v>
      </c>
      <c r="AV52" s="83">
        <f>[7]Cafe!$G$346</f>
        <v>8.0666286337930355</v>
      </c>
      <c r="AW52" s="83">
        <f>[7]Ccao!$G$346</f>
        <v>28.618693780221236</v>
      </c>
      <c r="AX52" s="83">
        <f>[7]Papr!$G$346</f>
        <v>0</v>
      </c>
      <c r="AY52" s="83">
        <f>[7]FGS!$G$346</f>
        <v>6.1028350799779378</v>
      </c>
      <c r="AZ52" s="81" t="s">
        <v>74</v>
      </c>
      <c r="BA52" s="82" t="s">
        <v>179</v>
      </c>
      <c r="BB52" s="83">
        <f>[7]PGS!$G$346</f>
        <v>0</v>
      </c>
      <c r="BC52" s="83">
        <f>[7]HBS!$G$346</f>
        <v>0</v>
      </c>
      <c r="BD52" s="83">
        <f>[7]AGS!$G$346</f>
        <v>0</v>
      </c>
      <c r="BE52" s="83">
        <f>[7]Alfa!$G$346</f>
        <v>0</v>
      </c>
      <c r="BF52" s="83">
        <f>[7]Chala!$G$346</f>
        <v>0</v>
      </c>
      <c r="BG52" s="83">
        <f>[7]Cebaf!$G$346</f>
        <v>0</v>
      </c>
      <c r="BH52" s="83">
        <f>[7]Avef!$G$346</f>
        <v>0</v>
      </c>
      <c r="BI52" s="83">
        <f>[7]Algo!$G$346</f>
        <v>0</v>
      </c>
      <c r="BJ52" s="83">
        <f>[7]Oreg!$G$346</f>
        <v>0</v>
      </c>
      <c r="BK52" s="83">
        <f>[7]Aran!$G$346</f>
        <v>0</v>
      </c>
    </row>
    <row r="53" spans="1:63" x14ac:dyDescent="0.25">
      <c r="A53" s="81"/>
      <c r="B53" s="82" t="s">
        <v>300</v>
      </c>
      <c r="C53" s="83">
        <f>[7]Trig!$G$347</f>
        <v>0</v>
      </c>
      <c r="D53" s="83">
        <f>[7]MAD!$G$347</f>
        <v>1.2445516863175212</v>
      </c>
      <c r="E53" s="83">
        <f>[7]Amil!$G$347</f>
        <v>0</v>
      </c>
      <c r="F53" s="83">
        <f>[7]Arro!$G$347</f>
        <v>1.2874596097890334</v>
      </c>
      <c r="G53" s="83">
        <f>[7]Ceba!$G$347</f>
        <v>0</v>
      </c>
      <c r="H53" s="83">
        <f>[7]Quin!$G$347</f>
        <v>0</v>
      </c>
      <c r="I53" s="83">
        <f>[7]Espa!$G$347</f>
        <v>0</v>
      </c>
      <c r="J53" s="83">
        <f>[7]Alca!$G$347</f>
        <v>0</v>
      </c>
      <c r="K53" s="83">
        <f>[7]Aji!$G$347</f>
        <v>0</v>
      </c>
      <c r="L53" s="83">
        <f>[7]Piqu!$G$347</f>
        <v>0</v>
      </c>
      <c r="M53" s="83">
        <f>[7]Pimi!$G$347</f>
        <v>0</v>
      </c>
      <c r="N53" s="81"/>
      <c r="O53" s="82" t="s">
        <v>300</v>
      </c>
      <c r="P53" s="83">
        <f>[7]Toma!$G$347</f>
        <v>1.8009456264775412</v>
      </c>
      <c r="Q53" s="83">
        <f>[7]Zapa!$G$347</f>
        <v>0</v>
      </c>
      <c r="R53" s="83">
        <f>[7]AGV!$G$347</f>
        <v>0</v>
      </c>
      <c r="S53" s="83">
        <f>[7]Zana!$G$347</f>
        <v>0</v>
      </c>
      <c r="T53" s="83">
        <f>[7]Ajo!$G$347</f>
        <v>0</v>
      </c>
      <c r="U53" s="83">
        <f>[7]Cebo!$G$347</f>
        <v>0</v>
      </c>
      <c r="V53" s="83">
        <f>[7]Choc!$G$347</f>
        <v>0</v>
      </c>
      <c r="W53" s="83">
        <f>[7]Palt!$G$347</f>
        <v>1.2459016393442623</v>
      </c>
      <c r="X53" s="83">
        <f>[7]Plat!$G$347</f>
        <v>0.98835059365029554</v>
      </c>
      <c r="Y53" s="83">
        <f>[7]Mang!$G$347</f>
        <v>0.68292682926829273</v>
      </c>
      <c r="Z53" s="83">
        <f>[7]Paya!$G$347</f>
        <v>1.0538915094339623</v>
      </c>
      <c r="AA53" s="81"/>
      <c r="AB53" s="82" t="s">
        <v>300</v>
      </c>
      <c r="AC53" s="83">
        <f>[7]Piña!$G$347</f>
        <v>1.4487038883349947</v>
      </c>
      <c r="AD53" s="83">
        <f>[7]Gran!$G$347</f>
        <v>0</v>
      </c>
      <c r="AE53" s="83">
        <f>[7]Limo!$G$347</f>
        <v>1.1862195619643585</v>
      </c>
      <c r="AF53" s="83">
        <f>[7]Nara!$G$347</f>
        <v>0.40362850516550708</v>
      </c>
      <c r="AG53" s="83">
        <f>[7]Mand!$G$347</f>
        <v>0.98888888888888893</v>
      </c>
      <c r="AH53" s="83">
        <f>[7]Tang!$G$347</f>
        <v>0</v>
      </c>
      <c r="AI53" s="83">
        <f>[7]Uva!$G$347</f>
        <v>3.2870370370370372</v>
      </c>
      <c r="AJ53" s="83">
        <f>[7]Manz!$G$347</f>
        <v>0</v>
      </c>
      <c r="AK53" s="83">
        <f>[7]Melo!$G$347</f>
        <v>0</v>
      </c>
      <c r="AL53" s="83">
        <f>[7]Tuna!$G$347</f>
        <v>0</v>
      </c>
      <c r="AM53" s="83">
        <f>[7]Oliv!$G$347</f>
        <v>0</v>
      </c>
      <c r="AN53" s="81"/>
      <c r="AO53" s="82" t="s">
        <v>300</v>
      </c>
      <c r="AP53" s="83">
        <f>[7]Palm!$G$347</f>
        <v>0.72783231514640823</v>
      </c>
      <c r="AQ53" s="83">
        <f>[7]Papa!$G$347</f>
        <v>0</v>
      </c>
      <c r="AR53" s="83">
        <f>[7]Yuca!$G$347</f>
        <v>1.0973216638847403</v>
      </c>
      <c r="AS53" s="83">
        <f>[7]Camo!$G$347</f>
        <v>0</v>
      </c>
      <c r="AT53" s="83">
        <f>[7]Oca!$G$347</f>
        <v>0</v>
      </c>
      <c r="AU53" s="83">
        <f>[7]Ollu!$G$347</f>
        <v>0</v>
      </c>
      <c r="AV53" s="83">
        <f>[7]Cafe!$G$347</f>
        <v>20.525370539594803</v>
      </c>
      <c r="AW53" s="83">
        <f>[7]Ccao!$G$347</f>
        <v>29.384395308199228</v>
      </c>
      <c r="AX53" s="83">
        <f>[7]Papr!$G$347</f>
        <v>0</v>
      </c>
      <c r="AY53" s="83">
        <f>[7]FGS!$G$347</f>
        <v>6.6347460658083017</v>
      </c>
      <c r="AZ53" s="81"/>
      <c r="BA53" s="82" t="s">
        <v>300</v>
      </c>
      <c r="BB53" s="83">
        <f>[7]PGS!$G$347</f>
        <v>0</v>
      </c>
      <c r="BC53" s="83">
        <f>[7]HBS!$G$347</f>
        <v>0</v>
      </c>
      <c r="BD53" s="83">
        <f>[7]AGS!$G$347</f>
        <v>0</v>
      </c>
      <c r="BE53" s="83">
        <f>[7]Alfa!$G$347</f>
        <v>0</v>
      </c>
      <c r="BF53" s="83">
        <f>[7]Chala!$G$347</f>
        <v>0</v>
      </c>
      <c r="BG53" s="83">
        <f>[7]Cebaf!$G$347</f>
        <v>0</v>
      </c>
      <c r="BH53" s="83">
        <f>[7]Avef!$G$347</f>
        <v>0</v>
      </c>
      <c r="BI53" s="83">
        <f>[7]Algo!$G$347</f>
        <v>0</v>
      </c>
      <c r="BJ53" s="83">
        <f>[7]Oreg!$G$347</f>
        <v>0</v>
      </c>
      <c r="BK53" s="83">
        <f>[7]Aran!$G$347</f>
        <v>0</v>
      </c>
    </row>
    <row r="54" spans="1:63" x14ac:dyDescent="0.25">
      <c r="A54" s="81" t="s">
        <v>18</v>
      </c>
      <c r="B54" s="82" t="s">
        <v>179</v>
      </c>
      <c r="C54" s="83">
        <f>[7]Trig!$G$332</f>
        <v>0</v>
      </c>
      <c r="D54" s="83">
        <f>[7]MAD!$G$332</f>
        <v>0</v>
      </c>
      <c r="E54" s="83">
        <f>[7]Amil!$G$332</f>
        <v>5.3174603174603172</v>
      </c>
      <c r="F54" s="83">
        <f>[7]Arro!$G$332</f>
        <v>0</v>
      </c>
      <c r="G54" s="83">
        <f>[7]Ceba!$G$332</f>
        <v>0</v>
      </c>
      <c r="H54" s="83">
        <f>[7]Quin!$G$332</f>
        <v>5</v>
      </c>
      <c r="I54" s="83">
        <f>[7]Espa!$G$332</f>
        <v>0</v>
      </c>
      <c r="J54" s="83">
        <f>[7]Alca!$G$332</f>
        <v>0</v>
      </c>
      <c r="K54" s="83">
        <f>[7]Aji!$G$332</f>
        <v>2.9367059891107079</v>
      </c>
      <c r="L54" s="83">
        <f>[7]Piqu!$G$332</f>
        <v>0</v>
      </c>
      <c r="M54" s="83">
        <f>[7]Pimi!$G$332</f>
        <v>2.2000000000000002</v>
      </c>
      <c r="N54" s="81" t="s">
        <v>18</v>
      </c>
      <c r="O54" s="82" t="s">
        <v>179</v>
      </c>
      <c r="P54" s="83">
        <f>[7]Toma!$G$332</f>
        <v>1.4318858560794043</v>
      </c>
      <c r="Q54" s="83">
        <f>[7]Zapa!$G$332</f>
        <v>2.4</v>
      </c>
      <c r="R54" s="83">
        <f>[7]AGV!$G$332</f>
        <v>6.25</v>
      </c>
      <c r="S54" s="83">
        <f>[7]Zana!$G$332</f>
        <v>0</v>
      </c>
      <c r="T54" s="83">
        <f>[7]Ajo!$G$332</f>
        <v>0</v>
      </c>
      <c r="U54" s="83">
        <f>[7]Cebo!$G$332</f>
        <v>2.1709458340235215</v>
      </c>
      <c r="V54" s="83">
        <f>[7]Choc!$G$332</f>
        <v>3.4454347826086957</v>
      </c>
      <c r="W54" s="83">
        <f>[7]Palt!$G$332</f>
        <v>4.684353741496599</v>
      </c>
      <c r="X54" s="83">
        <f>[7]Plat!$G$332</f>
        <v>0</v>
      </c>
      <c r="Y54" s="83">
        <f>[7]Mang!$G$332</f>
        <v>0</v>
      </c>
      <c r="Z54" s="83">
        <f>[7]Paya!$G$332</f>
        <v>0</v>
      </c>
      <c r="AA54" s="81" t="s">
        <v>18</v>
      </c>
      <c r="AB54" s="82" t="s">
        <v>179</v>
      </c>
      <c r="AC54" s="83">
        <f>[7]Piña!$G$332</f>
        <v>0</v>
      </c>
      <c r="AD54" s="83">
        <f>[7]Gran!$G$332</f>
        <v>0</v>
      </c>
      <c r="AE54" s="83">
        <f>[7]Limo!$G$332</f>
        <v>0</v>
      </c>
      <c r="AF54" s="83">
        <f>[7]Nara!$G$332</f>
        <v>2.9975247524752477</v>
      </c>
      <c r="AG54" s="83">
        <f>[7]Mand!$G$332</f>
        <v>0</v>
      </c>
      <c r="AH54" s="83">
        <f>[7]Tang!$G$332</f>
        <v>0</v>
      </c>
      <c r="AI54" s="83">
        <f>[7]Uva!$G$332</f>
        <v>5</v>
      </c>
      <c r="AJ54" s="83">
        <f>[7]Manz!$G$332</f>
        <v>0</v>
      </c>
      <c r="AK54" s="83">
        <f>[7]Melo!$G$332</f>
        <v>0</v>
      </c>
      <c r="AL54" s="83">
        <f>[7]Tuna!$G$332</f>
        <v>4</v>
      </c>
      <c r="AM54" s="83">
        <f>[7]Oliv!$G$332</f>
        <v>7</v>
      </c>
      <c r="AN54" s="81" t="s">
        <v>18</v>
      </c>
      <c r="AO54" s="82" t="s">
        <v>179</v>
      </c>
      <c r="AP54" s="83">
        <f>[7]Palm!$G$332</f>
        <v>0</v>
      </c>
      <c r="AQ54" s="83">
        <f>[7]Papa!$G$332</f>
        <v>1.7232984293193716</v>
      </c>
      <c r="AR54" s="83">
        <f>[7]Yuca!$G$332</f>
        <v>0</v>
      </c>
      <c r="AS54" s="83">
        <f>[7]Camo!$G$332</f>
        <v>0.8</v>
      </c>
      <c r="AT54" s="83">
        <f>[7]Oca!$G$332</f>
        <v>0</v>
      </c>
      <c r="AU54" s="83">
        <f>[7]Ollu!$G$332</f>
        <v>0</v>
      </c>
      <c r="AV54" s="83">
        <f>[7]Cafe!$G$332</f>
        <v>0</v>
      </c>
      <c r="AW54" s="83">
        <f>[7]Ccao!$G$332</f>
        <v>0</v>
      </c>
      <c r="AX54" s="83">
        <f>[7]Papr!$G$332</f>
        <v>0</v>
      </c>
      <c r="AY54" s="83">
        <f>[7]FGS!$G$332</f>
        <v>0</v>
      </c>
      <c r="AZ54" s="81" t="s">
        <v>18</v>
      </c>
      <c r="BA54" s="82" t="s">
        <v>179</v>
      </c>
      <c r="BB54" s="83">
        <f>[7]PGS!$G$332</f>
        <v>0</v>
      </c>
      <c r="BC54" s="83">
        <f>[7]HBS!$G$332</f>
        <v>0</v>
      </c>
      <c r="BD54" s="83">
        <f>[7]AGS!$G$332</f>
        <v>0</v>
      </c>
      <c r="BE54" s="83">
        <f>[7]Alfa!$G$332</f>
        <v>0.54678532776747057</v>
      </c>
      <c r="BF54" s="83">
        <f>[7]Chala!$G$332</f>
        <v>0.6830071321943938</v>
      </c>
      <c r="BG54" s="83">
        <f>[7]Cebaf!$G$332</f>
        <v>0</v>
      </c>
      <c r="BH54" s="83">
        <f>[7]Avef!$G$332</f>
        <v>0</v>
      </c>
      <c r="BI54" s="83">
        <f>[7]Algo!$G$332</f>
        <v>0</v>
      </c>
      <c r="BJ54" s="83">
        <f>[7]Oreg!$G$332</f>
        <v>6.4482078263729035</v>
      </c>
      <c r="BK54" s="83">
        <f>[7]Aran!$G$332</f>
        <v>0</v>
      </c>
    </row>
    <row r="55" spans="1:63" x14ac:dyDescent="0.25">
      <c r="A55" s="81"/>
      <c r="B55" s="82" t="s">
        <v>300</v>
      </c>
      <c r="C55" s="83">
        <f>[7]Trig!$G$333</f>
        <v>0</v>
      </c>
      <c r="D55" s="83">
        <f>[7]MAD!$G$333</f>
        <v>0</v>
      </c>
      <c r="E55" s="83">
        <f>[7]Amil!$G$333</f>
        <v>5.1946236559139782</v>
      </c>
      <c r="F55" s="83">
        <f>[7]Arro!$G$333</f>
        <v>0</v>
      </c>
      <c r="G55" s="83">
        <f>[7]Ceba!$G$333</f>
        <v>0</v>
      </c>
      <c r="H55" s="83">
        <f>[7]Quin!$G$333</f>
        <v>4.96875</v>
      </c>
      <c r="I55" s="83">
        <f>[7]Espa!$G$333</f>
        <v>0</v>
      </c>
      <c r="J55" s="83">
        <f>[7]Alca!$G$333</f>
        <v>0</v>
      </c>
      <c r="K55" s="83">
        <f>[7]Aji!$G$333</f>
        <v>2.7316279069767444</v>
      </c>
      <c r="L55" s="83">
        <f>[7]Piqu!$G$333</f>
        <v>0</v>
      </c>
      <c r="M55" s="83">
        <f>[7]Pimi!$G$333</f>
        <v>1.3</v>
      </c>
      <c r="N55" s="81"/>
      <c r="O55" s="82" t="s">
        <v>300</v>
      </c>
      <c r="P55" s="83">
        <f>[7]Toma!$G$333</f>
        <v>1.6417950435365036</v>
      </c>
      <c r="Q55" s="83">
        <f>[7]Zapa!$G$333</f>
        <v>1.9713467048710602</v>
      </c>
      <c r="R55" s="83">
        <f>[7]AGV!$G$333</f>
        <v>0</v>
      </c>
      <c r="S55" s="83">
        <f>[7]Zana!$G$333</f>
        <v>0</v>
      </c>
      <c r="T55" s="83">
        <f>[7]Ajo!$G$333</f>
        <v>0</v>
      </c>
      <c r="U55" s="83">
        <f>[7]Cebo!$G$333</f>
        <v>0.8470819437827537</v>
      </c>
      <c r="V55" s="83">
        <f>[7]Choc!$G$333</f>
        <v>3.2925925925925927</v>
      </c>
      <c r="W55" s="83">
        <f>[7]Palt!$G$333</f>
        <v>4.6256410256410261</v>
      </c>
      <c r="X55" s="83">
        <f>[7]Plat!$G$333</f>
        <v>0</v>
      </c>
      <c r="Y55" s="83">
        <f>[7]Mang!$G$333</f>
        <v>0</v>
      </c>
      <c r="Z55" s="83">
        <f>[7]Paya!$G$333</f>
        <v>0</v>
      </c>
      <c r="AA55" s="81"/>
      <c r="AB55" s="82" t="s">
        <v>300</v>
      </c>
      <c r="AC55" s="83">
        <f>[7]Piña!$G$333</f>
        <v>0</v>
      </c>
      <c r="AD55" s="83">
        <f>[7]Gran!$G$333</f>
        <v>0</v>
      </c>
      <c r="AE55" s="83">
        <f>[7]Limo!$G$333</f>
        <v>0</v>
      </c>
      <c r="AF55" s="83">
        <f>[7]Nara!$G$333</f>
        <v>3.4444444444444446</v>
      </c>
      <c r="AG55" s="83">
        <f>[7]Mand!$G$333</f>
        <v>0</v>
      </c>
      <c r="AH55" s="83">
        <f>[7]Tang!$G$333</f>
        <v>0</v>
      </c>
      <c r="AI55" s="83">
        <f>[7]Uva!$G$333</f>
        <v>4.2470588235294118</v>
      </c>
      <c r="AJ55" s="83">
        <f>[7]Manz!$G$333</f>
        <v>0</v>
      </c>
      <c r="AK55" s="83">
        <f>[7]Melo!$G$333</f>
        <v>0</v>
      </c>
      <c r="AL55" s="83">
        <f>[7]Tuna!$G$333</f>
        <v>4</v>
      </c>
      <c r="AM55" s="83">
        <f>[7]Oliv!$G$333</f>
        <v>2.0182068462252887</v>
      </c>
      <c r="AN55" s="81"/>
      <c r="AO55" s="82" t="s">
        <v>300</v>
      </c>
      <c r="AP55" s="83">
        <f>[7]Palm!$G$333</f>
        <v>0</v>
      </c>
      <c r="AQ55" s="83">
        <f>[7]Papa!$G$333</f>
        <v>2.1163735597331716</v>
      </c>
      <c r="AR55" s="83">
        <f>[7]Yuca!$G$333</f>
        <v>0</v>
      </c>
      <c r="AS55" s="83">
        <f>[7]Camo!$G$333</f>
        <v>1.4860465116279069</v>
      </c>
      <c r="AT55" s="83">
        <f>[7]Oca!$G$333</f>
        <v>0</v>
      </c>
      <c r="AU55" s="83">
        <f>[7]Ollu!$G$333</f>
        <v>0</v>
      </c>
      <c r="AV55" s="83">
        <f>[7]Cafe!$G$333</f>
        <v>0</v>
      </c>
      <c r="AW55" s="83">
        <f>[7]Ccao!$G$333</f>
        <v>0</v>
      </c>
      <c r="AX55" s="83">
        <f>[7]Papr!$G$333</f>
        <v>3.5</v>
      </c>
      <c r="AY55" s="83">
        <f>[7]FGS!$G$333</f>
        <v>0</v>
      </c>
      <c r="AZ55" s="81"/>
      <c r="BA55" s="82" t="s">
        <v>300</v>
      </c>
      <c r="BB55" s="83">
        <f>[7]PGS!$G$333</f>
        <v>0</v>
      </c>
      <c r="BC55" s="83">
        <f>[7]HBS!$G$333</f>
        <v>0</v>
      </c>
      <c r="BD55" s="83">
        <f>[7]AGS!$G$333</f>
        <v>0</v>
      </c>
      <c r="BE55" s="83">
        <f>[7]Alfa!$G$333</f>
        <v>0.52670258455403018</v>
      </c>
      <c r="BF55" s="83">
        <f>[7]Chala!$G$333</f>
        <v>0.61762496388327071</v>
      </c>
      <c r="BG55" s="83">
        <f>[7]Cebaf!$G$333</f>
        <v>0</v>
      </c>
      <c r="BH55" s="83">
        <f>[7]Avef!$G$333</f>
        <v>0</v>
      </c>
      <c r="BI55" s="83">
        <f>[7]Algo!$G$333</f>
        <v>0</v>
      </c>
      <c r="BJ55" s="83">
        <f>[7]Oreg!$G$333</f>
        <v>8.6004343105320302</v>
      </c>
      <c r="BK55" s="83">
        <f>[7]Aran!$G$333</f>
        <v>0</v>
      </c>
    </row>
    <row r="56" spans="1:63" x14ac:dyDescent="0.25">
      <c r="A56" s="81" t="s">
        <v>37</v>
      </c>
      <c r="B56" s="82" t="s">
        <v>179</v>
      </c>
      <c r="C56" s="83">
        <f>[7]Trig!$G$292</f>
        <v>0</v>
      </c>
      <c r="D56" s="83">
        <f>[7]MAD!$G$292</f>
        <v>0</v>
      </c>
      <c r="E56" s="83">
        <f>[7]Amil!$G$292</f>
        <v>0</v>
      </c>
      <c r="F56" s="83">
        <f>[7]Arro!$G$292</f>
        <v>0</v>
      </c>
      <c r="G56" s="83">
        <f>[7]Ceba!$G$292</f>
        <v>0</v>
      </c>
      <c r="H56" s="83">
        <f>[7]Quin!$G$292</f>
        <v>0</v>
      </c>
      <c r="I56" s="83">
        <f>[7]Espa!$G$292</f>
        <v>0</v>
      </c>
      <c r="J56" s="83">
        <f>[7]Alca!$G$292</f>
        <v>0</v>
      </c>
      <c r="K56" s="83">
        <f>[7]Aji!$G$292</f>
        <v>0</v>
      </c>
      <c r="L56" s="83">
        <f>[7]Piqu!$G$292</f>
        <v>0</v>
      </c>
      <c r="M56" s="83">
        <f>[7]Pimi!$G$292</f>
        <v>2</v>
      </c>
      <c r="N56" s="81" t="s">
        <v>37</v>
      </c>
      <c r="O56" s="82" t="s">
        <v>179</v>
      </c>
      <c r="P56" s="83">
        <f>[7]Toma!$G$292</f>
        <v>0</v>
      </c>
      <c r="Q56" s="83">
        <f>[7]Zapa!$G$292</f>
        <v>1</v>
      </c>
      <c r="R56" s="83">
        <f>[7]AGV!$G$292</f>
        <v>0</v>
      </c>
      <c r="S56" s="83">
        <f>[7]Zana!$G$292</f>
        <v>0</v>
      </c>
      <c r="T56" s="83">
        <f>[7]Ajo!$G$292</f>
        <v>0</v>
      </c>
      <c r="U56" s="83">
        <f>[7]Cebo!$G$292</f>
        <v>0</v>
      </c>
      <c r="V56" s="83">
        <f>[7]Choc!$G$292</f>
        <v>1.1104411551661262</v>
      </c>
      <c r="W56" s="83">
        <f>[7]Palt!$G$292</f>
        <v>0</v>
      </c>
      <c r="X56" s="83">
        <f>[7]Plat!$G$292</f>
        <v>1.0280309739805971</v>
      </c>
      <c r="Y56" s="83">
        <f>[7]Mang!$G$292</f>
        <v>0</v>
      </c>
      <c r="Z56" s="83">
        <f>[7]Paya!$G$292</f>
        <v>1.0879625012466341</v>
      </c>
      <c r="AA56" s="81" t="s">
        <v>37</v>
      </c>
      <c r="AB56" s="82" t="s">
        <v>179</v>
      </c>
      <c r="AC56" s="83">
        <f>[7]Piña!$G$292</f>
        <v>0</v>
      </c>
      <c r="AD56" s="83">
        <f>[7]Gran!$G$292</f>
        <v>0</v>
      </c>
      <c r="AE56" s="83">
        <f>[7]Limo!$G$292</f>
        <v>1.2601292851945409</v>
      </c>
      <c r="AF56" s="83">
        <f>[7]Nara!$G$292</f>
        <v>1.5</v>
      </c>
      <c r="AG56" s="83">
        <f>[7]Mand!$G$292</f>
        <v>0</v>
      </c>
      <c r="AH56" s="83">
        <f>[7]Tang!$G$292</f>
        <v>0</v>
      </c>
      <c r="AI56" s="83">
        <f>[7]Uva!$G$292</f>
        <v>0</v>
      </c>
      <c r="AJ56" s="83">
        <f>[7]Manz!$G$292</f>
        <v>0</v>
      </c>
      <c r="AK56" s="83">
        <f>[7]Melo!$G$292</f>
        <v>0</v>
      </c>
      <c r="AL56" s="83">
        <f>[7]Tuna!$G$292</f>
        <v>0</v>
      </c>
      <c r="AM56" s="83">
        <f>[7]Oliv!$G$292</f>
        <v>0</v>
      </c>
      <c r="AN56" s="81" t="s">
        <v>37</v>
      </c>
      <c r="AO56" s="82" t="s">
        <v>179</v>
      </c>
      <c r="AP56" s="83">
        <f>[7]Palm!$G$292</f>
        <v>0</v>
      </c>
      <c r="AQ56" s="83">
        <f>[7]Papa!$G$292</f>
        <v>0</v>
      </c>
      <c r="AR56" s="83">
        <f>[7]Yuca!$G$292</f>
        <v>1.3086648983200706</v>
      </c>
      <c r="AS56" s="83">
        <f>[7]Camo!$G$292</f>
        <v>0</v>
      </c>
      <c r="AT56" s="83">
        <f>[7]Oca!$G$292</f>
        <v>0</v>
      </c>
      <c r="AU56" s="83">
        <f>[7]Ollu!$G$292</f>
        <v>0</v>
      </c>
      <c r="AV56" s="83">
        <f>[7]Cafe!$G$292</f>
        <v>0</v>
      </c>
      <c r="AW56" s="83">
        <f>[7]Ccao!$G$292</f>
        <v>17.969628861226369</v>
      </c>
      <c r="AX56" s="83">
        <f>[7]Papr!$G$292</f>
        <v>0</v>
      </c>
      <c r="AY56" s="83">
        <f>[7]FGS!$G$292</f>
        <v>0</v>
      </c>
      <c r="AZ56" s="81" t="s">
        <v>37</v>
      </c>
      <c r="BA56" s="82" t="s">
        <v>179</v>
      </c>
      <c r="BB56" s="83">
        <f>[7]PGS!$G$292</f>
        <v>0</v>
      </c>
      <c r="BC56" s="83">
        <f>[7]HBS!$G$292</f>
        <v>0</v>
      </c>
      <c r="BD56" s="83">
        <f>[7]AGS!$G$292</f>
        <v>0</v>
      </c>
      <c r="BE56" s="83">
        <f>[7]Alfa!$G$292</f>
        <v>0</v>
      </c>
      <c r="BF56" s="83">
        <f>[7]Chala!$G$292</f>
        <v>0</v>
      </c>
      <c r="BG56" s="83">
        <f>[7]Cebaf!$G$292</f>
        <v>0</v>
      </c>
      <c r="BH56" s="83">
        <f>[7]Avef!$G$292</f>
        <v>0</v>
      </c>
      <c r="BI56" s="83">
        <f>[7]Algo!$G$292</f>
        <v>0</v>
      </c>
      <c r="BJ56" s="83">
        <f>[7]Oreg!$G$292</f>
        <v>0</v>
      </c>
      <c r="BK56" s="83">
        <f>[7]Aran!$G$292</f>
        <v>0</v>
      </c>
    </row>
    <row r="57" spans="1:63" x14ac:dyDescent="0.25">
      <c r="A57" s="81"/>
      <c r="B57" s="82" t="s">
        <v>300</v>
      </c>
      <c r="C57" s="83">
        <f>[7]Trig!$G$293</f>
        <v>0</v>
      </c>
      <c r="D57" s="83">
        <f>[7]MAD!$G$293</f>
        <v>1.5314606741573031</v>
      </c>
      <c r="E57" s="83">
        <f>[7]Amil!$G$293</f>
        <v>0</v>
      </c>
      <c r="F57" s="83">
        <f>[7]Arro!$G$293</f>
        <v>0</v>
      </c>
      <c r="G57" s="83">
        <f>[7]Ceba!$G$293</f>
        <v>0</v>
      </c>
      <c r="H57" s="83">
        <f>[7]Quin!$G$293</f>
        <v>0</v>
      </c>
      <c r="I57" s="83">
        <f>[7]Espa!$G$293</f>
        <v>0</v>
      </c>
      <c r="J57" s="83">
        <f>[7]Alca!$G$293</f>
        <v>0</v>
      </c>
      <c r="K57" s="83">
        <f>[7]Aji!$G$293</f>
        <v>0</v>
      </c>
      <c r="L57" s="83">
        <f>[7]Piqu!$G$293</f>
        <v>0</v>
      </c>
      <c r="M57" s="83">
        <f>[7]Pimi!$G$293</f>
        <v>0</v>
      </c>
      <c r="N57" s="81"/>
      <c r="O57" s="82" t="s">
        <v>300</v>
      </c>
      <c r="P57" s="83">
        <f>[7]Toma!$G$293</f>
        <v>0</v>
      </c>
      <c r="Q57" s="83">
        <f>[7]Zapa!$G$293</f>
        <v>0</v>
      </c>
      <c r="R57" s="83">
        <f>[7]AGV!$G$293</f>
        <v>0</v>
      </c>
      <c r="S57" s="83">
        <f>[7]Zana!$G$293</f>
        <v>0</v>
      </c>
      <c r="T57" s="83">
        <f>[7]Ajo!$G$293</f>
        <v>0</v>
      </c>
      <c r="U57" s="83">
        <f>[7]Cebo!$G$293</f>
        <v>0</v>
      </c>
      <c r="V57" s="83">
        <f>[7]Choc!$G$293</f>
        <v>0.8</v>
      </c>
      <c r="W57" s="83">
        <f>[7]Palt!$G$293</f>
        <v>0</v>
      </c>
      <c r="X57" s="83">
        <f>[7]Plat!$G$293</f>
        <v>1.2744228868068073</v>
      </c>
      <c r="Y57" s="83">
        <f>[7]Mang!$G$293</f>
        <v>0</v>
      </c>
      <c r="Z57" s="83">
        <f>[7]Paya!$G$293</f>
        <v>1.1006637168141591</v>
      </c>
      <c r="AA57" s="81"/>
      <c r="AB57" s="82" t="s">
        <v>300</v>
      </c>
      <c r="AC57" s="83">
        <f>[7]Piña!$G$293</f>
        <v>0</v>
      </c>
      <c r="AD57" s="83">
        <f>[7]Gran!$G$293</f>
        <v>0</v>
      </c>
      <c r="AE57" s="83">
        <f>[7]Limo!$G$293</f>
        <v>1.1002770126329482</v>
      </c>
      <c r="AF57" s="83">
        <f>[7]Nara!$G$293</f>
        <v>1.25</v>
      </c>
      <c r="AG57" s="83">
        <f>[7]Mand!$G$293</f>
        <v>0</v>
      </c>
      <c r="AH57" s="83">
        <f>[7]Tang!$G$293</f>
        <v>0</v>
      </c>
      <c r="AI57" s="83">
        <f>[7]Uva!$G$293</f>
        <v>0</v>
      </c>
      <c r="AJ57" s="83">
        <f>[7]Manz!$G$293</f>
        <v>0</v>
      </c>
      <c r="AK57" s="83">
        <f>[7]Melo!$G$293</f>
        <v>0</v>
      </c>
      <c r="AL57" s="83">
        <f>[7]Tuna!$G$293</f>
        <v>0</v>
      </c>
      <c r="AM57" s="83">
        <f>[7]Oliv!$G$293</f>
        <v>0</v>
      </c>
      <c r="AN57" s="81"/>
      <c r="AO57" s="82" t="s">
        <v>300</v>
      </c>
      <c r="AP57" s="83">
        <f>[7]Palm!$G$293</f>
        <v>0</v>
      </c>
      <c r="AQ57" s="83">
        <f>[7]Papa!$G$293</f>
        <v>0</v>
      </c>
      <c r="AR57" s="83">
        <f>[7]Yuca!$G$293</f>
        <v>1.9276094276094276</v>
      </c>
      <c r="AS57" s="83">
        <f>[7]Camo!$G$293</f>
        <v>0</v>
      </c>
      <c r="AT57" s="83">
        <f>[7]Oca!$G$293</f>
        <v>0</v>
      </c>
      <c r="AU57" s="83">
        <f>[7]Ollu!$G$293</f>
        <v>0</v>
      </c>
      <c r="AV57" s="83">
        <f>[7]Cafe!$G$293</f>
        <v>0</v>
      </c>
      <c r="AW57" s="83">
        <f>[7]Ccao!$G$293</f>
        <v>22.48448427705538</v>
      </c>
      <c r="AX57" s="83">
        <f>[7]Papr!$G$293</f>
        <v>0</v>
      </c>
      <c r="AY57" s="83">
        <f>[7]FGS!$G$293</f>
        <v>0</v>
      </c>
      <c r="AZ57" s="81"/>
      <c r="BA57" s="82" t="s">
        <v>300</v>
      </c>
      <c r="BB57" s="83">
        <f>[7]PGS!$G$293</f>
        <v>0</v>
      </c>
      <c r="BC57" s="83">
        <f>[7]HBS!$G$293</f>
        <v>0</v>
      </c>
      <c r="BD57" s="83">
        <f>[7]AGS!$G$293</f>
        <v>0</v>
      </c>
      <c r="BE57" s="83">
        <f>[7]Alfa!$G$293</f>
        <v>0</v>
      </c>
      <c r="BF57" s="83">
        <f>[7]Chala!$G$293</f>
        <v>0</v>
      </c>
      <c r="BG57" s="83">
        <f>[7]Cebaf!$G$293</f>
        <v>0</v>
      </c>
      <c r="BH57" s="83">
        <f>[7]Avef!$G$293</f>
        <v>0</v>
      </c>
      <c r="BI57" s="83">
        <f>[7]Algo!$G$293</f>
        <v>0</v>
      </c>
      <c r="BJ57" s="83">
        <f>[7]Oreg!$G$293</f>
        <v>0</v>
      </c>
      <c r="BK57" s="83">
        <f>[7]Aran!$G$293</f>
        <v>0</v>
      </c>
    </row>
    <row r="58" spans="1:63" x14ac:dyDescent="0.25">
      <c r="A58" s="81" t="s">
        <v>46</v>
      </c>
      <c r="B58" s="82" t="s">
        <v>179</v>
      </c>
      <c r="C58" s="83">
        <f>[7]Trig!$G$350</f>
        <v>0</v>
      </c>
      <c r="D58" s="83">
        <f>[7]MAD!$G$350</f>
        <v>1.2525194098238672</v>
      </c>
      <c r="E58" s="83">
        <f>[7]Amil!$G$350</f>
        <v>0</v>
      </c>
      <c r="F58" s="83">
        <f>[7]Arro!$G$350</f>
        <v>1.2238522420174756</v>
      </c>
      <c r="G58" s="83">
        <f>[7]Ceba!$G$350</f>
        <v>0</v>
      </c>
      <c r="H58" s="83">
        <f>[7]Quin!$G$350</f>
        <v>0</v>
      </c>
      <c r="I58" s="83">
        <f>[7]Espa!$G$350</f>
        <v>0</v>
      </c>
      <c r="J58" s="83">
        <f>[7]Alca!$G$350</f>
        <v>0</v>
      </c>
      <c r="K58" s="83">
        <f>[7]Aji!$G$350</f>
        <v>0</v>
      </c>
      <c r="L58" s="83">
        <f>[7]Piqu!$G$350</f>
        <v>0</v>
      </c>
      <c r="M58" s="83">
        <f>[7]Pimi!$G$350</f>
        <v>0</v>
      </c>
      <c r="N58" s="81" t="s">
        <v>46</v>
      </c>
      <c r="O58" s="82" t="s">
        <v>179</v>
      </c>
      <c r="P58" s="83">
        <f>[7]Toma!$G$350</f>
        <v>0</v>
      </c>
      <c r="Q58" s="83">
        <f>[7]Zapa!$G$350</f>
        <v>0</v>
      </c>
      <c r="R58" s="83">
        <f>[7]AGV!$G$350</f>
        <v>0</v>
      </c>
      <c r="S58" s="83">
        <f>[7]Zana!$G$350</f>
        <v>0</v>
      </c>
      <c r="T58" s="83">
        <f>[7]Ajo!$G$350</f>
        <v>0</v>
      </c>
      <c r="U58" s="83">
        <f>[7]Cebo!$G$350</f>
        <v>0</v>
      </c>
      <c r="V58" s="83">
        <f>[7]Choc!$G$350</f>
        <v>0</v>
      </c>
      <c r="W58" s="83">
        <f>[7]Palt!$G$350</f>
        <v>1.4334630131781201</v>
      </c>
      <c r="X58" s="83">
        <f>[7]Plat!$G$350</f>
        <v>1.2798563518033148</v>
      </c>
      <c r="Y58" s="83">
        <f>[7]Mang!$G$350</f>
        <v>0</v>
      </c>
      <c r="Z58" s="83">
        <f>[7]Paya!$G$350</f>
        <v>1.2999315918761896</v>
      </c>
      <c r="AA58" s="81" t="s">
        <v>46</v>
      </c>
      <c r="AB58" s="82" t="s">
        <v>179</v>
      </c>
      <c r="AC58" s="83">
        <f>[7]Piña!$G$350</f>
        <v>1.5019723985030311</v>
      </c>
      <c r="AD58" s="83">
        <f>[7]Gran!$G$350</f>
        <v>1.4380278017054031</v>
      </c>
      <c r="AE58" s="83">
        <f>[7]Limo!$G$350</f>
        <v>2.9940463795507148</v>
      </c>
      <c r="AF58" s="83">
        <f>[7]Nara!$G$350</f>
        <v>1.6177063939042564</v>
      </c>
      <c r="AG58" s="83">
        <f>[7]Mand!$G$350</f>
        <v>1.5519368256617427</v>
      </c>
      <c r="AH58" s="83">
        <f>[7]Tang!$G$350</f>
        <v>1.6524077095210881</v>
      </c>
      <c r="AI58" s="83">
        <f>[7]Uva!$G$350</f>
        <v>0</v>
      </c>
      <c r="AJ58" s="83">
        <f>[7]Manz!$G$350</f>
        <v>0</v>
      </c>
      <c r="AK58" s="83">
        <f>[7]Melo!$G$350</f>
        <v>0</v>
      </c>
      <c r="AL58" s="83">
        <f>[7]Tuna!$G$350</f>
        <v>0</v>
      </c>
      <c r="AM58" s="83">
        <f>[7]Oliv!$G$350</f>
        <v>0</v>
      </c>
      <c r="AN58" s="81" t="s">
        <v>46</v>
      </c>
      <c r="AO58" s="82" t="s">
        <v>179</v>
      </c>
      <c r="AP58" s="83">
        <f>[7]Palm!$G$350</f>
        <v>0.56999999999999995</v>
      </c>
      <c r="AQ58" s="83">
        <f>[7]Papa!$G$350</f>
        <v>0</v>
      </c>
      <c r="AR58" s="83">
        <f>[7]Yuca!$G$350</f>
        <v>0.60975932926943976</v>
      </c>
      <c r="AS58" s="83">
        <f>[7]Camo!$G$350</f>
        <v>0</v>
      </c>
      <c r="AT58" s="83">
        <f>[7]Oca!$G$350</f>
        <v>0</v>
      </c>
      <c r="AU58" s="83">
        <f>[7]Ollu!$G$350</f>
        <v>0</v>
      </c>
      <c r="AV58" s="83">
        <f>[7]Cafe!$G$350</f>
        <v>10.84034798965436</v>
      </c>
      <c r="AW58" s="83">
        <f>[7]Ccao!$G$350</f>
        <v>9.6252771202044105</v>
      </c>
      <c r="AX58" s="83">
        <f>[7]Papr!$G$350</f>
        <v>0</v>
      </c>
      <c r="AY58" s="83">
        <f>[7]FGS!$G$350</f>
        <v>0</v>
      </c>
      <c r="AZ58" s="81" t="s">
        <v>46</v>
      </c>
      <c r="BA58" s="82" t="s">
        <v>179</v>
      </c>
      <c r="BB58" s="83">
        <f>[7]PGS!$G$350</f>
        <v>0</v>
      </c>
      <c r="BC58" s="83">
        <f>[7]HBS!$G$350</f>
        <v>0</v>
      </c>
      <c r="BD58" s="83">
        <f>[7]AGS!$G$350</f>
        <v>0</v>
      </c>
      <c r="BE58" s="83">
        <f>[7]Alfa!$G$350</f>
        <v>0</v>
      </c>
      <c r="BF58" s="83">
        <f>[7]Chala!$G$350</f>
        <v>0</v>
      </c>
      <c r="BG58" s="83">
        <f>[7]Cebaf!$G$350</f>
        <v>0</v>
      </c>
      <c r="BH58" s="83">
        <f>[7]Avef!$G$350</f>
        <v>0</v>
      </c>
      <c r="BI58" s="83">
        <f>[7]Algo!$G$350</f>
        <v>0</v>
      </c>
      <c r="BJ58" s="83">
        <f>[7]Oreg!$G$350</f>
        <v>0</v>
      </c>
      <c r="BK58" s="83">
        <f>[7]Aran!$G$350</f>
        <v>0</v>
      </c>
    </row>
    <row r="59" spans="1:63" x14ac:dyDescent="0.25">
      <c r="A59" s="339"/>
      <c r="B59" s="340" t="s">
        <v>300</v>
      </c>
      <c r="C59" s="341">
        <f>[7]Trig!$G$351</f>
        <v>0</v>
      </c>
      <c r="D59" s="341">
        <f>[7]MAD!$G$351</f>
        <v>1.4012874396693069</v>
      </c>
      <c r="E59" s="341">
        <f>[7]Amil!$G$351</f>
        <v>0</v>
      </c>
      <c r="F59" s="341">
        <f>[7]Arro!$G$351</f>
        <v>1.2274581102805908</v>
      </c>
      <c r="G59" s="341">
        <f>[7]Ceba!$G$351</f>
        <v>0</v>
      </c>
      <c r="H59" s="341">
        <f>[7]Quin!$G$351</f>
        <v>0</v>
      </c>
      <c r="I59" s="341">
        <f>[7]Espa!$G$351</f>
        <v>0</v>
      </c>
      <c r="J59" s="341">
        <f>[7]Alca!$G$351</f>
        <v>0</v>
      </c>
      <c r="K59" s="341">
        <f>[7]Aji!$G$351</f>
        <v>0</v>
      </c>
      <c r="L59" s="341">
        <f>[7]Piqu!$G$351</f>
        <v>0</v>
      </c>
      <c r="M59" s="341">
        <f>[7]Pimi!$G$351</f>
        <v>0</v>
      </c>
      <c r="N59" s="339"/>
      <c r="O59" s="340" t="s">
        <v>300</v>
      </c>
      <c r="P59" s="341">
        <f>[7]Toma!$G$351</f>
        <v>0</v>
      </c>
      <c r="Q59" s="341">
        <f>[7]Zapa!$G$351</f>
        <v>0</v>
      </c>
      <c r="R59" s="341">
        <f>[7]AGV!$G$351</f>
        <v>0</v>
      </c>
      <c r="S59" s="341">
        <f>[7]Zana!$G$351</f>
        <v>0</v>
      </c>
      <c r="T59" s="341">
        <f>[7]Ajo!$G$351</f>
        <v>0</v>
      </c>
      <c r="U59" s="341">
        <f>[7]Cebo!$G$351</f>
        <v>0</v>
      </c>
      <c r="V59" s="341">
        <f>[7]Choc!$G$351</f>
        <v>0</v>
      </c>
      <c r="W59" s="341">
        <f>[7]Palt!$G$351</f>
        <v>1.586440895993414</v>
      </c>
      <c r="X59" s="341">
        <f>[7]Plat!$G$351</f>
        <v>1.4011252331275998</v>
      </c>
      <c r="Y59" s="341">
        <f>[7]Mang!$G$351</f>
        <v>0</v>
      </c>
      <c r="Z59" s="341">
        <f>[7]Paya!$G$351</f>
        <v>1.7600239555914154</v>
      </c>
      <c r="AA59" s="339"/>
      <c r="AB59" s="340" t="s">
        <v>300</v>
      </c>
      <c r="AC59" s="341">
        <f>[7]Piña!$G$351</f>
        <v>1.5841758052477464</v>
      </c>
      <c r="AD59" s="341">
        <f>[7]Gran!$G$351</f>
        <v>1.5199155310497194</v>
      </c>
      <c r="AE59" s="341">
        <f>[7]Limo!$G$351</f>
        <v>4.8131833513032323</v>
      </c>
      <c r="AF59" s="341">
        <f>[7]Nara!$G$351</f>
        <v>1.6753683827829857</v>
      </c>
      <c r="AG59" s="341">
        <f>[7]Mand!$G$351</f>
        <v>1.6016266289215397</v>
      </c>
      <c r="AH59" s="341">
        <f>[7]Tang!$G$351</f>
        <v>1.7511510176601586</v>
      </c>
      <c r="AI59" s="341">
        <f>[7]Uva!$G$351</f>
        <v>0</v>
      </c>
      <c r="AJ59" s="341">
        <f>[7]Manz!$G$351</f>
        <v>0</v>
      </c>
      <c r="AK59" s="341">
        <f>[7]Melo!$G$351</f>
        <v>0</v>
      </c>
      <c r="AL59" s="341">
        <f>[7]Tuna!$G$351</f>
        <v>0</v>
      </c>
      <c r="AM59" s="341">
        <f>[7]Oliv!$G$351</f>
        <v>0</v>
      </c>
      <c r="AN59" s="339"/>
      <c r="AO59" s="340" t="s">
        <v>300</v>
      </c>
      <c r="AP59" s="341">
        <f>[7]Palm!$G$351</f>
        <v>0.72000000000000008</v>
      </c>
      <c r="AQ59" s="341">
        <f>[7]Papa!$G$351</f>
        <v>0</v>
      </c>
      <c r="AR59" s="341">
        <f>[7]Yuca!$G$351</f>
        <v>1.4296080185989384</v>
      </c>
      <c r="AS59" s="341">
        <f>[7]Camo!$G$351</f>
        <v>1.2096838183465914</v>
      </c>
      <c r="AT59" s="341">
        <f>[7]Oca!$G$351</f>
        <v>0</v>
      </c>
      <c r="AU59" s="341">
        <f>[7]Ollu!$G$351</f>
        <v>0</v>
      </c>
      <c r="AV59" s="341">
        <f>[7]Cafe!$G$351</f>
        <v>10.546503074705035</v>
      </c>
      <c r="AW59" s="341">
        <f>[7]Ccao!$G$351</f>
        <v>13.119657292221309</v>
      </c>
      <c r="AX59" s="341">
        <f>[7]Papr!$G$351</f>
        <v>0</v>
      </c>
      <c r="AY59" s="341">
        <f>[7]FGS!$G$351</f>
        <v>0</v>
      </c>
      <c r="AZ59" s="339"/>
      <c r="BA59" s="340" t="s">
        <v>300</v>
      </c>
      <c r="BB59" s="341">
        <f>[7]PGS!$G$351</f>
        <v>0</v>
      </c>
      <c r="BC59" s="341">
        <f>[7]HBS!$G$351</f>
        <v>0</v>
      </c>
      <c r="BD59" s="341">
        <f>[7]AGS!$G$351</f>
        <v>0</v>
      </c>
      <c r="BE59" s="341">
        <f>[7]Alfa!$G$351</f>
        <v>0</v>
      </c>
      <c r="BF59" s="341">
        <f>[7]Chala!$G$351</f>
        <v>0</v>
      </c>
      <c r="BG59" s="341">
        <f>[7]Cebaf!$G$351</f>
        <v>0</v>
      </c>
      <c r="BH59" s="341">
        <f>[7]Avef!$G$351</f>
        <v>0</v>
      </c>
      <c r="BI59" s="341">
        <f>[7]Algo!$G$351</f>
        <v>0</v>
      </c>
      <c r="BJ59" s="341">
        <f>[7]Oreg!$G$351</f>
        <v>0</v>
      </c>
      <c r="BK59" s="341">
        <f>[7]Aran!$G$351</f>
        <v>0</v>
      </c>
    </row>
    <row r="60" spans="1:63" x14ac:dyDescent="0.25">
      <c r="A60" s="198"/>
      <c r="B60" s="80"/>
      <c r="C60" s="80"/>
      <c r="D60" s="84"/>
      <c r="E60" s="80"/>
      <c r="F60" s="80"/>
      <c r="G60" s="80"/>
      <c r="H60" s="80"/>
      <c r="I60" s="80"/>
      <c r="J60" s="80"/>
      <c r="K60" s="80"/>
      <c r="L60" s="80"/>
      <c r="M60" s="85" t="s">
        <v>181</v>
      </c>
      <c r="N60" s="80"/>
      <c r="O60" s="80"/>
      <c r="P60" s="86"/>
      <c r="Q60" s="86"/>
      <c r="R60" s="86"/>
      <c r="S60" s="86"/>
      <c r="T60" s="80"/>
      <c r="U60" s="80"/>
      <c r="V60" s="80"/>
      <c r="W60" s="80"/>
      <c r="X60" s="80"/>
      <c r="Y60" s="86"/>
      <c r="Z60" s="85" t="s">
        <v>181</v>
      </c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5" t="s">
        <v>181</v>
      </c>
      <c r="AN60" s="80"/>
      <c r="AO60" s="80"/>
      <c r="AP60" s="80"/>
      <c r="AQ60" s="80"/>
      <c r="AR60" s="80"/>
      <c r="AS60" s="80"/>
      <c r="AT60" s="86"/>
      <c r="AU60" s="86"/>
      <c r="AV60" s="80"/>
      <c r="AW60" s="80"/>
      <c r="AX60" s="80"/>
      <c r="AY60" s="201" t="s">
        <v>181</v>
      </c>
      <c r="AZ60" s="77" t="s">
        <v>301</v>
      </c>
      <c r="BA60" s="80"/>
      <c r="BB60" s="87"/>
      <c r="BC60" s="87"/>
      <c r="BD60" s="87"/>
      <c r="BE60" s="87"/>
      <c r="BF60" s="87"/>
      <c r="BG60" s="80"/>
      <c r="BH60" s="80"/>
      <c r="BI60" s="80"/>
      <c r="BJ60" s="80"/>
      <c r="BK60" s="80"/>
    </row>
    <row r="61" spans="1:63" x14ac:dyDescent="0.25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5" t="s">
        <v>164</v>
      </c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</row>
    <row r="62" spans="1:63" x14ac:dyDescent="0.25">
      <c r="AZ62" s="71" t="s">
        <v>165</v>
      </c>
    </row>
    <row r="63" spans="1:63" x14ac:dyDescent="0.25">
      <c r="AZ63" s="71" t="s">
        <v>166</v>
      </c>
    </row>
  </sheetData>
  <mergeCells count="9">
    <mergeCell ref="A6:A7"/>
    <mergeCell ref="N6:N7"/>
    <mergeCell ref="AA6:AA7"/>
    <mergeCell ref="AN6:AN7"/>
    <mergeCell ref="AZ3:AZ4"/>
    <mergeCell ref="AZ6:AZ7"/>
    <mergeCell ref="N3:N4"/>
    <mergeCell ref="AA3:AA4"/>
    <mergeCell ref="AN3:AN4"/>
  </mergeCells>
  <phoneticPr fontId="4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P62"/>
  <sheetViews>
    <sheetView showGridLines="0" topLeftCell="A33" zoomScaleNormal="100" workbookViewId="0">
      <selection activeCell="F63" sqref="F63"/>
    </sheetView>
  </sheetViews>
  <sheetFormatPr baseColWidth="10" defaultColWidth="7.332031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6384" width="7.33203125" style="39"/>
  </cols>
  <sheetData>
    <row r="1" spans="1:16" ht="17.25" customHeight="1" x14ac:dyDescent="0.3">
      <c r="A1" s="22" t="s">
        <v>389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  <c r="N1" s="23"/>
    </row>
    <row r="2" spans="1:16" ht="12" customHeight="1" x14ac:dyDescent="0.3">
      <c r="A2" s="22" t="s">
        <v>80</v>
      </c>
      <c r="B2" s="48"/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  <c r="N2" s="23"/>
    </row>
    <row r="3" spans="1:16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6" ht="18" customHeight="1" x14ac:dyDescent="0.2">
      <c r="A4" s="228" t="s">
        <v>30</v>
      </c>
      <c r="B4" s="228" t="s">
        <v>31</v>
      </c>
      <c r="C4" s="228" t="s">
        <v>0</v>
      </c>
      <c r="D4" s="228" t="s">
        <v>1</v>
      </c>
      <c r="E4" s="229" t="s">
        <v>2</v>
      </c>
      <c r="F4" s="228" t="s">
        <v>42</v>
      </c>
      <c r="G4" s="228" t="s">
        <v>43</v>
      </c>
      <c r="H4" s="228" t="s">
        <v>44</v>
      </c>
      <c r="I4" s="228" t="s">
        <v>45</v>
      </c>
      <c r="J4" s="228" t="s">
        <v>63</v>
      </c>
      <c r="K4" s="228" t="s">
        <v>64</v>
      </c>
      <c r="L4" s="228" t="s">
        <v>65</v>
      </c>
      <c r="M4" s="228" t="s">
        <v>66</v>
      </c>
      <c r="N4" s="228" t="s">
        <v>67</v>
      </c>
    </row>
    <row r="5" spans="1:16" ht="12.95" customHeight="1" x14ac:dyDescent="0.2">
      <c r="A5" s="360" t="s">
        <v>27</v>
      </c>
      <c r="B5" s="232">
        <v>2024</v>
      </c>
      <c r="C5" s="233">
        <v>7.047264070171436</v>
      </c>
      <c r="D5" s="233">
        <v>7.0592965183132748</v>
      </c>
      <c r="E5" s="233">
        <v>7.0956672643347556</v>
      </c>
      <c r="F5" s="233">
        <v>7.0997900230146858</v>
      </c>
      <c r="G5" s="233">
        <v>7.1083450479095962</v>
      </c>
      <c r="H5" s="233">
        <v>7.1141890255911138</v>
      </c>
      <c r="I5" s="233">
        <v>7.1182203021774786</v>
      </c>
      <c r="J5" s="233">
        <v>7.1243556141221678</v>
      </c>
      <c r="K5" s="233">
        <v>7.1330947373584301</v>
      </c>
      <c r="L5" s="233">
        <v>7.1374936371016569</v>
      </c>
      <c r="M5" s="233">
        <v>7.1410089515604831</v>
      </c>
      <c r="N5" s="233">
        <v>7.1466931159245135</v>
      </c>
      <c r="P5" s="49"/>
    </row>
    <row r="6" spans="1:16" ht="12.95" customHeight="1" x14ac:dyDescent="0.2">
      <c r="A6" s="361"/>
      <c r="B6" s="234" t="s">
        <v>296</v>
      </c>
      <c r="C6" s="235">
        <v>7.0863798900229655</v>
      </c>
      <c r="D6" s="235">
        <v>7.1090020484279863</v>
      </c>
      <c r="E6" s="235">
        <v>7.1327010941318898</v>
      </c>
      <c r="F6" s="235">
        <v>7.1425617927601186</v>
      </c>
      <c r="G6" s="235"/>
      <c r="H6" s="235"/>
      <c r="I6" s="235"/>
      <c r="J6" s="235"/>
      <c r="K6" s="235"/>
      <c r="L6" s="235"/>
      <c r="M6" s="235"/>
      <c r="N6" s="235"/>
      <c r="P6" s="49"/>
    </row>
    <row r="7" spans="1:16" ht="12" customHeight="1" x14ac:dyDescent="0.2">
      <c r="A7" s="25" t="s">
        <v>28</v>
      </c>
      <c r="B7" s="26">
        <v>2024</v>
      </c>
      <c r="C7" s="27">
        <v>6.64</v>
      </c>
      <c r="D7" s="27">
        <v>6.95</v>
      </c>
      <c r="E7" s="27">
        <v>6.992</v>
      </c>
      <c r="F7" s="27">
        <v>7.0200000000000005</v>
      </c>
      <c r="G7" s="27">
        <v>6.9899999999999984</v>
      </c>
      <c r="H7" s="27">
        <v>7.0110000000000019</v>
      </c>
      <c r="I7" s="27">
        <v>7.0320000000000018</v>
      </c>
      <c r="J7" s="27">
        <v>7.04</v>
      </c>
      <c r="K7" s="27">
        <v>7.0510000000000019</v>
      </c>
      <c r="L7" s="27">
        <v>7.0490000000000004</v>
      </c>
      <c r="M7" s="27">
        <v>7.0619999999999985</v>
      </c>
      <c r="N7" s="27">
        <v>7.0810000000000004</v>
      </c>
    </row>
    <row r="8" spans="1:16" ht="12" customHeight="1" x14ac:dyDescent="0.2">
      <c r="A8" s="25"/>
      <c r="B8" s="26">
        <v>2025</v>
      </c>
      <c r="C8" s="27">
        <v>7.0555000000000003</v>
      </c>
      <c r="D8" s="27">
        <v>7.0765000000000002</v>
      </c>
      <c r="E8" s="27">
        <v>7.0975000000000019</v>
      </c>
      <c r="F8" s="27">
        <v>7.1105000000000018</v>
      </c>
      <c r="G8" s="27"/>
      <c r="H8" s="27"/>
      <c r="I8" s="27"/>
      <c r="J8" s="27"/>
      <c r="K8" s="27"/>
      <c r="L8" s="27"/>
      <c r="M8" s="27"/>
      <c r="N8" s="27"/>
    </row>
    <row r="9" spans="1:16" ht="12" customHeight="1" x14ac:dyDescent="0.2">
      <c r="A9" s="25" t="s">
        <v>29</v>
      </c>
      <c r="B9" s="26">
        <v>2024</v>
      </c>
      <c r="C9" s="27">
        <v>6.9874999999999998</v>
      </c>
      <c r="D9" s="27">
        <v>7.0010000000000003</v>
      </c>
      <c r="E9" s="27">
        <v>7.0350000000000001</v>
      </c>
      <c r="F9" s="27">
        <v>7.0470000000000006</v>
      </c>
      <c r="G9" s="27">
        <v>7.0519999999999996</v>
      </c>
      <c r="H9" s="27">
        <v>7.0540000000000003</v>
      </c>
      <c r="I9" s="27">
        <v>7.0570000000000004</v>
      </c>
      <c r="J9" s="27">
        <v>7.0619999999999985</v>
      </c>
      <c r="K9" s="27">
        <v>7.0650000000000022</v>
      </c>
      <c r="L9" s="27">
        <v>7.0670000000000002</v>
      </c>
      <c r="M9" s="27">
        <v>7.0680000000000005</v>
      </c>
      <c r="N9" s="27">
        <v>7.07</v>
      </c>
    </row>
    <row r="10" spans="1:16" ht="12" customHeight="1" x14ac:dyDescent="0.2">
      <c r="A10" s="25"/>
      <c r="B10" s="26">
        <v>2025</v>
      </c>
      <c r="C10" s="27">
        <v>6.9875000000000007</v>
      </c>
      <c r="D10" s="27">
        <v>7.0125000000000002</v>
      </c>
      <c r="E10" s="27">
        <v>7.0274999999999981</v>
      </c>
      <c r="F10" s="27">
        <v>7.0324999999999998</v>
      </c>
      <c r="G10" s="27"/>
      <c r="H10" s="27"/>
      <c r="I10" s="27"/>
      <c r="J10" s="27"/>
      <c r="K10" s="27"/>
      <c r="L10" s="27"/>
      <c r="M10" s="27"/>
      <c r="N10" s="27"/>
    </row>
    <row r="11" spans="1:16" ht="12" customHeight="1" x14ac:dyDescent="0.2">
      <c r="A11" s="28" t="s">
        <v>35</v>
      </c>
      <c r="B11" s="26">
        <v>2024</v>
      </c>
      <c r="C11" s="27">
        <v>6.5816622704605052</v>
      </c>
      <c r="D11" s="27">
        <v>6.5886162160733521</v>
      </c>
      <c r="E11" s="27">
        <v>6.6184883446210909</v>
      </c>
      <c r="F11" s="27">
        <v>6.6265266220413883</v>
      </c>
      <c r="G11" s="27">
        <v>6.6315089100618465</v>
      </c>
      <c r="H11" s="27">
        <v>6.6332216894703473</v>
      </c>
      <c r="I11" s="27">
        <v>6.6372337170211368</v>
      </c>
      <c r="J11" s="27">
        <v>6.6399493275686208</v>
      </c>
      <c r="K11" s="27">
        <v>6.6433568777312528</v>
      </c>
      <c r="L11" s="27">
        <v>6.6442454277389675</v>
      </c>
      <c r="M11" s="27">
        <v>6.6447779564978982</v>
      </c>
      <c r="N11" s="27">
        <v>6.6592384679851646</v>
      </c>
    </row>
    <row r="12" spans="1:16" ht="12" customHeight="1" x14ac:dyDescent="0.2">
      <c r="A12" s="28"/>
      <c r="B12" s="26">
        <v>2025</v>
      </c>
      <c r="C12" s="27">
        <v>6.5816843508704785</v>
      </c>
      <c r="D12" s="27">
        <v>6.5971976018256262</v>
      </c>
      <c r="E12" s="27">
        <v>6.6138606761549372</v>
      </c>
      <c r="F12" s="27">
        <v>6.6153002579946616</v>
      </c>
      <c r="G12" s="27"/>
      <c r="H12" s="27"/>
      <c r="I12" s="27"/>
      <c r="J12" s="27"/>
      <c r="K12" s="27"/>
      <c r="L12" s="27"/>
      <c r="M12" s="27"/>
      <c r="N12" s="27"/>
    </row>
    <row r="13" spans="1:16" ht="12" customHeight="1" x14ac:dyDescent="0.2">
      <c r="A13" s="25" t="s">
        <v>34</v>
      </c>
      <c r="B13" s="26">
        <v>2024</v>
      </c>
      <c r="C13" s="27">
        <v>6.9817500000000008</v>
      </c>
      <c r="D13" s="27">
        <v>6.9949999999999983</v>
      </c>
      <c r="E13" s="27">
        <v>7.0340000000000007</v>
      </c>
      <c r="F13" s="27">
        <v>7.0420000000000007</v>
      </c>
      <c r="G13" s="27">
        <v>7.0469999999999997</v>
      </c>
      <c r="H13" s="27">
        <v>7.049999999999998</v>
      </c>
      <c r="I13" s="27">
        <v>7.0539999999999985</v>
      </c>
      <c r="J13" s="27">
        <v>7.0580000000000007</v>
      </c>
      <c r="K13" s="27">
        <v>7.0640000000000001</v>
      </c>
      <c r="L13" s="27">
        <v>7.0659999999999998</v>
      </c>
      <c r="M13" s="27">
        <v>7.069</v>
      </c>
      <c r="N13" s="27">
        <v>7.0739999999999998</v>
      </c>
    </row>
    <row r="14" spans="1:16" ht="12" customHeight="1" x14ac:dyDescent="0.2">
      <c r="A14" s="25"/>
      <c r="B14" s="26">
        <v>2025</v>
      </c>
      <c r="C14" s="27">
        <v>6.9817500000000008</v>
      </c>
      <c r="D14" s="27">
        <v>7.012500000000002</v>
      </c>
      <c r="E14" s="27">
        <v>7.0440000000000005</v>
      </c>
      <c r="F14" s="27">
        <v>7.0549999999999997</v>
      </c>
      <c r="G14" s="27"/>
      <c r="H14" s="27"/>
      <c r="I14" s="27"/>
      <c r="J14" s="27"/>
      <c r="K14" s="27"/>
      <c r="L14" s="27"/>
      <c r="M14" s="27"/>
      <c r="N14" s="27"/>
    </row>
    <row r="15" spans="1:16" ht="12" customHeight="1" x14ac:dyDescent="0.2">
      <c r="A15" s="25" t="s">
        <v>36</v>
      </c>
      <c r="B15" s="26">
        <v>2024</v>
      </c>
      <c r="C15" s="27">
        <v>6.5620000000000003</v>
      </c>
      <c r="D15" s="27">
        <v>6.5730000000000013</v>
      </c>
      <c r="E15" s="27">
        <v>6.602999999999998</v>
      </c>
      <c r="F15" s="27">
        <v>6.6130000000000013</v>
      </c>
      <c r="G15" s="27">
        <v>6.6169999999999991</v>
      </c>
      <c r="H15" s="27">
        <v>6.6189999999999998</v>
      </c>
      <c r="I15" s="27">
        <v>6.621999999999999</v>
      </c>
      <c r="J15" s="27">
        <v>6.625</v>
      </c>
      <c r="K15" s="27">
        <v>6.6279999999999992</v>
      </c>
      <c r="L15" s="27">
        <v>6.6289999999999996</v>
      </c>
      <c r="M15" s="27">
        <v>6.6319999999999997</v>
      </c>
      <c r="N15" s="27">
        <v>6.6349999999999998</v>
      </c>
    </row>
    <row r="16" spans="1:16" ht="12" customHeight="1" x14ac:dyDescent="0.2">
      <c r="A16" s="25"/>
      <c r="B16" s="26">
        <v>2025</v>
      </c>
      <c r="C16" s="27">
        <v>6.5619999999999994</v>
      </c>
      <c r="D16" s="27">
        <v>6.5730000000000022</v>
      </c>
      <c r="E16" s="27">
        <v>6.5840000000000014</v>
      </c>
      <c r="F16" s="27">
        <v>6.5919999999999996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6.9358240002599389</v>
      </c>
      <c r="D17" s="27">
        <v>6.9460630718377523</v>
      </c>
      <c r="E17" s="27">
        <v>6.976085048355797</v>
      </c>
      <c r="F17" s="27">
        <v>6.9791619188861693</v>
      </c>
      <c r="G17" s="27">
        <v>6.9852928348434453</v>
      </c>
      <c r="H17" s="27">
        <v>6.9870671652556018</v>
      </c>
      <c r="I17" s="27">
        <v>6.9896574022259745</v>
      </c>
      <c r="J17" s="27">
        <v>6.9963506356199661</v>
      </c>
      <c r="K17" s="27">
        <v>6.9988393791087455</v>
      </c>
      <c r="L17" s="27">
        <v>6.9986144441472655</v>
      </c>
      <c r="M17" s="27">
        <v>7.0005286772994699</v>
      </c>
      <c r="N17" s="27">
        <v>6.9597717441460718</v>
      </c>
    </row>
    <row r="18" spans="1:14" ht="12" customHeight="1" x14ac:dyDescent="0.2">
      <c r="A18" s="28"/>
      <c r="B18" s="26">
        <v>2025</v>
      </c>
      <c r="C18" s="27">
        <v>6.9366470237909077</v>
      </c>
      <c r="D18" s="27">
        <v>6.9474520973397222</v>
      </c>
      <c r="E18" s="27">
        <v>6.9559223410124655</v>
      </c>
      <c r="F18" s="27">
        <v>6.9616678079723036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7.0322499999999994</v>
      </c>
      <c r="D19" s="27">
        <v>7.0420000000000007</v>
      </c>
      <c r="E19" s="27">
        <v>7.0740000000000007</v>
      </c>
      <c r="F19" s="27">
        <v>7.0829999999999984</v>
      </c>
      <c r="G19" s="27">
        <v>7.0910000000000002</v>
      </c>
      <c r="H19" s="27">
        <v>7.0940000000000003</v>
      </c>
      <c r="I19" s="27">
        <v>7.0989999999999984</v>
      </c>
      <c r="J19" s="27">
        <v>7.1040000000000001</v>
      </c>
      <c r="K19" s="27">
        <v>7.109</v>
      </c>
      <c r="L19" s="27">
        <v>7.11</v>
      </c>
      <c r="M19" s="27">
        <v>7.1130000000000004</v>
      </c>
      <c r="N19" s="27">
        <v>7.117</v>
      </c>
    </row>
    <row r="20" spans="1:14" ht="12" customHeight="1" x14ac:dyDescent="0.2">
      <c r="A20" s="28"/>
      <c r="B20" s="26">
        <v>2025</v>
      </c>
      <c r="C20" s="27">
        <v>7.0822499999999984</v>
      </c>
      <c r="D20" s="27">
        <v>7.1102499999999988</v>
      </c>
      <c r="E20" s="27">
        <v>7.1382500000000011</v>
      </c>
      <c r="F20" s="27">
        <v>7.1435000000000022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6.9210000000000003</v>
      </c>
      <c r="D21" s="27">
        <v>6.9340000000000002</v>
      </c>
      <c r="E21" s="27">
        <v>6.9649999999999999</v>
      </c>
      <c r="F21" s="27">
        <v>6.9749999999999996</v>
      </c>
      <c r="G21" s="27">
        <v>6.9830000000000005</v>
      </c>
      <c r="H21" s="27">
        <v>6.9850000000000003</v>
      </c>
      <c r="I21" s="27">
        <v>6.990000000000002</v>
      </c>
      <c r="J21" s="27">
        <v>6.9950000000000001</v>
      </c>
      <c r="K21" s="27">
        <v>7.0399999999999983</v>
      </c>
      <c r="L21" s="27">
        <v>7.0430000000000001</v>
      </c>
      <c r="M21" s="27">
        <v>7.0469999999999997</v>
      </c>
      <c r="N21" s="27">
        <v>7.0519999999999996</v>
      </c>
    </row>
    <row r="22" spans="1:14" ht="12" customHeight="1" x14ac:dyDescent="0.2">
      <c r="A22" s="25"/>
      <c r="B22" s="26">
        <v>2025</v>
      </c>
      <c r="C22" s="27">
        <v>6.9509999999999996</v>
      </c>
      <c r="D22" s="27">
        <v>6.9710000000000019</v>
      </c>
      <c r="E22" s="27">
        <v>6.9909999999999979</v>
      </c>
      <c r="F22" s="27">
        <v>7.0110000000000001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6.3609999999999998</v>
      </c>
      <c r="D23" s="27">
        <v>6.3710000000000013</v>
      </c>
      <c r="E23" s="27">
        <v>6.4009999999999989</v>
      </c>
      <c r="F23" s="27">
        <v>6.4119999999999999</v>
      </c>
      <c r="G23" s="27">
        <v>6.4180000000000001</v>
      </c>
      <c r="H23" s="27">
        <v>6.42</v>
      </c>
      <c r="I23" s="27">
        <v>6.423</v>
      </c>
      <c r="J23" s="27">
        <v>6.4269999999999987</v>
      </c>
      <c r="K23" s="27">
        <v>6.43</v>
      </c>
      <c r="L23" s="27">
        <v>6.431</v>
      </c>
      <c r="M23" s="27">
        <v>6.4329999999999989</v>
      </c>
      <c r="N23" s="27">
        <v>6.4349999999999996</v>
      </c>
    </row>
    <row r="24" spans="1:14" ht="12" customHeight="1" x14ac:dyDescent="0.2">
      <c r="A24" s="25"/>
      <c r="B24" s="26">
        <v>2025</v>
      </c>
      <c r="C24" s="27">
        <v>6.3609999999999998</v>
      </c>
      <c r="D24" s="27">
        <v>6.3970000000000011</v>
      </c>
      <c r="E24" s="27">
        <v>6.4300000000000015</v>
      </c>
      <c r="F24" s="27">
        <v>6.4420000000000002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6.6224999999999996</v>
      </c>
      <c r="D25" s="27">
        <v>6.633</v>
      </c>
      <c r="E25" s="27">
        <v>6.665</v>
      </c>
      <c r="F25" s="27">
        <v>6.6740000000000022</v>
      </c>
      <c r="G25" s="27">
        <v>6.6879999999999997</v>
      </c>
      <c r="H25" s="27">
        <v>6.7009999999999996</v>
      </c>
      <c r="I25" s="27">
        <v>6.7140000000000004</v>
      </c>
      <c r="J25" s="27">
        <v>6.7270000000000003</v>
      </c>
      <c r="K25" s="27">
        <v>6.7309999999999999</v>
      </c>
      <c r="L25" s="27">
        <v>6.7329999999999997</v>
      </c>
      <c r="M25" s="27">
        <v>6.734</v>
      </c>
      <c r="N25" s="27">
        <v>6.7359999999999998</v>
      </c>
    </row>
    <row r="26" spans="1:14" ht="12" customHeight="1" x14ac:dyDescent="0.2">
      <c r="A26" s="25"/>
      <c r="B26" s="26">
        <v>2025</v>
      </c>
      <c r="C26" s="27">
        <v>6.6224999999999996</v>
      </c>
      <c r="D26" s="27">
        <v>6.6619999999999999</v>
      </c>
      <c r="E26" s="27">
        <v>6.702</v>
      </c>
      <c r="F26" s="27">
        <v>6.7140000000000004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6.7777499999999993</v>
      </c>
      <c r="D27" s="27">
        <v>6.7920000000000016</v>
      </c>
      <c r="E27" s="27">
        <v>6.8340000000000005</v>
      </c>
      <c r="F27" s="27">
        <v>6.8459999999999992</v>
      </c>
      <c r="G27" s="27">
        <v>6.8530000000000015</v>
      </c>
      <c r="H27" s="27">
        <v>6.8549999999999978</v>
      </c>
      <c r="I27" s="27">
        <v>6.8590000000000018</v>
      </c>
      <c r="J27" s="27">
        <v>6.8629999999999995</v>
      </c>
      <c r="K27" s="27">
        <v>6.8680000000000003</v>
      </c>
      <c r="L27" s="27">
        <v>6.87</v>
      </c>
      <c r="M27" s="27">
        <v>6.8720000000000017</v>
      </c>
      <c r="N27" s="27">
        <v>6.8740000000000006</v>
      </c>
    </row>
    <row r="28" spans="1:14" ht="12" customHeight="1" x14ac:dyDescent="0.2">
      <c r="A28" s="25"/>
      <c r="B28" s="26">
        <v>2025</v>
      </c>
      <c r="C28" s="27">
        <v>6.7777499999999993</v>
      </c>
      <c r="D28" s="27">
        <v>6.8017500000000011</v>
      </c>
      <c r="E28" s="27">
        <v>6.8257500000000011</v>
      </c>
      <c r="F28" s="27">
        <v>6.8390000000000004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6.9460000000000006</v>
      </c>
      <c r="D29" s="27">
        <v>6.9559999999999995</v>
      </c>
      <c r="E29" s="27">
        <v>6.9870000000000001</v>
      </c>
      <c r="F29" s="27">
        <v>6.9970000000000017</v>
      </c>
      <c r="G29" s="27">
        <v>7.01</v>
      </c>
      <c r="H29" s="27">
        <v>7.0149999999999979</v>
      </c>
      <c r="I29" s="27">
        <v>7.024</v>
      </c>
      <c r="J29" s="27">
        <v>7.0329999999999995</v>
      </c>
      <c r="K29" s="27">
        <v>7.0359999999999996</v>
      </c>
      <c r="L29" s="27">
        <v>7.0379999999999985</v>
      </c>
      <c r="M29" s="27">
        <v>7.0409999999999995</v>
      </c>
      <c r="N29" s="27">
        <v>7.0440000000000005</v>
      </c>
    </row>
    <row r="30" spans="1:14" ht="12" customHeight="1" x14ac:dyDescent="0.2">
      <c r="A30" s="25"/>
      <c r="B30" s="26">
        <v>2025</v>
      </c>
      <c r="C30" s="27">
        <v>6.9459999999999997</v>
      </c>
      <c r="D30" s="27">
        <v>6.9569999999999999</v>
      </c>
      <c r="E30" s="27">
        <v>6.968</v>
      </c>
      <c r="F30" s="27">
        <v>6.9729999999999999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7.0839999999999996</v>
      </c>
      <c r="D31" s="27">
        <v>7.0960000000000001</v>
      </c>
      <c r="E31" s="27">
        <v>7.1280000000000001</v>
      </c>
      <c r="F31" s="27">
        <v>7.141</v>
      </c>
      <c r="G31" s="27">
        <v>7.1520000000000001</v>
      </c>
      <c r="H31" s="27">
        <v>7.1610000000000005</v>
      </c>
      <c r="I31" s="27">
        <v>7.1709999999999985</v>
      </c>
      <c r="J31" s="27">
        <v>7.181</v>
      </c>
      <c r="K31" s="27">
        <v>7.19</v>
      </c>
      <c r="L31" s="27">
        <v>7.1929999999999996</v>
      </c>
      <c r="M31" s="27">
        <v>7.1970000000000018</v>
      </c>
      <c r="N31" s="27">
        <v>7.2029999999999985</v>
      </c>
    </row>
    <row r="32" spans="1:14" ht="12" customHeight="1" x14ac:dyDescent="0.2">
      <c r="A32" s="25"/>
      <c r="B32" s="26">
        <v>2025</v>
      </c>
      <c r="C32" s="27">
        <v>7.1539999999999999</v>
      </c>
      <c r="D32" s="27">
        <v>7.1820000000000004</v>
      </c>
      <c r="E32" s="27">
        <v>7.2219999999999986</v>
      </c>
      <c r="F32" s="27">
        <v>7.2329999999999997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7.0644999999999998</v>
      </c>
      <c r="D33" s="27">
        <v>7.0789999999999997</v>
      </c>
      <c r="E33" s="27">
        <v>7.1210000000000004</v>
      </c>
      <c r="F33" s="27">
        <v>7.1330000000000018</v>
      </c>
      <c r="G33" s="27">
        <v>7.1379999999999999</v>
      </c>
      <c r="H33" s="27">
        <v>7.141</v>
      </c>
      <c r="I33" s="27">
        <v>7.1450000000000005</v>
      </c>
      <c r="J33" s="27">
        <v>7.1489999999999982</v>
      </c>
      <c r="K33" s="27">
        <v>7.1580000000000004</v>
      </c>
      <c r="L33" s="27">
        <v>7.1620000000000008</v>
      </c>
      <c r="M33" s="27">
        <v>7.165</v>
      </c>
      <c r="N33" s="27">
        <v>7.1687999999999992</v>
      </c>
    </row>
    <row r="34" spans="1:14" ht="12" customHeight="1" x14ac:dyDescent="0.2">
      <c r="A34" s="25"/>
      <c r="B34" s="26">
        <v>2025</v>
      </c>
      <c r="C34" s="27">
        <v>7.0645000000000007</v>
      </c>
      <c r="D34" s="27">
        <v>7.0940000000000003</v>
      </c>
      <c r="E34" s="27">
        <v>7.125</v>
      </c>
      <c r="F34" s="27">
        <v>7.1360000000000001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7.0820000000000007</v>
      </c>
      <c r="D35" s="27">
        <v>7.0949999999999998</v>
      </c>
      <c r="E35" s="27">
        <v>7.1369999999999996</v>
      </c>
      <c r="F35" s="27">
        <v>7.1430000000000007</v>
      </c>
      <c r="G35" s="27">
        <v>7.1479999999999997</v>
      </c>
      <c r="H35" s="27">
        <v>7.15</v>
      </c>
      <c r="I35" s="27">
        <v>7.1529999999999978</v>
      </c>
      <c r="J35" s="27">
        <v>7.1559999999999997</v>
      </c>
      <c r="K35" s="27">
        <v>7.165</v>
      </c>
      <c r="L35" s="27">
        <v>7.166999999999998</v>
      </c>
      <c r="M35" s="27">
        <v>7.1710000000000003</v>
      </c>
      <c r="N35" s="27">
        <v>7.1760000000000002</v>
      </c>
    </row>
    <row r="36" spans="1:14" ht="12" customHeight="1" x14ac:dyDescent="0.2">
      <c r="A36" s="25"/>
      <c r="B36" s="26">
        <v>2025</v>
      </c>
      <c r="C36" s="27">
        <v>7.1219999999999999</v>
      </c>
      <c r="D36" s="27">
        <v>7.1429999999999998</v>
      </c>
      <c r="E36" s="27">
        <v>7.1640000000000006</v>
      </c>
      <c r="F36" s="27">
        <v>7.1719999999999997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7.0677500000000011</v>
      </c>
      <c r="D37" s="27">
        <v>7.0810000000000004</v>
      </c>
      <c r="E37" s="27">
        <v>7.1230000000000002</v>
      </c>
      <c r="F37" s="27">
        <v>7.1369999999999978</v>
      </c>
      <c r="G37" s="27">
        <v>7.141</v>
      </c>
      <c r="H37" s="27">
        <v>7.1430000000000007</v>
      </c>
      <c r="I37" s="27">
        <v>7.1459999999999981</v>
      </c>
      <c r="J37" s="27">
        <v>7.1489999999999982</v>
      </c>
      <c r="K37" s="27">
        <v>7.155000000000002</v>
      </c>
      <c r="L37" s="27">
        <v>7.157</v>
      </c>
      <c r="M37" s="27">
        <v>7.1619999999999999</v>
      </c>
      <c r="N37" s="27">
        <v>7.1669999999999998</v>
      </c>
    </row>
    <row r="38" spans="1:14" ht="12" customHeight="1" x14ac:dyDescent="0.2">
      <c r="A38" s="25"/>
      <c r="B38" s="26">
        <v>2025</v>
      </c>
      <c r="C38" s="27">
        <v>7.0977499999999987</v>
      </c>
      <c r="D38" s="27">
        <v>7.1265000000000001</v>
      </c>
      <c r="E38" s="27">
        <v>7.1555</v>
      </c>
      <c r="F38" s="27">
        <v>7.1745000000000001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7.1660000000000004</v>
      </c>
      <c r="D39" s="27">
        <v>7.1790000000000003</v>
      </c>
      <c r="E39" s="27">
        <v>7.22</v>
      </c>
      <c r="F39" s="27">
        <v>7.23</v>
      </c>
      <c r="G39" s="27">
        <v>7.2409999999999997</v>
      </c>
      <c r="H39" s="27">
        <v>7.2430000000000003</v>
      </c>
      <c r="I39" s="27">
        <v>7.2469999999999999</v>
      </c>
      <c r="J39" s="27">
        <v>7.2530000000000001</v>
      </c>
      <c r="K39" s="27">
        <v>7.2569999999999997</v>
      </c>
      <c r="L39" s="27">
        <v>7.2600000000000007</v>
      </c>
      <c r="M39" s="27">
        <v>7.2629999999999981</v>
      </c>
      <c r="N39" s="27">
        <v>7.2670000000000021</v>
      </c>
    </row>
    <row r="40" spans="1:14" ht="12" customHeight="1" x14ac:dyDescent="0.2">
      <c r="A40" s="25"/>
      <c r="B40" s="26">
        <v>2025</v>
      </c>
      <c r="C40" s="27">
        <v>7.266</v>
      </c>
      <c r="D40" s="27">
        <v>7.2770000000000001</v>
      </c>
      <c r="E40" s="27">
        <v>7.2880000000000003</v>
      </c>
      <c r="F40" s="27">
        <v>7.2930000000000001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7.056</v>
      </c>
      <c r="D41" s="27">
        <v>7.0689999999999982</v>
      </c>
      <c r="E41" s="27">
        <v>7.0919999999999996</v>
      </c>
      <c r="F41" s="27">
        <v>7.101</v>
      </c>
      <c r="G41" s="27">
        <v>7.1079999999999997</v>
      </c>
      <c r="H41" s="27">
        <v>7.1120000000000001</v>
      </c>
      <c r="I41" s="27">
        <v>7.1150000000000002</v>
      </c>
      <c r="J41" s="27">
        <v>7.1219999999999999</v>
      </c>
      <c r="K41" s="27">
        <v>7.1269999999999998</v>
      </c>
      <c r="L41" s="27">
        <v>7.1289999999999996</v>
      </c>
      <c r="M41" s="27">
        <v>7.1340000000000003</v>
      </c>
      <c r="N41" s="27">
        <v>7.1400000000000006</v>
      </c>
    </row>
    <row r="42" spans="1:14" ht="12" customHeight="1" x14ac:dyDescent="0.2">
      <c r="A42" s="25"/>
      <c r="B42" s="26">
        <v>2025</v>
      </c>
      <c r="C42" s="27">
        <v>7.3559999999999999</v>
      </c>
      <c r="D42" s="27">
        <v>7.383</v>
      </c>
      <c r="E42" s="27">
        <v>7.4</v>
      </c>
      <c r="F42" s="27">
        <v>7.4169999999999998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6.4830000000000005</v>
      </c>
      <c r="D43" s="27">
        <v>6.4930000000000003</v>
      </c>
      <c r="E43" s="27">
        <v>6.524</v>
      </c>
      <c r="F43" s="27">
        <v>6.5329999999999986</v>
      </c>
      <c r="G43" s="27">
        <v>6.5389999999999997</v>
      </c>
      <c r="H43" s="27">
        <v>6.5410000000000013</v>
      </c>
      <c r="I43" s="27">
        <v>6.5450000000000008</v>
      </c>
      <c r="J43" s="27">
        <v>6.5490000000000013</v>
      </c>
      <c r="K43" s="27">
        <v>6.5519999999999987</v>
      </c>
      <c r="L43" s="27">
        <v>6.5539999999999985</v>
      </c>
      <c r="M43" s="27">
        <v>6.5549999999999997</v>
      </c>
      <c r="N43" s="27">
        <v>6.5570000000000013</v>
      </c>
    </row>
    <row r="44" spans="1:14" ht="12" customHeight="1" x14ac:dyDescent="0.2">
      <c r="A44" s="25"/>
      <c r="B44" s="26">
        <v>2025</v>
      </c>
      <c r="C44" s="27">
        <v>6.5830000000000002</v>
      </c>
      <c r="D44" s="27">
        <v>6.5940000000000021</v>
      </c>
      <c r="E44" s="27">
        <v>6.6050000000000013</v>
      </c>
      <c r="F44" s="27">
        <v>6.609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6.455000000000001</v>
      </c>
      <c r="D45" s="27">
        <v>6.4620000000000006</v>
      </c>
      <c r="E45" s="27">
        <v>6.492</v>
      </c>
      <c r="F45" s="27">
        <v>6.5010000000000012</v>
      </c>
      <c r="G45" s="27">
        <v>6.508</v>
      </c>
      <c r="H45" s="27">
        <v>6.51</v>
      </c>
      <c r="I45" s="27">
        <v>6.5129999999999999</v>
      </c>
      <c r="J45" s="27">
        <v>6.5170000000000012</v>
      </c>
      <c r="K45" s="27">
        <v>6.52</v>
      </c>
      <c r="L45" s="27">
        <v>6.520999999999999</v>
      </c>
      <c r="M45" s="27">
        <v>6.5220000000000002</v>
      </c>
      <c r="N45" s="27">
        <v>6.524</v>
      </c>
    </row>
    <row r="46" spans="1:14" ht="12" customHeight="1" x14ac:dyDescent="0.2">
      <c r="A46" s="25"/>
      <c r="B46" s="26">
        <v>2025</v>
      </c>
      <c r="C46" s="27">
        <v>6.4550000000000001</v>
      </c>
      <c r="D46" s="27">
        <v>6.4610000000000012</v>
      </c>
      <c r="E46" s="27">
        <v>6.4640000000000004</v>
      </c>
      <c r="F46" s="27">
        <v>6.4670000000000005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7.0715000000000021</v>
      </c>
      <c r="D47" s="27">
        <v>7.0949999999999998</v>
      </c>
      <c r="E47" s="27">
        <v>7.107000000000002</v>
      </c>
      <c r="F47" s="27">
        <v>7.1179999999999986</v>
      </c>
      <c r="G47" s="27">
        <v>7.125</v>
      </c>
      <c r="H47" s="27">
        <v>7.1319999999999997</v>
      </c>
      <c r="I47" s="27">
        <v>7.1436000000000002</v>
      </c>
      <c r="J47" s="27">
        <v>7.1540000000000008</v>
      </c>
      <c r="K47" s="27">
        <v>7.1630000000000003</v>
      </c>
      <c r="L47" s="27">
        <v>7.1649999999999983</v>
      </c>
      <c r="M47" s="27">
        <v>7.1680000000000001</v>
      </c>
      <c r="N47" s="27">
        <v>7.1710000000000003</v>
      </c>
    </row>
    <row r="48" spans="1:14" ht="12" customHeight="1" x14ac:dyDescent="0.2">
      <c r="A48" s="25"/>
      <c r="B48" s="26">
        <v>2025</v>
      </c>
      <c r="C48" s="27">
        <v>7.0715000000000003</v>
      </c>
      <c r="D48" s="27">
        <v>7.102199999999999</v>
      </c>
      <c r="E48" s="27">
        <v>7.1330000000000018</v>
      </c>
      <c r="F48" s="27">
        <v>7.1630000000000003</v>
      </c>
      <c r="G48" s="27"/>
      <c r="H48" s="27"/>
      <c r="I48" s="27"/>
      <c r="J48" s="27"/>
      <c r="K48" s="27"/>
      <c r="L48" s="27"/>
      <c r="M48" s="27"/>
      <c r="N48" s="27"/>
    </row>
    <row r="49" spans="1:15" ht="12" customHeight="1" x14ac:dyDescent="0.2">
      <c r="A49" s="25" t="s">
        <v>26</v>
      </c>
      <c r="B49" s="26">
        <v>2024</v>
      </c>
      <c r="C49" s="27">
        <v>6.9020000000000001</v>
      </c>
      <c r="D49" s="27">
        <v>6.9130000000000003</v>
      </c>
      <c r="E49" s="27">
        <v>6.9349999999999996</v>
      </c>
      <c r="F49" s="27">
        <v>6.9390000000000001</v>
      </c>
      <c r="G49" s="27">
        <v>6.9450000000000003</v>
      </c>
      <c r="H49" s="27">
        <v>6.95</v>
      </c>
      <c r="I49" s="27">
        <v>6.9550000000000001</v>
      </c>
      <c r="J49" s="27">
        <v>6.9600000000000017</v>
      </c>
      <c r="K49" s="27">
        <v>6.9629999999999983</v>
      </c>
      <c r="L49" s="27">
        <v>6.9640000000000004</v>
      </c>
      <c r="M49" s="27">
        <v>6.9670000000000005</v>
      </c>
      <c r="N49" s="27">
        <v>6.97</v>
      </c>
    </row>
    <row r="50" spans="1:15" ht="12" customHeight="1" x14ac:dyDescent="0.2">
      <c r="A50" s="25"/>
      <c r="B50" s="26">
        <v>2025</v>
      </c>
      <c r="C50" s="27">
        <v>6.9019999999999984</v>
      </c>
      <c r="D50" s="27">
        <v>6.9129999999999994</v>
      </c>
      <c r="E50" s="27">
        <v>6.9240000000000022</v>
      </c>
      <c r="F50" s="27">
        <v>6.931</v>
      </c>
      <c r="G50" s="27"/>
      <c r="H50" s="27"/>
      <c r="I50" s="27"/>
      <c r="J50" s="27"/>
      <c r="K50" s="27"/>
      <c r="L50" s="27"/>
      <c r="M50" s="27"/>
      <c r="N50" s="27"/>
    </row>
    <row r="51" spans="1:15" ht="12" customHeight="1" x14ac:dyDescent="0.2">
      <c r="A51" s="25" t="s">
        <v>74</v>
      </c>
      <c r="B51" s="26">
        <v>2024</v>
      </c>
      <c r="C51" s="27">
        <v>6.9692500000000006</v>
      </c>
      <c r="D51" s="27">
        <v>6.976</v>
      </c>
      <c r="E51" s="27">
        <v>7.0090000000000003</v>
      </c>
      <c r="F51" s="27">
        <v>7.0209999999999999</v>
      </c>
      <c r="G51" s="27">
        <v>7.0259999999999998</v>
      </c>
      <c r="H51" s="27">
        <v>7.0289999999999999</v>
      </c>
      <c r="I51" s="27">
        <v>7.0330000000000004</v>
      </c>
      <c r="J51" s="27">
        <v>7.0369999999999999</v>
      </c>
      <c r="K51" s="27">
        <v>7.0490000000000004</v>
      </c>
      <c r="L51" s="27">
        <v>7.0510000000000002</v>
      </c>
      <c r="M51" s="27">
        <v>7.0549999999999997</v>
      </c>
      <c r="N51" s="27">
        <v>7.0589999999999984</v>
      </c>
    </row>
    <row r="52" spans="1:15" ht="12" customHeight="1" x14ac:dyDescent="0.2">
      <c r="A52" s="25"/>
      <c r="B52" s="26">
        <v>2025</v>
      </c>
      <c r="C52" s="27">
        <v>6.9692500000000015</v>
      </c>
      <c r="D52" s="27">
        <v>7.0002499999999985</v>
      </c>
      <c r="E52" s="27">
        <v>7.031299999999999</v>
      </c>
      <c r="F52" s="27">
        <v>7.0423500000000008</v>
      </c>
      <c r="G52" s="27"/>
      <c r="H52" s="27"/>
      <c r="I52" s="27"/>
      <c r="J52" s="27"/>
      <c r="K52" s="27"/>
      <c r="L52" s="27"/>
      <c r="M52" s="27"/>
      <c r="N52" s="27"/>
    </row>
    <row r="53" spans="1:15" ht="12" customHeight="1" x14ac:dyDescent="0.2">
      <c r="A53" s="25" t="s">
        <v>18</v>
      </c>
      <c r="B53" s="26">
        <v>2024</v>
      </c>
      <c r="C53" s="27">
        <v>6.5780000000000003</v>
      </c>
      <c r="D53" s="27">
        <v>6.5909999999999993</v>
      </c>
      <c r="E53" s="27">
        <v>6.6239999999999997</v>
      </c>
      <c r="F53" s="27">
        <v>6.6319999999999997</v>
      </c>
      <c r="G53" s="27">
        <v>6.6360000000000001</v>
      </c>
      <c r="H53" s="27">
        <v>6.6390000000000002</v>
      </c>
      <c r="I53" s="27">
        <v>6.6420000000000003</v>
      </c>
      <c r="J53" s="27">
        <v>6.6449999999999996</v>
      </c>
      <c r="K53" s="27">
        <v>6.6509999999999998</v>
      </c>
      <c r="L53" s="27">
        <v>6.6529999999999996</v>
      </c>
      <c r="M53" s="27">
        <v>6.6559999999999997</v>
      </c>
      <c r="N53" s="27">
        <v>6.6589999999999998</v>
      </c>
    </row>
    <row r="54" spans="1:15" ht="12" customHeight="1" x14ac:dyDescent="0.2">
      <c r="A54" s="25"/>
      <c r="B54" s="26">
        <v>2025</v>
      </c>
      <c r="C54" s="27">
        <v>6.6779999999999999</v>
      </c>
      <c r="D54" s="27">
        <v>6.6890000000000001</v>
      </c>
      <c r="E54" s="27">
        <v>6.700000000000002</v>
      </c>
      <c r="F54" s="27">
        <v>6.7109999999999994</v>
      </c>
      <c r="G54" s="27"/>
      <c r="H54" s="27"/>
      <c r="I54" s="27"/>
      <c r="J54" s="27"/>
      <c r="K54" s="27"/>
      <c r="L54" s="27"/>
      <c r="M54" s="27"/>
      <c r="N54" s="27"/>
    </row>
    <row r="55" spans="1:15" ht="12" customHeight="1" x14ac:dyDescent="0.2">
      <c r="A55" s="30" t="s">
        <v>37</v>
      </c>
      <c r="B55" s="26">
        <v>2024</v>
      </c>
      <c r="C55" s="27">
        <v>6.577</v>
      </c>
      <c r="D55" s="27">
        <v>6.589999999999999</v>
      </c>
      <c r="E55" s="27">
        <v>6.6020000000000003</v>
      </c>
      <c r="F55" s="27">
        <v>6.6119999999999992</v>
      </c>
      <c r="G55" s="27">
        <v>6.6248000000000005</v>
      </c>
      <c r="H55" s="27">
        <v>6.6351000000000013</v>
      </c>
      <c r="I55" s="27">
        <v>6.6454000000000004</v>
      </c>
      <c r="J55" s="27">
        <v>6.6479999999999997</v>
      </c>
      <c r="K55" s="27">
        <v>6.6509999999999998</v>
      </c>
      <c r="L55" s="27">
        <v>6.6529999999999996</v>
      </c>
      <c r="M55" s="27">
        <v>6.6549999999999994</v>
      </c>
      <c r="N55" s="27">
        <v>6.6580000000000004</v>
      </c>
    </row>
    <row r="56" spans="1:15" ht="12" customHeight="1" x14ac:dyDescent="0.2">
      <c r="A56" s="30"/>
      <c r="B56" s="26">
        <v>2025</v>
      </c>
      <c r="C56" s="27">
        <v>6.577</v>
      </c>
      <c r="D56" s="27">
        <v>6.6059999999999999</v>
      </c>
      <c r="E56" s="27">
        <v>6.633</v>
      </c>
      <c r="F56" s="27">
        <v>6.66</v>
      </c>
      <c r="G56" s="27"/>
      <c r="H56" s="27"/>
      <c r="I56" s="27"/>
      <c r="J56" s="27"/>
      <c r="K56" s="27"/>
      <c r="L56" s="27"/>
      <c r="M56" s="27"/>
      <c r="N56" s="27"/>
    </row>
    <row r="57" spans="1:15" ht="12" customHeight="1" x14ac:dyDescent="0.2">
      <c r="A57" s="25" t="s">
        <v>46</v>
      </c>
      <c r="B57" s="26">
        <v>2024</v>
      </c>
      <c r="C57" s="27">
        <v>7.0453749999999991</v>
      </c>
      <c r="D57" s="27">
        <v>7.0590000000000002</v>
      </c>
      <c r="E57" s="27">
        <v>7.093</v>
      </c>
      <c r="F57" s="27">
        <v>7.11</v>
      </c>
      <c r="G57" s="27">
        <v>7.1210000000000004</v>
      </c>
      <c r="H57" s="27">
        <v>7.1230000000000002</v>
      </c>
      <c r="I57" s="27">
        <v>7.1260000000000021</v>
      </c>
      <c r="J57" s="27">
        <v>7.1310000000000002</v>
      </c>
      <c r="K57" s="27">
        <v>7.1340000000000003</v>
      </c>
      <c r="L57" s="27">
        <v>7.1360000000000001</v>
      </c>
      <c r="M57" s="27">
        <v>7.1400000000000006</v>
      </c>
      <c r="N57" s="27">
        <v>7.1450000000000005</v>
      </c>
    </row>
    <row r="58" spans="1:15" ht="12" customHeight="1" x14ac:dyDescent="0.2">
      <c r="A58" s="31"/>
      <c r="B58" s="32">
        <v>2025</v>
      </c>
      <c r="C58" s="33">
        <v>7.2453749999999992</v>
      </c>
      <c r="D58" s="33">
        <v>7.2753750000000004</v>
      </c>
      <c r="E58" s="33">
        <v>7.3070000000000022</v>
      </c>
      <c r="F58" s="33">
        <v>7.3140000000000001</v>
      </c>
      <c r="G58" s="33"/>
      <c r="H58" s="33"/>
      <c r="I58" s="33"/>
      <c r="J58" s="33"/>
      <c r="K58" s="33"/>
      <c r="L58" s="33"/>
      <c r="M58" s="33"/>
      <c r="N58" s="33"/>
    </row>
    <row r="59" spans="1:15" ht="9" customHeight="1" x14ac:dyDescent="0.15">
      <c r="A59" s="55" t="s">
        <v>19</v>
      </c>
      <c r="B59" s="50"/>
      <c r="C59" s="51"/>
      <c r="D59" s="51"/>
      <c r="E59" s="52"/>
      <c r="F59" s="52"/>
      <c r="G59" s="52"/>
      <c r="H59" s="44"/>
      <c r="I59" s="44"/>
      <c r="J59" s="44"/>
      <c r="K59" s="44"/>
      <c r="L59" s="44"/>
      <c r="M59" s="44"/>
      <c r="N59" s="44"/>
      <c r="O59" s="45"/>
    </row>
    <row r="60" spans="1:15" ht="9" customHeight="1" x14ac:dyDescent="0.15">
      <c r="A60" s="75" t="s">
        <v>164</v>
      </c>
    </row>
    <row r="61" spans="1:15" ht="9" customHeight="1" x14ac:dyDescent="0.15">
      <c r="A61" s="71" t="s">
        <v>316</v>
      </c>
    </row>
    <row r="62" spans="1:15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2"/>
  <sheetViews>
    <sheetView showGridLines="0" topLeftCell="A33" zoomScaleNormal="100" workbookViewId="0">
      <selection activeCell="F63" sqref="F63"/>
    </sheetView>
  </sheetViews>
  <sheetFormatPr baseColWidth="10" defaultColWidth="7.332031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6384" width="7.33203125" style="39"/>
  </cols>
  <sheetData>
    <row r="1" spans="1:14" ht="17.25" customHeight="1" x14ac:dyDescent="0.3">
      <c r="A1" s="22" t="s">
        <v>388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2" t="s">
        <v>27</v>
      </c>
      <c r="B5" s="232">
        <v>2024</v>
      </c>
      <c r="C5" s="233">
        <v>5.6139834374496296</v>
      </c>
      <c r="D5" s="233">
        <v>5.6315969984990781</v>
      </c>
      <c r="E5" s="233">
        <v>5.6392052160117077</v>
      </c>
      <c r="F5" s="233">
        <v>5.6611118579730269</v>
      </c>
      <c r="G5" s="233">
        <v>5.6656117593980646</v>
      </c>
      <c r="H5" s="233">
        <v>5.6716040774045737</v>
      </c>
      <c r="I5" s="233">
        <v>5.6761354002956121</v>
      </c>
      <c r="J5" s="233">
        <v>5.683095875735205</v>
      </c>
      <c r="K5" s="233">
        <v>5.6766654869903093</v>
      </c>
      <c r="L5" s="233">
        <v>5.6703626179542619</v>
      </c>
      <c r="M5" s="233">
        <v>5.6678177422257559</v>
      </c>
      <c r="N5" s="233">
        <v>5.6711047480917678</v>
      </c>
    </row>
    <row r="6" spans="1:14" ht="12.95" customHeight="1" x14ac:dyDescent="0.2">
      <c r="A6" s="363"/>
      <c r="B6" s="234" t="s">
        <v>296</v>
      </c>
      <c r="C6" s="235">
        <v>5.695001711560737</v>
      </c>
      <c r="D6" s="235">
        <v>5.7080689770533386</v>
      </c>
      <c r="E6" s="235">
        <v>5.7186945209028686</v>
      </c>
      <c r="F6" s="235">
        <v>5.7410471417372797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5.4500000000000011</v>
      </c>
      <c r="D7" s="27">
        <v>5.4630000000000001</v>
      </c>
      <c r="E7" s="27">
        <v>5.4720000000000013</v>
      </c>
      <c r="F7" s="27">
        <v>5.4630000000000001</v>
      </c>
      <c r="G7" s="27">
        <v>5.48</v>
      </c>
      <c r="H7" s="27">
        <v>5.47</v>
      </c>
      <c r="I7" s="27">
        <v>5.4669999999999987</v>
      </c>
      <c r="J7" s="27">
        <v>5.468</v>
      </c>
      <c r="K7" s="27">
        <v>5.4690000000000012</v>
      </c>
      <c r="L7" s="27">
        <v>5.468</v>
      </c>
      <c r="M7" s="27">
        <v>5.4660000000000011</v>
      </c>
      <c r="N7" s="27">
        <v>5.468</v>
      </c>
    </row>
    <row r="8" spans="1:14" ht="12" customHeight="1" x14ac:dyDescent="0.2">
      <c r="A8" s="25"/>
      <c r="B8" s="26">
        <v>2025</v>
      </c>
      <c r="C8" s="27">
        <v>5.51</v>
      </c>
      <c r="D8" s="27">
        <v>5.5300000000000011</v>
      </c>
      <c r="E8" s="27">
        <v>5.5499999999999989</v>
      </c>
      <c r="F8" s="27">
        <v>5.57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4.8755000000000006</v>
      </c>
      <c r="D9" s="27">
        <v>4.891</v>
      </c>
      <c r="E9" s="27">
        <v>4.8970000000000011</v>
      </c>
      <c r="F9" s="27">
        <v>4.9029999999999996</v>
      </c>
      <c r="G9" s="27">
        <v>4.9059999999999997</v>
      </c>
      <c r="H9" s="27">
        <v>4.9110000000000005</v>
      </c>
      <c r="I9" s="27">
        <v>4.9149999999999983</v>
      </c>
      <c r="J9" s="27">
        <v>4.9189999999999996</v>
      </c>
      <c r="K9" s="27">
        <v>4.9219999999999997</v>
      </c>
      <c r="L9" s="27">
        <v>4.9210000000000003</v>
      </c>
      <c r="M9" s="27">
        <v>4.9200000000000008</v>
      </c>
      <c r="N9" s="27">
        <v>4.9190000000000005</v>
      </c>
    </row>
    <row r="10" spans="1:14" ht="12" customHeight="1" x14ac:dyDescent="0.2">
      <c r="A10" s="25"/>
      <c r="B10" s="26">
        <v>2025</v>
      </c>
      <c r="C10" s="27">
        <v>5.0120000000000005</v>
      </c>
      <c r="D10" s="27">
        <v>5.0140000000000002</v>
      </c>
      <c r="E10" s="27">
        <v>5.016</v>
      </c>
      <c r="F10" s="27">
        <v>5.0179999999999998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4.9074796785202475</v>
      </c>
      <c r="D11" s="27">
        <v>4.9177840422705659</v>
      </c>
      <c r="E11" s="27">
        <v>4.9331132545358729</v>
      </c>
      <c r="F11" s="27">
        <v>4.949556313287232</v>
      </c>
      <c r="G11" s="27">
        <v>4.9533117212509232</v>
      </c>
      <c r="H11" s="27">
        <v>4.9583436322075718</v>
      </c>
      <c r="I11" s="27">
        <v>4.9627663765859023</v>
      </c>
      <c r="J11" s="27">
        <v>4.9670079104549307</v>
      </c>
      <c r="K11" s="27">
        <v>4.9717923679814975</v>
      </c>
      <c r="L11" s="27">
        <v>4.9708718091646853</v>
      </c>
      <c r="M11" s="27">
        <v>4.9706862354220407</v>
      </c>
      <c r="N11" s="27">
        <v>4.971157045810835</v>
      </c>
    </row>
    <row r="12" spans="1:14" ht="12" customHeight="1" x14ac:dyDescent="0.2">
      <c r="A12" s="28"/>
      <c r="B12" s="26">
        <v>2025</v>
      </c>
      <c r="C12" s="27">
        <v>4.9707969252090214</v>
      </c>
      <c r="D12" s="27">
        <v>4.9814670050374108</v>
      </c>
      <c r="E12" s="27">
        <v>4.9912240312343545</v>
      </c>
      <c r="F12" s="27">
        <v>5.0024346082768139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5.6300000000000008</v>
      </c>
      <c r="D13" s="27">
        <v>5.6429999999999989</v>
      </c>
      <c r="E13" s="27">
        <v>5.6509999999999998</v>
      </c>
      <c r="F13" s="27">
        <v>5.6692</v>
      </c>
      <c r="G13" s="27">
        <v>5.6719999999999997</v>
      </c>
      <c r="H13" s="27">
        <v>5.6999999999999993</v>
      </c>
      <c r="I13" s="27">
        <v>5.7054000000000009</v>
      </c>
      <c r="J13" s="27">
        <v>5.7108000000000017</v>
      </c>
      <c r="K13" s="27">
        <v>5.714999999999999</v>
      </c>
      <c r="L13" s="27">
        <v>5.718</v>
      </c>
      <c r="M13" s="27">
        <v>5.7210000000000001</v>
      </c>
      <c r="N13" s="27">
        <v>5.7240000000000002</v>
      </c>
    </row>
    <row r="14" spans="1:14" ht="12" customHeight="1" x14ac:dyDescent="0.2">
      <c r="A14" s="25"/>
      <c r="B14" s="26">
        <v>2025</v>
      </c>
      <c r="C14" s="27">
        <v>5.7225000000000001</v>
      </c>
      <c r="D14" s="27">
        <v>5.7409999999999997</v>
      </c>
      <c r="E14" s="27">
        <v>5.7590000000000003</v>
      </c>
      <c r="F14" s="27">
        <v>5.7640000000000002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5.4359999999999999</v>
      </c>
      <c r="D15" s="27">
        <v>5.4530000000000003</v>
      </c>
      <c r="E15" s="27">
        <v>5.4569999999999999</v>
      </c>
      <c r="F15" s="27">
        <v>5.4630000000000001</v>
      </c>
      <c r="G15" s="27">
        <v>5.4660000000000011</v>
      </c>
      <c r="H15" s="27">
        <v>5.4710000000000001</v>
      </c>
      <c r="I15" s="27">
        <v>5.4749999999999988</v>
      </c>
      <c r="J15" s="27">
        <v>5.4789999999999992</v>
      </c>
      <c r="K15" s="27">
        <v>5.4819999999999993</v>
      </c>
      <c r="L15" s="27">
        <v>5.48</v>
      </c>
      <c r="M15" s="27">
        <v>5.4820000000000002</v>
      </c>
      <c r="N15" s="27">
        <v>5.4840000000000009</v>
      </c>
    </row>
    <row r="16" spans="1:14" ht="12" customHeight="1" x14ac:dyDescent="0.2">
      <c r="A16" s="25"/>
      <c r="B16" s="26">
        <v>2025</v>
      </c>
      <c r="C16" s="27">
        <v>5.4830000000000005</v>
      </c>
      <c r="D16" s="27">
        <v>5.4900000000000011</v>
      </c>
      <c r="E16" s="27">
        <v>5.4970000000000008</v>
      </c>
      <c r="F16" s="27">
        <v>5.5039999999999996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4.8449196193568218</v>
      </c>
      <c r="D17" s="27">
        <v>4.8626265665413015</v>
      </c>
      <c r="E17" s="27">
        <v>4.8788914407852637</v>
      </c>
      <c r="F17" s="27">
        <v>4.8829320483513197</v>
      </c>
      <c r="G17" s="27">
        <v>4.8756509104336825</v>
      </c>
      <c r="H17" s="27">
        <v>4.8675982603735939</v>
      </c>
      <c r="I17" s="27">
        <v>4.8730804174841946</v>
      </c>
      <c r="J17" s="27">
        <v>4.874383671107374</v>
      </c>
      <c r="K17" s="27">
        <v>4.8763067113177145</v>
      </c>
      <c r="L17" s="27">
        <v>4.8771543497354273</v>
      </c>
      <c r="M17" s="27">
        <v>4.8751612791680552</v>
      </c>
      <c r="N17" s="27">
        <v>4.8775214237105331</v>
      </c>
    </row>
    <row r="18" spans="1:14" ht="12" customHeight="1" x14ac:dyDescent="0.2">
      <c r="A18" s="28"/>
      <c r="B18" s="26">
        <v>2025</v>
      </c>
      <c r="C18" s="27">
        <v>4.9181753589803705</v>
      </c>
      <c r="D18" s="27">
        <v>4.9286592743232989</v>
      </c>
      <c r="E18" s="27">
        <v>4.9468414044089961</v>
      </c>
      <c r="F18" s="27">
        <v>4.9236207242654872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5.6043500000000002</v>
      </c>
      <c r="D21" s="27">
        <v>5.6130000000000004</v>
      </c>
      <c r="E21" s="27">
        <v>5.6269999999999998</v>
      </c>
      <c r="F21" s="27">
        <v>5.633</v>
      </c>
      <c r="G21" s="27">
        <v>5.6449999999999996</v>
      </c>
      <c r="H21" s="27">
        <v>5.6589999999999989</v>
      </c>
      <c r="I21" s="27">
        <v>5.6670000000000007</v>
      </c>
      <c r="J21" s="27">
        <v>5.6749999999999998</v>
      </c>
      <c r="K21" s="27">
        <v>5.6820000000000004</v>
      </c>
      <c r="L21" s="27">
        <v>5.6849999999999996</v>
      </c>
      <c r="M21" s="27">
        <v>5.6879999999999997</v>
      </c>
      <c r="N21" s="27">
        <v>5.6909999999999989</v>
      </c>
    </row>
    <row r="22" spans="1:14" ht="12" customHeight="1" x14ac:dyDescent="0.2">
      <c r="A22" s="25"/>
      <c r="B22" s="26">
        <v>2025</v>
      </c>
      <c r="C22" s="27">
        <v>5.6894999999999998</v>
      </c>
      <c r="D22" s="27">
        <v>5.702</v>
      </c>
      <c r="E22" s="27">
        <v>5.7149999999999999</v>
      </c>
      <c r="F22" s="27">
        <v>5.7280000000000006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5.2369999999999992</v>
      </c>
      <c r="D23" s="27">
        <v>5.245000000000001</v>
      </c>
      <c r="E23" s="27">
        <v>5.2489999999999988</v>
      </c>
      <c r="F23" s="27">
        <v>5.2529999999999992</v>
      </c>
      <c r="G23" s="27">
        <v>5.2560000000000002</v>
      </c>
      <c r="H23" s="27">
        <v>5.26</v>
      </c>
      <c r="I23" s="27">
        <v>5.2635000000000005</v>
      </c>
      <c r="J23" s="27">
        <v>5.2670000000000012</v>
      </c>
      <c r="K23" s="27">
        <v>5.27</v>
      </c>
      <c r="L23" s="27">
        <v>5.2709999999999999</v>
      </c>
      <c r="M23" s="27">
        <v>5.27</v>
      </c>
      <c r="N23" s="27">
        <v>5.2689999999999984</v>
      </c>
    </row>
    <row r="24" spans="1:14" ht="12" customHeight="1" x14ac:dyDescent="0.2">
      <c r="A24" s="25"/>
      <c r="B24" s="26">
        <v>2025</v>
      </c>
      <c r="C24" s="27">
        <v>5.269499999999999</v>
      </c>
      <c r="D24" s="27">
        <v>5.2709999999999999</v>
      </c>
      <c r="E24" s="27">
        <v>5.2729999999999997</v>
      </c>
      <c r="F24" s="27">
        <v>5.2729999999999997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5.5259999999999998</v>
      </c>
      <c r="D25" s="27">
        <v>5.5329999999999995</v>
      </c>
      <c r="E25" s="27">
        <v>5.5369999999999999</v>
      </c>
      <c r="F25" s="27">
        <v>5.5430000000000001</v>
      </c>
      <c r="G25" s="27">
        <v>5.5460000000000003</v>
      </c>
      <c r="H25" s="27">
        <v>5.551000000000001</v>
      </c>
      <c r="I25" s="27">
        <v>5.5549999999999997</v>
      </c>
      <c r="J25" s="27">
        <v>5.5590000000000002</v>
      </c>
      <c r="K25" s="27">
        <v>5.5620000000000003</v>
      </c>
      <c r="L25" s="27">
        <v>5.5640000000000001</v>
      </c>
      <c r="M25" s="27">
        <v>5.5650000000000004</v>
      </c>
      <c r="N25" s="27">
        <v>5.5659999999999998</v>
      </c>
    </row>
    <row r="26" spans="1:14" ht="12" customHeight="1" x14ac:dyDescent="0.2">
      <c r="A26" s="25"/>
      <c r="B26" s="26">
        <v>2025</v>
      </c>
      <c r="C26" s="27">
        <v>5.6109999999999989</v>
      </c>
      <c r="D26" s="27">
        <v>5.620000000000001</v>
      </c>
      <c r="E26" s="27">
        <v>5.6290000000000004</v>
      </c>
      <c r="F26" s="27">
        <v>5.6319999999999997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5.6059999999999999</v>
      </c>
      <c r="D27" s="27">
        <v>5.6130000000000004</v>
      </c>
      <c r="E27" s="27">
        <v>5.6189999999999998</v>
      </c>
      <c r="F27" s="27">
        <v>5.6254</v>
      </c>
      <c r="G27" s="27">
        <v>5.6302000000000003</v>
      </c>
      <c r="H27" s="27">
        <v>5.6360000000000001</v>
      </c>
      <c r="I27" s="27">
        <v>5.6412999999999993</v>
      </c>
      <c r="J27" s="27">
        <v>5.6465999999999994</v>
      </c>
      <c r="K27" s="27">
        <v>5.6509999999999998</v>
      </c>
      <c r="L27" s="27">
        <v>5.6539999999999999</v>
      </c>
      <c r="M27" s="27">
        <v>5.657</v>
      </c>
      <c r="N27" s="27">
        <v>5.66</v>
      </c>
    </row>
    <row r="28" spans="1:14" ht="12" customHeight="1" x14ac:dyDescent="0.2">
      <c r="A28" s="25"/>
      <c r="B28" s="26">
        <v>2025</v>
      </c>
      <c r="C28" s="27">
        <v>5.6585000000000001</v>
      </c>
      <c r="D28" s="27">
        <v>5.6620999999999997</v>
      </c>
      <c r="E28" s="27">
        <v>5.6660999999999992</v>
      </c>
      <c r="F28" s="27">
        <v>5.6680000000000001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5.7619999999999996</v>
      </c>
      <c r="D29" s="27">
        <v>5.7809999999999997</v>
      </c>
      <c r="E29" s="27">
        <v>5.785000000000001</v>
      </c>
      <c r="F29" s="27">
        <v>5.7940000000000005</v>
      </c>
      <c r="G29" s="27">
        <v>5.798</v>
      </c>
      <c r="H29" s="27">
        <v>5.8020000000000005</v>
      </c>
      <c r="I29" s="27">
        <v>5.8059999999999992</v>
      </c>
      <c r="J29" s="27">
        <v>5.8099999999999987</v>
      </c>
      <c r="K29" s="27">
        <v>5.8129999999999997</v>
      </c>
      <c r="L29" s="27">
        <v>5.8150000000000013</v>
      </c>
      <c r="M29" s="27">
        <v>5.8170000000000002</v>
      </c>
      <c r="N29" s="27">
        <v>5.82</v>
      </c>
    </row>
    <row r="30" spans="1:14" ht="12" customHeight="1" x14ac:dyDescent="0.2">
      <c r="A30" s="25"/>
      <c r="B30" s="26">
        <v>2025</v>
      </c>
      <c r="C30" s="27">
        <v>5.8185000000000002</v>
      </c>
      <c r="D30" s="27">
        <v>5.8299999999999992</v>
      </c>
      <c r="E30" s="27">
        <v>5.8410000000000011</v>
      </c>
      <c r="F30" s="27">
        <v>5.8520000000000003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5.9759999999999991</v>
      </c>
      <c r="D31" s="27">
        <v>5.9909999999999997</v>
      </c>
      <c r="E31" s="27">
        <v>5.9949999999999992</v>
      </c>
      <c r="F31" s="27">
        <v>5.9970000000000008</v>
      </c>
      <c r="G31" s="27">
        <v>6.0019999999999989</v>
      </c>
      <c r="H31" s="27">
        <v>6.0060000000000002</v>
      </c>
      <c r="I31" s="27">
        <v>6.0105000000000004</v>
      </c>
      <c r="J31" s="27">
        <v>6.0150000000000006</v>
      </c>
      <c r="K31" s="27">
        <v>6.0190000000000001</v>
      </c>
      <c r="L31" s="27">
        <v>6.0220000000000011</v>
      </c>
      <c r="M31" s="27">
        <v>6.0250000000000012</v>
      </c>
      <c r="N31" s="27">
        <v>6.0279999999999996</v>
      </c>
    </row>
    <row r="32" spans="1:14" ht="12" customHeight="1" x14ac:dyDescent="0.2">
      <c r="A32" s="25"/>
      <c r="B32" s="26">
        <v>2025</v>
      </c>
      <c r="C32" s="27">
        <v>6.1059999999999999</v>
      </c>
      <c r="D32" s="27">
        <v>6.1260000000000003</v>
      </c>
      <c r="E32" s="27">
        <v>6.1460000000000008</v>
      </c>
      <c r="F32" s="27">
        <v>6.1539999999999999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5.9720000000000004</v>
      </c>
      <c r="D33" s="27">
        <v>5.9820000000000002</v>
      </c>
      <c r="E33" s="27">
        <v>5.9969999999999999</v>
      </c>
      <c r="F33" s="27">
        <v>6.011000000000001</v>
      </c>
      <c r="G33" s="27">
        <v>6.0149999999999997</v>
      </c>
      <c r="H33" s="27">
        <v>6.02</v>
      </c>
      <c r="I33" s="27">
        <v>6.0244999999999997</v>
      </c>
      <c r="J33" s="27">
        <v>6.0289999999999999</v>
      </c>
      <c r="K33" s="27">
        <v>6.0350000000000001</v>
      </c>
      <c r="L33" s="27">
        <v>6.0380000000000003</v>
      </c>
      <c r="M33" s="27">
        <v>6.04</v>
      </c>
      <c r="N33" s="27">
        <v>6.0419999999999989</v>
      </c>
    </row>
    <row r="34" spans="1:14" ht="12" customHeight="1" x14ac:dyDescent="0.2">
      <c r="A34" s="25"/>
      <c r="B34" s="26">
        <v>2025</v>
      </c>
      <c r="C34" s="27">
        <v>6.0409999999999995</v>
      </c>
      <c r="D34" s="27">
        <v>6.0442</v>
      </c>
      <c r="E34" s="27">
        <v>6.047200000000001</v>
      </c>
      <c r="F34" s="27">
        <v>6.0500000000000007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6.129999999999999</v>
      </c>
      <c r="D35" s="27">
        <v>6.1429999999999998</v>
      </c>
      <c r="E35" s="27">
        <v>6.1509999999999998</v>
      </c>
      <c r="F35" s="27">
        <v>6.16</v>
      </c>
      <c r="G35" s="27">
        <v>6.1640000000000006</v>
      </c>
      <c r="H35" s="27">
        <v>6.1709999999999994</v>
      </c>
      <c r="I35" s="27">
        <v>6.1765000000000008</v>
      </c>
      <c r="J35" s="27">
        <v>6.1820000000000022</v>
      </c>
      <c r="K35" s="27">
        <v>6.1870000000000012</v>
      </c>
      <c r="L35" s="27">
        <v>6.19</v>
      </c>
      <c r="M35" s="27">
        <v>6.1930000000000014</v>
      </c>
      <c r="N35" s="27">
        <v>6.1960000000000006</v>
      </c>
    </row>
    <row r="36" spans="1:14" ht="12" customHeight="1" x14ac:dyDescent="0.2">
      <c r="A36" s="25"/>
      <c r="B36" s="26">
        <v>2025</v>
      </c>
      <c r="C36" s="27">
        <v>6.1945000000000014</v>
      </c>
      <c r="D36" s="27">
        <v>6.21</v>
      </c>
      <c r="E36" s="27">
        <v>6.2249999999999988</v>
      </c>
      <c r="F36" s="27">
        <v>6.2399999999999993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6.2495000000000003</v>
      </c>
      <c r="D37" s="27">
        <v>6.2530000000000001</v>
      </c>
      <c r="E37" s="27">
        <v>6.2670000000000003</v>
      </c>
      <c r="F37" s="27">
        <v>6.282</v>
      </c>
      <c r="G37" s="27">
        <v>6.2850000000000001</v>
      </c>
      <c r="H37" s="27">
        <v>6.2919999999999989</v>
      </c>
      <c r="I37" s="27">
        <v>6.2970000000000006</v>
      </c>
      <c r="J37" s="27">
        <v>6.3019999999999996</v>
      </c>
      <c r="K37" s="27">
        <v>6.3079999999999998</v>
      </c>
      <c r="L37" s="27">
        <v>6.3109999999999999</v>
      </c>
      <c r="M37" s="27">
        <v>6.3160000000000016</v>
      </c>
      <c r="N37" s="27">
        <v>6.3210000000000006</v>
      </c>
    </row>
    <row r="38" spans="1:14" ht="12" customHeight="1" x14ac:dyDescent="0.2">
      <c r="A38" s="25"/>
      <c r="B38" s="26">
        <v>2025</v>
      </c>
      <c r="C38" s="27">
        <v>6.3185000000000002</v>
      </c>
      <c r="D38" s="27">
        <v>6.3219999999999992</v>
      </c>
      <c r="E38" s="27">
        <v>6.3250000000000002</v>
      </c>
      <c r="F38" s="27">
        <v>6.3280000000000003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4.6859999999999991</v>
      </c>
      <c r="D39" s="27">
        <v>4.6930000000000005</v>
      </c>
      <c r="E39" s="27">
        <v>4.7030000000000012</v>
      </c>
      <c r="F39" s="27">
        <v>4.7149999999999999</v>
      </c>
      <c r="G39" s="27">
        <v>4.718</v>
      </c>
      <c r="H39" s="27">
        <v>4.7239999999999993</v>
      </c>
      <c r="I39" s="27">
        <v>4.7285000000000004</v>
      </c>
      <c r="J39" s="27">
        <v>4.7330000000000014</v>
      </c>
      <c r="K39" s="27">
        <v>4.737000000000001</v>
      </c>
      <c r="L39" s="27">
        <v>4.74</v>
      </c>
      <c r="M39" s="27">
        <v>4.7450000000000001</v>
      </c>
      <c r="N39" s="27">
        <v>4.7499999999999991</v>
      </c>
    </row>
    <row r="40" spans="1:14" ht="12" customHeight="1" x14ac:dyDescent="0.2">
      <c r="A40" s="25"/>
      <c r="B40" s="26">
        <v>2025</v>
      </c>
      <c r="C40" s="27">
        <v>4.7480000000000002</v>
      </c>
      <c r="D40" s="27">
        <v>4.7530000000000001</v>
      </c>
      <c r="E40" s="27">
        <v>4.758</v>
      </c>
      <c r="F40" s="27">
        <v>4.7599999999999989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5.1059999999999999</v>
      </c>
      <c r="D41" s="27">
        <v>5.1090000000000009</v>
      </c>
      <c r="E41" s="27">
        <v>5.1130000000000004</v>
      </c>
      <c r="F41" s="27">
        <v>5.1170000000000009</v>
      </c>
      <c r="G41" s="27">
        <v>5.1201999999999988</v>
      </c>
      <c r="H41" s="27">
        <v>5.1230000000000002</v>
      </c>
      <c r="I41" s="27">
        <v>5.1260000000000003</v>
      </c>
      <c r="J41" s="27">
        <v>5.1289999999999987</v>
      </c>
      <c r="K41" s="27">
        <v>5.1310000000000002</v>
      </c>
      <c r="L41" s="27">
        <v>5.1319999999999997</v>
      </c>
      <c r="M41" s="27">
        <v>5.1360000000000001</v>
      </c>
      <c r="N41" s="27">
        <v>5.1400000000000006</v>
      </c>
    </row>
    <row r="42" spans="1:14" ht="12" customHeight="1" x14ac:dyDescent="0.2">
      <c r="A42" s="25"/>
      <c r="B42" s="26">
        <v>2025</v>
      </c>
      <c r="C42" s="27">
        <v>5.16</v>
      </c>
      <c r="D42" s="27">
        <v>5.1719999999999997</v>
      </c>
      <c r="E42" s="27">
        <v>5.1839999999999993</v>
      </c>
      <c r="F42" s="27">
        <v>5.1920000000000002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5.2632499999999993</v>
      </c>
      <c r="D43" s="27">
        <v>5.2759999999999998</v>
      </c>
      <c r="E43" s="27">
        <v>5.29</v>
      </c>
      <c r="F43" s="27">
        <v>5.3030000000000008</v>
      </c>
      <c r="G43" s="27">
        <v>5.306</v>
      </c>
      <c r="H43" s="27">
        <v>5.3090000000000002</v>
      </c>
      <c r="I43" s="27">
        <v>5.3120000000000012</v>
      </c>
      <c r="J43" s="27">
        <v>5.3150000000000004</v>
      </c>
      <c r="K43" s="27">
        <v>5.3179999999999987</v>
      </c>
      <c r="L43" s="27">
        <v>5.319</v>
      </c>
      <c r="M43" s="27">
        <v>5.32</v>
      </c>
      <c r="N43" s="27">
        <v>5.3210000000000015</v>
      </c>
    </row>
    <row r="44" spans="1:14" ht="12" customHeight="1" x14ac:dyDescent="0.2">
      <c r="A44" s="25"/>
      <c r="B44" s="26">
        <v>2025</v>
      </c>
      <c r="C44" s="27">
        <v>5.3205000000000009</v>
      </c>
      <c r="D44" s="27">
        <v>5.33</v>
      </c>
      <c r="E44" s="27">
        <v>5.3390000000000004</v>
      </c>
      <c r="F44" s="27">
        <v>5.3480000000000008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5.43</v>
      </c>
      <c r="D45" s="27">
        <v>5.4429999999999987</v>
      </c>
      <c r="E45" s="27">
        <v>5.4450000000000003</v>
      </c>
      <c r="F45" s="27">
        <v>5.448999999999999</v>
      </c>
      <c r="G45" s="27">
        <v>5.4520000000000008</v>
      </c>
      <c r="H45" s="27">
        <v>5.4560000000000004</v>
      </c>
      <c r="I45" s="27">
        <v>5.4595000000000002</v>
      </c>
      <c r="J45" s="27">
        <v>5.463000000000001</v>
      </c>
      <c r="K45" s="27">
        <v>5.4669999999999996</v>
      </c>
      <c r="L45" s="27">
        <v>5.468</v>
      </c>
      <c r="M45" s="27">
        <v>5.468</v>
      </c>
      <c r="N45" s="27">
        <v>5.468</v>
      </c>
    </row>
    <row r="46" spans="1:14" ht="12" customHeight="1" x14ac:dyDescent="0.2">
      <c r="A46" s="25"/>
      <c r="B46" s="26">
        <v>2025</v>
      </c>
      <c r="C46" s="27">
        <v>5.468</v>
      </c>
      <c r="D46" s="27">
        <v>5.4720000000000004</v>
      </c>
      <c r="E46" s="27">
        <v>5.4759999999999991</v>
      </c>
      <c r="F46" s="27">
        <v>5.4799999999999995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5.9609999999999994</v>
      </c>
      <c r="D47" s="27">
        <v>5.9729999999999999</v>
      </c>
      <c r="E47" s="27">
        <v>5.9789999999999992</v>
      </c>
      <c r="F47" s="27">
        <v>5.9860000000000007</v>
      </c>
      <c r="G47" s="27">
        <v>5.99</v>
      </c>
      <c r="H47" s="27">
        <v>5.9960000000000004</v>
      </c>
      <c r="I47" s="27">
        <v>6.0010000000000003</v>
      </c>
      <c r="J47" s="27">
        <v>6.006000000000002</v>
      </c>
      <c r="K47" s="27">
        <v>6.01</v>
      </c>
      <c r="L47" s="27">
        <v>6.012999999999999</v>
      </c>
      <c r="M47" s="27">
        <v>6.016</v>
      </c>
      <c r="N47" s="27">
        <v>6.0189999999999992</v>
      </c>
    </row>
    <row r="48" spans="1:14" ht="12" customHeight="1" x14ac:dyDescent="0.2">
      <c r="A48" s="25"/>
      <c r="B48" s="26">
        <v>2025</v>
      </c>
      <c r="C48" s="27">
        <v>6.0175000000000001</v>
      </c>
      <c r="D48" s="27">
        <v>6.0191999999999988</v>
      </c>
      <c r="E48" s="27">
        <v>6.0211999999999994</v>
      </c>
      <c r="F48" s="27">
        <v>6.0220000000000002</v>
      </c>
      <c r="G48" s="27"/>
      <c r="H48" s="27"/>
      <c r="I48" s="27"/>
      <c r="J48" s="27"/>
      <c r="K48" s="27"/>
      <c r="L48" s="27"/>
      <c r="M48" s="27"/>
      <c r="N48" s="27"/>
    </row>
    <row r="49" spans="1:15" ht="12" customHeight="1" x14ac:dyDescent="0.2">
      <c r="A49" s="25" t="s">
        <v>26</v>
      </c>
      <c r="B49" s="26">
        <v>2024</v>
      </c>
      <c r="C49" s="27">
        <v>5.7584999999999997</v>
      </c>
      <c r="D49" s="27">
        <v>5.7629999999999999</v>
      </c>
      <c r="E49" s="27">
        <v>5.7729999999999997</v>
      </c>
      <c r="F49" s="27">
        <v>5.7850000000000001</v>
      </c>
      <c r="G49" s="27">
        <v>5.7899999999999991</v>
      </c>
      <c r="H49" s="27">
        <v>5.7969999999999988</v>
      </c>
      <c r="I49" s="27">
        <v>5.8029999999999999</v>
      </c>
      <c r="J49" s="27">
        <v>5.8089999999999984</v>
      </c>
      <c r="K49" s="27">
        <v>5.8140000000000009</v>
      </c>
      <c r="L49" s="27">
        <v>5.8159999999999998</v>
      </c>
      <c r="M49" s="27">
        <v>5.8170000000000011</v>
      </c>
      <c r="N49" s="27">
        <v>5.8189999999999991</v>
      </c>
    </row>
    <row r="50" spans="1:15" ht="12" customHeight="1" x14ac:dyDescent="0.2">
      <c r="A50" s="25"/>
      <c r="B50" s="26">
        <v>2025</v>
      </c>
      <c r="C50" s="27">
        <v>5.8179999999999996</v>
      </c>
      <c r="D50" s="27">
        <v>5.8320000000000007</v>
      </c>
      <c r="E50" s="27">
        <v>5.8460000000000001</v>
      </c>
      <c r="F50" s="27">
        <v>5.8550000000000004</v>
      </c>
      <c r="G50" s="27"/>
      <c r="H50" s="27"/>
      <c r="I50" s="27"/>
      <c r="J50" s="27"/>
      <c r="K50" s="27"/>
      <c r="L50" s="27"/>
      <c r="M50" s="27"/>
      <c r="N50" s="27"/>
    </row>
    <row r="51" spans="1:15" ht="12" customHeight="1" x14ac:dyDescent="0.2">
      <c r="A51" s="25" t="s">
        <v>74</v>
      </c>
      <c r="B51" s="26">
        <v>2024</v>
      </c>
      <c r="C51" s="27">
        <v>5.3529999999999998</v>
      </c>
      <c r="D51" s="27">
        <v>5.3639999999999999</v>
      </c>
      <c r="E51" s="27">
        <v>5.3730000000000011</v>
      </c>
      <c r="F51" s="27">
        <v>5.3840000000000003</v>
      </c>
      <c r="G51" s="27">
        <v>5.3879999999999999</v>
      </c>
      <c r="H51" s="27">
        <v>5.3940000000000001</v>
      </c>
      <c r="I51" s="27">
        <v>5.399</v>
      </c>
      <c r="J51" s="27">
        <v>5.4039999999999999</v>
      </c>
      <c r="K51" s="27">
        <v>5.4080000000000013</v>
      </c>
      <c r="L51" s="27">
        <v>5.41</v>
      </c>
      <c r="M51" s="27">
        <v>5.4130000000000003</v>
      </c>
      <c r="N51" s="27">
        <v>5.4160000000000004</v>
      </c>
    </row>
    <row r="52" spans="1:15" ht="12" customHeight="1" x14ac:dyDescent="0.2">
      <c r="A52" s="25"/>
      <c r="B52" s="26">
        <v>2025</v>
      </c>
      <c r="C52" s="27">
        <v>5.4145000000000003</v>
      </c>
      <c r="D52" s="27">
        <v>5.4220000000000006</v>
      </c>
      <c r="E52" s="27">
        <v>5.4289999999999985</v>
      </c>
      <c r="F52" s="27">
        <v>5.4359999999999991</v>
      </c>
      <c r="G52" s="27"/>
      <c r="H52" s="27"/>
      <c r="I52" s="27"/>
      <c r="J52" s="27"/>
      <c r="K52" s="27"/>
      <c r="L52" s="27"/>
      <c r="M52" s="27"/>
      <c r="N52" s="27"/>
    </row>
    <row r="53" spans="1:15" ht="12" customHeight="1" x14ac:dyDescent="0.2">
      <c r="A53" s="25" t="s">
        <v>18</v>
      </c>
      <c r="B53" s="26">
        <v>2024</v>
      </c>
      <c r="C53" s="27">
        <v>5.361699999999999</v>
      </c>
      <c r="D53" s="27">
        <v>5.3739999999999997</v>
      </c>
      <c r="E53" s="27">
        <v>5.391</v>
      </c>
      <c r="F53" s="27">
        <v>5.407</v>
      </c>
      <c r="G53" s="27">
        <v>5.41</v>
      </c>
      <c r="H53" s="27">
        <v>5.415</v>
      </c>
      <c r="I53" s="27">
        <v>5.4190000000000005</v>
      </c>
      <c r="J53" s="27">
        <v>5.4230000000000009</v>
      </c>
      <c r="K53" s="27">
        <v>5.4260000000000002</v>
      </c>
      <c r="L53" s="27">
        <v>5.4279999999999999</v>
      </c>
      <c r="M53" s="27">
        <v>5.431</v>
      </c>
      <c r="N53" s="27">
        <v>5.4340000000000002</v>
      </c>
    </row>
    <row r="54" spans="1:15" ht="12" customHeight="1" x14ac:dyDescent="0.2">
      <c r="A54" s="25"/>
      <c r="B54" s="26">
        <v>2025</v>
      </c>
      <c r="C54" s="27">
        <v>5.4325000000000001</v>
      </c>
      <c r="D54" s="27">
        <v>5.45</v>
      </c>
      <c r="E54" s="27">
        <v>5.468</v>
      </c>
      <c r="F54" s="27">
        <v>5.4860000000000007</v>
      </c>
      <c r="G54" s="27"/>
      <c r="H54" s="27"/>
      <c r="I54" s="27"/>
      <c r="J54" s="27"/>
      <c r="K54" s="27"/>
      <c r="L54" s="27"/>
      <c r="M54" s="27"/>
      <c r="N54" s="27"/>
    </row>
    <row r="55" spans="1:15" ht="12" customHeight="1" x14ac:dyDescent="0.2">
      <c r="A55" s="30" t="s">
        <v>37</v>
      </c>
      <c r="B55" s="26">
        <v>2024</v>
      </c>
      <c r="C55" s="27">
        <v>5.7404999999999999</v>
      </c>
      <c r="D55" s="27">
        <v>5.7519999999999998</v>
      </c>
      <c r="E55" s="27">
        <v>5.7569999999999997</v>
      </c>
      <c r="F55" s="27">
        <v>5.7639999999999993</v>
      </c>
      <c r="G55" s="27">
        <v>5.7679999999999998</v>
      </c>
      <c r="H55" s="27">
        <v>5.7710000000000008</v>
      </c>
      <c r="I55" s="27">
        <v>5.7744999999999997</v>
      </c>
      <c r="J55" s="27">
        <v>5.7780000000000005</v>
      </c>
      <c r="K55" s="27">
        <v>5.7799999999999994</v>
      </c>
      <c r="L55" s="27">
        <v>5.782</v>
      </c>
      <c r="M55" s="27">
        <v>5.782</v>
      </c>
      <c r="N55" s="27">
        <v>5.7839999999999998</v>
      </c>
    </row>
    <row r="56" spans="1:15" ht="12" customHeight="1" x14ac:dyDescent="0.2">
      <c r="A56" s="30"/>
      <c r="B56" s="26">
        <v>2025</v>
      </c>
      <c r="C56" s="27">
        <v>5.7829999999999986</v>
      </c>
      <c r="D56" s="27">
        <v>5.79</v>
      </c>
      <c r="E56" s="27">
        <v>5.7969999999999997</v>
      </c>
      <c r="F56" s="27">
        <v>5.82</v>
      </c>
      <c r="G56" s="27"/>
      <c r="H56" s="27"/>
      <c r="I56" s="27"/>
      <c r="J56" s="27"/>
      <c r="K56" s="27"/>
      <c r="L56" s="27"/>
      <c r="M56" s="27"/>
      <c r="N56" s="27"/>
    </row>
    <row r="57" spans="1:15" ht="12" customHeight="1" x14ac:dyDescent="0.2">
      <c r="A57" s="25" t="s">
        <v>46</v>
      </c>
      <c r="B57" s="26">
        <v>2024</v>
      </c>
      <c r="C57" s="27">
        <v>4.8759999999999986</v>
      </c>
      <c r="D57" s="27">
        <v>4.8849999999999989</v>
      </c>
      <c r="E57" s="27">
        <v>4.9019999999999992</v>
      </c>
      <c r="F57" s="27">
        <v>4.9170000000000016</v>
      </c>
      <c r="G57" s="27">
        <v>4.9200000000000008</v>
      </c>
      <c r="H57" s="27">
        <v>4.9240000000000004</v>
      </c>
      <c r="I57" s="27">
        <v>4.9275000000000011</v>
      </c>
      <c r="J57" s="27">
        <v>4.931</v>
      </c>
      <c r="K57" s="27">
        <v>4.9349999999999996</v>
      </c>
      <c r="L57" s="27">
        <v>4.9370000000000012</v>
      </c>
      <c r="M57" s="27">
        <v>4.9600000000000009</v>
      </c>
      <c r="N57" s="27">
        <v>4.9829999999999997</v>
      </c>
    </row>
    <row r="58" spans="1:15" ht="12" customHeight="1" x14ac:dyDescent="0.2">
      <c r="A58" s="31"/>
      <c r="B58" s="32">
        <v>2025</v>
      </c>
      <c r="C58" s="33">
        <v>5.0119999999999996</v>
      </c>
      <c r="D58" s="33">
        <v>5.0159999999999991</v>
      </c>
      <c r="E58" s="33">
        <v>5.0199999999999996</v>
      </c>
      <c r="F58" s="33">
        <v>5.0239999999999991</v>
      </c>
      <c r="G58" s="33"/>
      <c r="H58" s="33"/>
      <c r="I58" s="33"/>
      <c r="J58" s="33"/>
      <c r="K58" s="33"/>
      <c r="L58" s="33"/>
      <c r="M58" s="33"/>
      <c r="N58" s="33"/>
    </row>
    <row r="59" spans="1:15" ht="9" customHeight="1" x14ac:dyDescent="0.15">
      <c r="A59" s="56" t="s">
        <v>75</v>
      </c>
      <c r="B59" s="34"/>
      <c r="C59" s="43"/>
      <c r="D59" s="43"/>
      <c r="E59" s="44"/>
      <c r="F59" s="46"/>
      <c r="G59" s="47"/>
      <c r="H59" s="47"/>
      <c r="I59" s="47"/>
      <c r="J59" s="47"/>
      <c r="K59" s="47"/>
      <c r="L59" s="47"/>
      <c r="M59" s="47"/>
      <c r="N59" s="47"/>
      <c r="O59" s="45"/>
    </row>
    <row r="60" spans="1:15" ht="9" customHeight="1" x14ac:dyDescent="0.15">
      <c r="A60" s="75" t="s">
        <v>164</v>
      </c>
    </row>
    <row r="61" spans="1:15" ht="9" customHeight="1" x14ac:dyDescent="0.15">
      <c r="A61" s="71" t="s">
        <v>316</v>
      </c>
    </row>
    <row r="62" spans="1:15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O62"/>
  <sheetViews>
    <sheetView showGridLines="0" zoomScaleNormal="100" workbookViewId="0">
      <selection activeCell="F63" sqref="F63"/>
    </sheetView>
  </sheetViews>
  <sheetFormatPr baseColWidth="10" defaultColWidth="8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6384" width="8" style="39"/>
  </cols>
  <sheetData>
    <row r="1" spans="1:14" ht="17.25" customHeight="1" x14ac:dyDescent="0.3">
      <c r="A1" s="22" t="s">
        <v>387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79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2" t="s">
        <v>27</v>
      </c>
      <c r="B5" s="232">
        <v>2024</v>
      </c>
      <c r="C5" s="233">
        <v>7.2338572059808453</v>
      </c>
      <c r="D5" s="233">
        <v>7.2567083761696995</v>
      </c>
      <c r="E5" s="233">
        <v>7.2801907283067262</v>
      </c>
      <c r="F5" s="233">
        <v>7.3158299224609653</v>
      </c>
      <c r="G5" s="233">
        <v>7.3132370591714899</v>
      </c>
      <c r="H5" s="233">
        <v>7.3255686870552621</v>
      </c>
      <c r="I5" s="233">
        <v>7.3573201208762047</v>
      </c>
      <c r="J5" s="233">
        <v>7.3707817677206533</v>
      </c>
      <c r="K5" s="233">
        <v>7.3707319320542979</v>
      </c>
      <c r="L5" s="233">
        <v>7.3689427584801965</v>
      </c>
      <c r="M5" s="233">
        <v>7.3783627303746737</v>
      </c>
      <c r="N5" s="233">
        <v>7.4218830043333774</v>
      </c>
    </row>
    <row r="6" spans="1:14" ht="12.95" customHeight="1" x14ac:dyDescent="0.2">
      <c r="A6" s="363"/>
      <c r="B6" s="234" t="s">
        <v>296</v>
      </c>
      <c r="C6" s="235">
        <v>7.3586369704303793</v>
      </c>
      <c r="D6" s="235">
        <v>7.3804831193672946</v>
      </c>
      <c r="E6" s="235">
        <v>7.379088225727557</v>
      </c>
      <c r="F6" s="235">
        <v>7.4023794098737898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3</v>
      </c>
      <c r="B7" s="26">
        <v>2024</v>
      </c>
      <c r="C7" s="27">
        <v>6.6340000000000003</v>
      </c>
      <c r="D7" s="27">
        <v>6.6420000000000012</v>
      </c>
      <c r="E7" s="27">
        <v>6.6539999999999999</v>
      </c>
      <c r="F7" s="27">
        <v>6.6840000000000011</v>
      </c>
      <c r="G7" s="27">
        <v>6.6999999999999993</v>
      </c>
      <c r="H7" s="27">
        <v>6.705000000000001</v>
      </c>
      <c r="I7" s="27">
        <v>6.7330000000000005</v>
      </c>
      <c r="J7" s="27">
        <v>6.7220000000000004</v>
      </c>
      <c r="K7" s="27">
        <v>6.7240000000000002</v>
      </c>
      <c r="L7" s="27">
        <v>6.7230000000000016</v>
      </c>
      <c r="M7" s="27">
        <v>6.7010000000000005</v>
      </c>
      <c r="N7" s="27">
        <v>6.7910000000000004</v>
      </c>
    </row>
    <row r="8" spans="1:14" ht="12" customHeight="1" x14ac:dyDescent="0.2">
      <c r="A8" s="25"/>
      <c r="B8" s="26">
        <v>2025</v>
      </c>
      <c r="C8" s="27">
        <v>6.7235000000000014</v>
      </c>
      <c r="D8" s="27">
        <v>6.729000000000001</v>
      </c>
      <c r="E8" s="27">
        <v>6.7339999999999991</v>
      </c>
      <c r="F8" s="27">
        <v>6.7389999999999999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4</v>
      </c>
      <c r="B9" s="26">
        <v>2024</v>
      </c>
      <c r="C9" s="27">
        <v>7.2000000000000011</v>
      </c>
      <c r="D9" s="27">
        <v>7.2119999999999997</v>
      </c>
      <c r="E9" s="27">
        <v>7.234</v>
      </c>
      <c r="F9" s="27">
        <v>7.2560000000000002</v>
      </c>
      <c r="G9" s="27">
        <v>7.2620000000000022</v>
      </c>
      <c r="H9" s="27">
        <v>7.2720000000000002</v>
      </c>
      <c r="I9" s="27">
        <v>7.28</v>
      </c>
      <c r="J9" s="27">
        <v>7.2880000000000003</v>
      </c>
      <c r="K9" s="27">
        <v>7.2939999999999987</v>
      </c>
      <c r="L9" s="27">
        <v>7.2939999999999987</v>
      </c>
      <c r="M9" s="27">
        <v>7.2939999999999987</v>
      </c>
      <c r="N9" s="27">
        <v>7.2940000000000005</v>
      </c>
    </row>
    <row r="10" spans="1:14" ht="12" customHeight="1" x14ac:dyDescent="0.2">
      <c r="A10" s="25"/>
      <c r="B10" s="26">
        <v>2025</v>
      </c>
      <c r="C10" s="27">
        <v>7.2129999999999992</v>
      </c>
      <c r="D10" s="27">
        <v>7.2190000000000012</v>
      </c>
      <c r="E10" s="27">
        <v>7.2229999999999999</v>
      </c>
      <c r="F10" s="27">
        <v>7.2270000000000003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5</v>
      </c>
      <c r="B11" s="26">
        <v>2024</v>
      </c>
      <c r="C11" s="27">
        <v>5.4169013516206155</v>
      </c>
      <c r="D11" s="27">
        <v>5.4280199410120638</v>
      </c>
      <c r="E11" s="27">
        <v>5.4424129461941924</v>
      </c>
      <c r="F11" s="27">
        <v>5.4559725338649905</v>
      </c>
      <c r="G11" s="27">
        <v>5.4598972485262385</v>
      </c>
      <c r="H11" s="27">
        <v>5.4635126021015683</v>
      </c>
      <c r="I11" s="27">
        <v>5.4673000156825857</v>
      </c>
      <c r="J11" s="27">
        <v>5.4711748185060447</v>
      </c>
      <c r="K11" s="27">
        <v>5.4742236961376065</v>
      </c>
      <c r="L11" s="27">
        <v>5.4748347543449647</v>
      </c>
      <c r="M11" s="27">
        <v>5.4774210749327272</v>
      </c>
      <c r="N11" s="27">
        <v>5.4800505903539989</v>
      </c>
    </row>
    <row r="12" spans="1:14" ht="12" customHeight="1" x14ac:dyDescent="0.2">
      <c r="A12" s="28"/>
      <c r="B12" s="26">
        <v>2025</v>
      </c>
      <c r="C12" s="27">
        <v>5.5782603229164156</v>
      </c>
      <c r="D12" s="27">
        <v>5.5841840256402735</v>
      </c>
      <c r="E12" s="27">
        <v>5.5878544923889795</v>
      </c>
      <c r="F12" s="27">
        <v>5.5904338297808485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6</v>
      </c>
      <c r="B13" s="26">
        <v>2024</v>
      </c>
      <c r="C13" s="27">
        <v>6.5859999999999994</v>
      </c>
      <c r="D13" s="27">
        <v>6.5939999999999994</v>
      </c>
      <c r="E13" s="27">
        <v>6.625</v>
      </c>
      <c r="F13" s="27">
        <v>6.6580000000000013</v>
      </c>
      <c r="G13" s="27">
        <v>6.6620000000000008</v>
      </c>
      <c r="H13" s="27">
        <v>6.67</v>
      </c>
      <c r="I13" s="27">
        <v>6.6760000000000002</v>
      </c>
      <c r="J13" s="27">
        <v>6.6819999999999995</v>
      </c>
      <c r="K13" s="27">
        <v>6.6859999999999991</v>
      </c>
      <c r="L13" s="27">
        <v>6.6890000000000018</v>
      </c>
      <c r="M13" s="27">
        <v>6.6920000000000002</v>
      </c>
      <c r="N13" s="27">
        <v>6.697000000000001</v>
      </c>
    </row>
    <row r="14" spans="1:14" ht="12" customHeight="1" x14ac:dyDescent="0.2">
      <c r="A14" s="25"/>
      <c r="B14" s="26">
        <v>2025</v>
      </c>
      <c r="C14" s="27">
        <v>6.7130000000000001</v>
      </c>
      <c r="D14" s="27">
        <v>6.7230000000000008</v>
      </c>
      <c r="E14" s="27">
        <v>6.729000000000001</v>
      </c>
      <c r="F14" s="27">
        <v>6.7330000000000005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7</v>
      </c>
      <c r="B15" s="26">
        <v>2024</v>
      </c>
      <c r="C15" s="27">
        <v>6.461999999999998</v>
      </c>
      <c r="D15" s="27">
        <v>6.4639999999999995</v>
      </c>
      <c r="E15" s="27">
        <v>6.4890000000000008</v>
      </c>
      <c r="F15" s="27">
        <v>6.5119999999999996</v>
      </c>
      <c r="G15" s="27">
        <v>6.5159999999999982</v>
      </c>
      <c r="H15" s="27">
        <v>6.5220000000000002</v>
      </c>
      <c r="I15" s="27">
        <v>6.5270000000000019</v>
      </c>
      <c r="J15" s="27">
        <v>6.532</v>
      </c>
      <c r="K15" s="27">
        <v>6.5350000000000001</v>
      </c>
      <c r="L15" s="27">
        <v>6.5359999999999996</v>
      </c>
      <c r="M15" s="27">
        <v>6.536999999999999</v>
      </c>
      <c r="N15" s="27">
        <v>6.5379999999999985</v>
      </c>
    </row>
    <row r="16" spans="1:14" ht="12" customHeight="1" x14ac:dyDescent="0.2">
      <c r="A16" s="25"/>
      <c r="B16" s="26">
        <v>2025</v>
      </c>
      <c r="C16" s="27">
        <v>6.4619999999999997</v>
      </c>
      <c r="D16" s="27">
        <v>6.4649999999999999</v>
      </c>
      <c r="E16" s="27">
        <v>6.4690000000000012</v>
      </c>
      <c r="F16" s="27">
        <v>6.4710000000000001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8</v>
      </c>
      <c r="B17" s="26">
        <v>2024</v>
      </c>
      <c r="C17" s="27">
        <v>6.4160121816203279</v>
      </c>
      <c r="D17" s="27">
        <v>6.4181078741054094</v>
      </c>
      <c r="E17" s="27">
        <v>6.4604560931478785</v>
      </c>
      <c r="F17" s="27">
        <v>6.5313132360165609</v>
      </c>
      <c r="G17" s="27">
        <v>6.5609577921095212</v>
      </c>
      <c r="H17" s="27">
        <v>6.498776137417603</v>
      </c>
      <c r="I17" s="27">
        <v>6.4924895357631716</v>
      </c>
      <c r="J17" s="27">
        <v>6.4811842830656321</v>
      </c>
      <c r="K17" s="27">
        <v>6.4858049968513445</v>
      </c>
      <c r="L17" s="27">
        <v>6.4794848734791231</v>
      </c>
      <c r="M17" s="27">
        <v>6.4085272792819339</v>
      </c>
      <c r="N17" s="27">
        <v>6.4068828973499796</v>
      </c>
    </row>
    <row r="18" spans="1:14" ht="12" customHeight="1" x14ac:dyDescent="0.2">
      <c r="A18" s="28"/>
      <c r="B18" s="26">
        <v>2025</v>
      </c>
      <c r="C18" s="27">
        <v>6.5767619548447422</v>
      </c>
      <c r="D18" s="27">
        <v>6.5932438480198812</v>
      </c>
      <c r="E18" s="27">
        <v>6.6008578251950221</v>
      </c>
      <c r="F18" s="27">
        <v>6.6035750304197887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9</v>
      </c>
      <c r="B19" s="26">
        <v>2024</v>
      </c>
      <c r="C19" s="27">
        <v>7.3149999999999995</v>
      </c>
      <c r="D19" s="27">
        <v>7.3200000000000012</v>
      </c>
      <c r="E19" s="27">
        <v>7.3420000000000005</v>
      </c>
      <c r="F19" s="27">
        <v>7.3609999999999989</v>
      </c>
      <c r="G19" s="27">
        <v>7.3650000000000002</v>
      </c>
      <c r="H19" s="27">
        <v>7.3770000000000007</v>
      </c>
      <c r="I19" s="27">
        <v>7.3850000000000007</v>
      </c>
      <c r="J19" s="27">
        <v>7.3929999999999998</v>
      </c>
      <c r="K19" s="27">
        <v>7.4020000000000001</v>
      </c>
      <c r="L19" s="27">
        <v>7.4050000000000011</v>
      </c>
      <c r="M19" s="27">
        <v>7.4080000000000013</v>
      </c>
      <c r="N19" s="27">
        <v>7.51</v>
      </c>
    </row>
    <row r="20" spans="1:14" ht="12" customHeight="1" x14ac:dyDescent="0.2">
      <c r="A20" s="28"/>
      <c r="B20" s="26">
        <v>2025</v>
      </c>
      <c r="C20" s="27">
        <v>7.3150000000000004</v>
      </c>
      <c r="D20" s="27">
        <v>7.3182</v>
      </c>
      <c r="E20" s="27">
        <v>7.3185000000000002</v>
      </c>
      <c r="F20" s="27">
        <v>7.3188000000000013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10</v>
      </c>
      <c r="B21" s="26">
        <v>2024</v>
      </c>
      <c r="C21" s="27">
        <v>7.6025</v>
      </c>
      <c r="D21" s="27">
        <v>7.62</v>
      </c>
      <c r="E21" s="27">
        <v>7.6439999999999984</v>
      </c>
      <c r="F21" s="27">
        <v>7.6650000000000018</v>
      </c>
      <c r="G21" s="27">
        <v>7.67</v>
      </c>
      <c r="H21" s="27">
        <v>7.6790000000000003</v>
      </c>
      <c r="I21" s="27">
        <v>7.6859999999999999</v>
      </c>
      <c r="J21" s="27">
        <v>7.6929999999999996</v>
      </c>
      <c r="K21" s="27">
        <v>7.6969999999999992</v>
      </c>
      <c r="L21" s="27">
        <v>7.7000000000000011</v>
      </c>
      <c r="M21" s="27">
        <v>7.7050000000000001</v>
      </c>
      <c r="N21" s="27">
        <v>7.7099999999999991</v>
      </c>
    </row>
    <row r="22" spans="1:14" ht="12" customHeight="1" x14ac:dyDescent="0.2">
      <c r="A22" s="25"/>
      <c r="B22" s="26">
        <v>2025</v>
      </c>
      <c r="C22" s="27">
        <v>7.6025</v>
      </c>
      <c r="D22" s="27">
        <v>7.6090000000000018</v>
      </c>
      <c r="E22" s="27">
        <v>7.6189999999999998</v>
      </c>
      <c r="F22" s="27">
        <v>7.625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11</v>
      </c>
      <c r="B23" s="26">
        <v>2024</v>
      </c>
      <c r="C23" s="27">
        <v>6.1750000000000007</v>
      </c>
      <c r="D23" s="27">
        <v>6.1820000000000004</v>
      </c>
      <c r="E23" s="27">
        <v>6.2060000000000013</v>
      </c>
      <c r="F23" s="27">
        <v>6.234</v>
      </c>
      <c r="G23" s="27">
        <v>6.2380000000000004</v>
      </c>
      <c r="H23" s="27">
        <v>6.2580000000000009</v>
      </c>
      <c r="I23" s="27">
        <v>6.2549999999999999</v>
      </c>
      <c r="J23" s="27">
        <v>6.2620000000000005</v>
      </c>
      <c r="K23" s="27">
        <v>6.2750000000000004</v>
      </c>
      <c r="L23" s="27">
        <v>6.2750000000000021</v>
      </c>
      <c r="M23" s="27">
        <v>6.2780000000000005</v>
      </c>
      <c r="N23" s="27">
        <v>6.2809999999999997</v>
      </c>
    </row>
    <row r="24" spans="1:14" ht="12" customHeight="1" x14ac:dyDescent="0.2">
      <c r="A24" s="25"/>
      <c r="B24" s="26">
        <v>2025</v>
      </c>
      <c r="C24" s="27">
        <v>6.1750000000000007</v>
      </c>
      <c r="D24" s="27">
        <v>6.1769999999999996</v>
      </c>
      <c r="E24" s="27">
        <v>6.181</v>
      </c>
      <c r="F24" s="27">
        <v>6.181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12</v>
      </c>
      <c r="B25" s="26">
        <v>2024</v>
      </c>
      <c r="C25" s="27">
        <v>7.1442499999999995</v>
      </c>
      <c r="D25" s="27">
        <v>7.1529999999999987</v>
      </c>
      <c r="E25" s="27">
        <v>7.1850000000000005</v>
      </c>
      <c r="F25" s="27">
        <v>7.2149999999999999</v>
      </c>
      <c r="G25" s="27">
        <v>7.2210000000000001</v>
      </c>
      <c r="H25" s="27">
        <v>7.2320000000000002</v>
      </c>
      <c r="I25" s="27">
        <v>7.2405000000000008</v>
      </c>
      <c r="J25" s="27">
        <v>7.2489999999999988</v>
      </c>
      <c r="K25" s="27">
        <v>7.254999999999999</v>
      </c>
      <c r="L25" s="27">
        <v>7.2569999999999988</v>
      </c>
      <c r="M25" s="27">
        <v>7.2589999999999986</v>
      </c>
      <c r="N25" s="27">
        <v>7.2609999999999983</v>
      </c>
    </row>
    <row r="26" spans="1:14" ht="12" customHeight="1" x14ac:dyDescent="0.2">
      <c r="A26" s="25"/>
      <c r="B26" s="26">
        <v>2025</v>
      </c>
      <c r="C26" s="27">
        <v>7.2500000000000009</v>
      </c>
      <c r="D26" s="27">
        <v>7.2540000000000004</v>
      </c>
      <c r="E26" s="27">
        <v>7.2590000000000003</v>
      </c>
      <c r="F26" s="27">
        <v>7.264000000000002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13</v>
      </c>
      <c r="B27" s="26">
        <v>2024</v>
      </c>
      <c r="C27" s="27">
        <v>7.0425000000000004</v>
      </c>
      <c r="D27" s="27">
        <v>7.0599999999999987</v>
      </c>
      <c r="E27" s="27">
        <v>7.101</v>
      </c>
      <c r="F27" s="27">
        <v>7.1410000000000009</v>
      </c>
      <c r="G27" s="27">
        <v>7.1460000000000008</v>
      </c>
      <c r="H27" s="27">
        <v>7.1560000000000006</v>
      </c>
      <c r="I27" s="27">
        <v>7.1634999999999991</v>
      </c>
      <c r="J27" s="27">
        <v>7.1710000000000012</v>
      </c>
      <c r="K27" s="27">
        <v>7.1760000000000002</v>
      </c>
      <c r="L27" s="27">
        <v>7.1790000000000003</v>
      </c>
      <c r="M27" s="27">
        <v>7.1819999999999986</v>
      </c>
      <c r="N27" s="27">
        <v>7.1870000000000012</v>
      </c>
    </row>
    <row r="28" spans="1:14" ht="12" customHeight="1" x14ac:dyDescent="0.2">
      <c r="A28" s="25"/>
      <c r="B28" s="26">
        <v>2025</v>
      </c>
      <c r="C28" s="27">
        <v>7.2029999999999994</v>
      </c>
      <c r="D28" s="27">
        <v>7.2179999999999991</v>
      </c>
      <c r="E28" s="27">
        <v>7.2229999999999999</v>
      </c>
      <c r="F28" s="27">
        <v>7.2259999999999991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48</v>
      </c>
      <c r="B29" s="26">
        <v>2024</v>
      </c>
      <c r="C29" s="27">
        <v>7.2200000000000006</v>
      </c>
      <c r="D29" s="27">
        <v>7.2239999999999984</v>
      </c>
      <c r="E29" s="27">
        <v>7.2529999999999992</v>
      </c>
      <c r="F29" s="27">
        <v>7.2789999999999999</v>
      </c>
      <c r="G29" s="27">
        <v>7.2839999999999998</v>
      </c>
      <c r="H29" s="27">
        <v>7.2959999999999994</v>
      </c>
      <c r="I29" s="27">
        <v>7.3045000000000009</v>
      </c>
      <c r="J29" s="27">
        <v>7.3129999999999988</v>
      </c>
      <c r="K29" s="27">
        <v>7.3179999999999996</v>
      </c>
      <c r="L29" s="27">
        <v>7.32</v>
      </c>
      <c r="M29" s="27">
        <v>7.322000000000001</v>
      </c>
      <c r="N29" s="27">
        <v>7.3240000000000016</v>
      </c>
    </row>
    <row r="30" spans="1:14" ht="12" customHeight="1" x14ac:dyDescent="0.2">
      <c r="A30" s="25"/>
      <c r="B30" s="26">
        <v>2025</v>
      </c>
      <c r="C30" s="27">
        <v>7.2199999999999989</v>
      </c>
      <c r="D30" s="27">
        <v>7.2330000000000005</v>
      </c>
      <c r="E30" s="27">
        <v>7.238999999999999</v>
      </c>
      <c r="F30" s="27">
        <v>7.2419999999999991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49</v>
      </c>
      <c r="B31" s="26">
        <v>2024</v>
      </c>
      <c r="C31" s="27">
        <v>7.4049999999999994</v>
      </c>
      <c r="D31" s="27">
        <v>7.42</v>
      </c>
      <c r="E31" s="27">
        <v>7.4319999999999995</v>
      </c>
      <c r="F31" s="27">
        <v>7.4420000000000002</v>
      </c>
      <c r="G31" s="27">
        <v>7.4489999999999998</v>
      </c>
      <c r="H31" s="27">
        <v>7.4550000000000001</v>
      </c>
      <c r="I31" s="27">
        <v>7.4614999999999991</v>
      </c>
      <c r="J31" s="27">
        <v>7.4680000000000009</v>
      </c>
      <c r="K31" s="27">
        <v>7.4720000000000004</v>
      </c>
      <c r="L31" s="27">
        <v>7.4750000000000014</v>
      </c>
      <c r="M31" s="27">
        <v>7.4780000000000024</v>
      </c>
      <c r="N31" s="27">
        <v>7.4829999999999979</v>
      </c>
    </row>
    <row r="32" spans="1:14" ht="12" customHeight="1" x14ac:dyDescent="0.2">
      <c r="A32" s="25"/>
      <c r="B32" s="26">
        <v>2025</v>
      </c>
      <c r="C32" s="27">
        <v>7.532</v>
      </c>
      <c r="D32" s="27">
        <v>7.5489999999999995</v>
      </c>
      <c r="E32" s="27">
        <v>7.5609999999999999</v>
      </c>
      <c r="F32" s="27">
        <v>7.5650000000000013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50</v>
      </c>
      <c r="B33" s="26">
        <v>2024</v>
      </c>
      <c r="C33" s="27">
        <v>6.60175</v>
      </c>
      <c r="D33" s="27">
        <v>6.6159999999999988</v>
      </c>
      <c r="E33" s="27">
        <v>6.636000000000001</v>
      </c>
      <c r="F33" s="27">
        <v>6.6580000000000013</v>
      </c>
      <c r="G33" s="27">
        <v>6.6630000000000003</v>
      </c>
      <c r="H33" s="27">
        <v>6.6679999999999993</v>
      </c>
      <c r="I33" s="27">
        <v>6.673</v>
      </c>
      <c r="J33" s="27">
        <v>6.6779999999999999</v>
      </c>
      <c r="K33" s="27">
        <v>6.6819999999999995</v>
      </c>
      <c r="L33" s="27">
        <v>6.6839999999999993</v>
      </c>
      <c r="M33" s="27">
        <v>6.6859999999999991</v>
      </c>
      <c r="N33" s="27">
        <v>6.6900000000000013</v>
      </c>
    </row>
    <row r="34" spans="1:14" ht="12" customHeight="1" x14ac:dyDescent="0.2">
      <c r="A34" s="25"/>
      <c r="B34" s="26">
        <v>2025</v>
      </c>
      <c r="C34" s="27">
        <v>6.60175</v>
      </c>
      <c r="D34" s="27">
        <v>6.615000000000002</v>
      </c>
      <c r="E34" s="27">
        <v>6.6249999999999991</v>
      </c>
      <c r="F34" s="27">
        <v>6.63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51</v>
      </c>
      <c r="B35" s="26">
        <v>2024</v>
      </c>
      <c r="C35" s="27">
        <v>7.4429999999999996</v>
      </c>
      <c r="D35" s="27">
        <v>7.4539999999999997</v>
      </c>
      <c r="E35" s="27">
        <v>7.4960000000000022</v>
      </c>
      <c r="F35" s="27">
        <v>7.5359999999999996</v>
      </c>
      <c r="G35" s="27">
        <v>7.5440000000000005</v>
      </c>
      <c r="H35" s="27">
        <v>7.5579999999999998</v>
      </c>
      <c r="I35" s="27">
        <v>7.5690000000000008</v>
      </c>
      <c r="J35" s="27">
        <v>7.5800000000000018</v>
      </c>
      <c r="K35" s="27">
        <v>7.57</v>
      </c>
      <c r="L35" s="27">
        <v>7.5620000000000012</v>
      </c>
      <c r="M35" s="27">
        <v>7.5659999999999989</v>
      </c>
      <c r="N35" s="27">
        <v>7.7719999999999994</v>
      </c>
    </row>
    <row r="36" spans="1:14" ht="12" customHeight="1" x14ac:dyDescent="0.2">
      <c r="A36" s="25"/>
      <c r="B36" s="26">
        <v>2025</v>
      </c>
      <c r="C36" s="27">
        <v>7.8010000000000002</v>
      </c>
      <c r="D36" s="27">
        <v>7.8170000000000002</v>
      </c>
      <c r="E36" s="27">
        <v>7.8249999999999993</v>
      </c>
      <c r="F36" s="27">
        <v>7.83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52</v>
      </c>
      <c r="B37" s="26">
        <v>2024</v>
      </c>
      <c r="C37" s="27">
        <v>7.7345000000000015</v>
      </c>
      <c r="D37" s="27">
        <v>7.7430000000000003</v>
      </c>
      <c r="E37" s="27">
        <v>7.7770000000000001</v>
      </c>
      <c r="F37" s="27">
        <v>7.8090000000000011</v>
      </c>
      <c r="G37" s="27">
        <v>7.8170000000000002</v>
      </c>
      <c r="H37" s="27">
        <v>7.831999999999999</v>
      </c>
      <c r="I37" s="27">
        <v>7.8434999999999988</v>
      </c>
      <c r="J37" s="27">
        <v>7.8550000000000004</v>
      </c>
      <c r="K37" s="27">
        <v>7.8640000000000008</v>
      </c>
      <c r="L37" s="27">
        <v>7.8670000000000009</v>
      </c>
      <c r="M37" s="27">
        <v>7.870000000000001</v>
      </c>
      <c r="N37" s="27">
        <v>7.875</v>
      </c>
    </row>
    <row r="38" spans="1:14" ht="12" customHeight="1" x14ac:dyDescent="0.2">
      <c r="A38" s="25"/>
      <c r="B38" s="26">
        <v>2025</v>
      </c>
      <c r="C38" s="27">
        <v>7.7345000000000015</v>
      </c>
      <c r="D38" s="27">
        <v>7.7409999999999997</v>
      </c>
      <c r="E38" s="27">
        <v>7.75</v>
      </c>
      <c r="F38" s="27">
        <v>7.7560000000000002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53</v>
      </c>
      <c r="B39" s="26">
        <v>2024</v>
      </c>
      <c r="C39" s="27">
        <v>6.9490000000000007</v>
      </c>
      <c r="D39" s="27">
        <v>6.9660000000000002</v>
      </c>
      <c r="E39" s="27">
        <v>7.0010000000000012</v>
      </c>
      <c r="F39" s="27">
        <v>7.0330000000000013</v>
      </c>
      <c r="G39" s="27">
        <v>7.0379999999999985</v>
      </c>
      <c r="H39" s="27">
        <v>7.0460000000000012</v>
      </c>
      <c r="I39" s="27">
        <v>7.0524999999999993</v>
      </c>
      <c r="J39" s="27">
        <v>7.0590000000000011</v>
      </c>
      <c r="K39" s="27">
        <v>7.0630000000000006</v>
      </c>
      <c r="L39" s="27">
        <v>7.0659999999999998</v>
      </c>
      <c r="M39" s="27">
        <v>7.0689999999999991</v>
      </c>
      <c r="N39" s="27">
        <v>7.073999999999999</v>
      </c>
    </row>
    <row r="40" spans="1:14" ht="12" customHeight="1" x14ac:dyDescent="0.2">
      <c r="A40" s="25"/>
      <c r="B40" s="26">
        <v>2025</v>
      </c>
      <c r="C40" s="27">
        <v>7.1360000000000001</v>
      </c>
      <c r="D40" s="27">
        <v>7.1429999999999989</v>
      </c>
      <c r="E40" s="27">
        <v>7.149</v>
      </c>
      <c r="F40" s="27">
        <v>7.1549999999999994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54</v>
      </c>
      <c r="B41" s="26">
        <v>2024</v>
      </c>
      <c r="C41" s="27">
        <v>6.6864999999999997</v>
      </c>
      <c r="D41" s="27">
        <v>6.6939999999999991</v>
      </c>
      <c r="E41" s="27">
        <v>6.7159999999999993</v>
      </c>
      <c r="F41" s="27">
        <v>6.7360000000000007</v>
      </c>
      <c r="G41" s="27">
        <v>6.738999999999999</v>
      </c>
      <c r="H41" s="27">
        <v>6.7480000000000002</v>
      </c>
      <c r="I41" s="27">
        <v>6.7540000000000013</v>
      </c>
      <c r="J41" s="27">
        <v>6.76</v>
      </c>
      <c r="K41" s="27">
        <v>6.7640000000000011</v>
      </c>
      <c r="L41" s="27">
        <v>6.7680000000000007</v>
      </c>
      <c r="M41" s="27">
        <v>6.774</v>
      </c>
      <c r="N41" s="27">
        <v>6.7830000000000013</v>
      </c>
    </row>
    <row r="42" spans="1:14" ht="12" customHeight="1" x14ac:dyDescent="0.2">
      <c r="A42" s="25"/>
      <c r="B42" s="26">
        <v>2025</v>
      </c>
      <c r="C42" s="27">
        <v>6.82</v>
      </c>
      <c r="D42" s="27">
        <v>6.8330000000000002</v>
      </c>
      <c r="E42" s="27">
        <v>6.8389999999999995</v>
      </c>
      <c r="F42" s="27">
        <v>6.8450000000000015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55</v>
      </c>
      <c r="B43" s="26">
        <v>2024</v>
      </c>
      <c r="C43" s="27">
        <v>6.0260000000000016</v>
      </c>
      <c r="D43" s="27">
        <v>6.0300000000000011</v>
      </c>
      <c r="E43" s="27">
        <v>6.0629999999999997</v>
      </c>
      <c r="F43" s="27">
        <v>6.094400000000002</v>
      </c>
      <c r="G43" s="27">
        <v>6.1001999999999992</v>
      </c>
      <c r="H43" s="27">
        <v>6.1080000000000005</v>
      </c>
      <c r="I43" s="27">
        <v>6.1147999999999989</v>
      </c>
      <c r="J43" s="27">
        <v>6.1219999999999999</v>
      </c>
      <c r="K43" s="27">
        <v>6.125</v>
      </c>
      <c r="L43" s="27">
        <v>6.1270000000000007</v>
      </c>
      <c r="M43" s="27">
        <v>6.1290000000000004</v>
      </c>
      <c r="N43" s="27">
        <v>6.1310000000000002</v>
      </c>
    </row>
    <row r="44" spans="1:14" ht="12" customHeight="1" x14ac:dyDescent="0.2">
      <c r="A44" s="25"/>
      <c r="B44" s="26">
        <v>2025</v>
      </c>
      <c r="C44" s="27">
        <v>6.1459999999999999</v>
      </c>
      <c r="D44" s="27">
        <v>6.1489999999999991</v>
      </c>
      <c r="E44" s="27">
        <v>6.153999999999999</v>
      </c>
      <c r="F44" s="27">
        <v>6.157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56</v>
      </c>
      <c r="B45" s="26">
        <v>2024</v>
      </c>
      <c r="C45" s="27">
        <v>6.5749999999999993</v>
      </c>
      <c r="D45" s="27">
        <v>6.5819999999999999</v>
      </c>
      <c r="E45" s="27">
        <v>6.6210000000000004</v>
      </c>
      <c r="F45" s="27">
        <v>6.6410000000000018</v>
      </c>
      <c r="G45" s="27">
        <v>6.6440000000000001</v>
      </c>
      <c r="H45" s="27">
        <v>6.6559999999999997</v>
      </c>
      <c r="I45" s="27">
        <v>6.6634999999999991</v>
      </c>
      <c r="J45" s="27">
        <v>6.6710000000000012</v>
      </c>
      <c r="K45" s="27">
        <v>6.6779999999999999</v>
      </c>
      <c r="L45" s="27">
        <v>6.6790000000000012</v>
      </c>
      <c r="M45" s="27">
        <v>6.68</v>
      </c>
      <c r="N45" s="27">
        <v>6.6810000000000009</v>
      </c>
    </row>
    <row r="46" spans="1:14" ht="12" customHeight="1" x14ac:dyDescent="0.2">
      <c r="A46" s="25"/>
      <c r="B46" s="26">
        <v>2025</v>
      </c>
      <c r="C46" s="27">
        <v>6.702</v>
      </c>
      <c r="D46" s="27">
        <v>6.7060000000000013</v>
      </c>
      <c r="E46" s="27">
        <v>6.7119999999999997</v>
      </c>
      <c r="F46" s="27">
        <v>6.7149999999999981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57</v>
      </c>
      <c r="B47" s="26">
        <v>2024</v>
      </c>
      <c r="C47" s="27">
        <v>6.8</v>
      </c>
      <c r="D47" s="27">
        <v>6.8149999999999995</v>
      </c>
      <c r="E47" s="27">
        <v>6.8290000000000006</v>
      </c>
      <c r="F47" s="27">
        <v>6.8450000000000006</v>
      </c>
      <c r="G47" s="27">
        <v>6.85</v>
      </c>
      <c r="H47" s="27">
        <v>6.854000000000001</v>
      </c>
      <c r="I47" s="27">
        <v>6.8585000000000012</v>
      </c>
      <c r="J47" s="27">
        <v>6.8629999999999995</v>
      </c>
      <c r="K47" s="27">
        <v>6.8669999999999991</v>
      </c>
      <c r="L47" s="27">
        <v>6.87</v>
      </c>
      <c r="M47" s="27">
        <v>6.8730000000000011</v>
      </c>
      <c r="N47" s="27">
        <v>6.8780000000000001</v>
      </c>
    </row>
    <row r="48" spans="1:14" ht="12" customHeight="1" x14ac:dyDescent="0.2">
      <c r="A48" s="25"/>
      <c r="B48" s="26">
        <v>2025</v>
      </c>
      <c r="C48" s="27">
        <v>6.9009999999999998</v>
      </c>
      <c r="D48" s="27">
        <v>6.9160000000000004</v>
      </c>
      <c r="E48" s="27">
        <v>6.9249999999999989</v>
      </c>
      <c r="F48" s="27">
        <v>6.9299999999999988</v>
      </c>
      <c r="G48" s="27"/>
      <c r="H48" s="27"/>
      <c r="I48" s="27"/>
      <c r="J48" s="27"/>
      <c r="K48" s="27"/>
      <c r="L48" s="27"/>
      <c r="M48" s="27"/>
      <c r="N48" s="27"/>
    </row>
    <row r="49" spans="1:15" ht="12" customHeight="1" x14ac:dyDescent="0.2">
      <c r="A49" s="25" t="s">
        <v>58</v>
      </c>
      <c r="B49" s="26">
        <v>2024</v>
      </c>
      <c r="C49" s="27">
        <v>7.479750000000001</v>
      </c>
      <c r="D49" s="27">
        <v>7.4860000000000007</v>
      </c>
      <c r="E49" s="27">
        <v>7.5130000000000017</v>
      </c>
      <c r="F49" s="27">
        <v>7.52</v>
      </c>
      <c r="G49" s="27">
        <v>7.5240000000000009</v>
      </c>
      <c r="H49" s="27">
        <v>7.5300000000000011</v>
      </c>
      <c r="I49" s="27">
        <v>7.5350000000000001</v>
      </c>
      <c r="J49" s="27">
        <v>7.5399999999999991</v>
      </c>
      <c r="K49" s="27">
        <v>7.5429999999999993</v>
      </c>
      <c r="L49" s="27">
        <v>7.5439999999999987</v>
      </c>
      <c r="M49" s="27">
        <v>7.5460000000000012</v>
      </c>
      <c r="N49" s="27">
        <v>7.55</v>
      </c>
    </row>
    <row r="50" spans="1:15" ht="12" customHeight="1" x14ac:dyDescent="0.2">
      <c r="A50" s="25"/>
      <c r="B50" s="26">
        <v>2025</v>
      </c>
      <c r="C50" s="27">
        <v>7.479750000000001</v>
      </c>
      <c r="D50" s="27">
        <v>7.4842000000000004</v>
      </c>
      <c r="E50" s="27">
        <v>7.4909999999999979</v>
      </c>
      <c r="F50" s="27">
        <v>7.495000000000001</v>
      </c>
      <c r="G50" s="27"/>
      <c r="H50" s="27"/>
      <c r="I50" s="27"/>
      <c r="J50" s="27"/>
      <c r="K50" s="27"/>
      <c r="L50" s="27"/>
      <c r="M50" s="27"/>
      <c r="N50" s="27"/>
    </row>
    <row r="51" spans="1:15" ht="12" customHeight="1" x14ac:dyDescent="0.2">
      <c r="A51" s="25" t="s">
        <v>59</v>
      </c>
      <c r="B51" s="26">
        <v>2024</v>
      </c>
      <c r="C51" s="27">
        <v>6.9864999999999995</v>
      </c>
      <c r="D51" s="27">
        <v>7.0039999999999996</v>
      </c>
      <c r="E51" s="27">
        <v>7.0180000000000007</v>
      </c>
      <c r="F51" s="27">
        <v>7.0320000000000009</v>
      </c>
      <c r="G51" s="27">
        <v>7.0370000000000008</v>
      </c>
      <c r="H51" s="27">
        <v>7.0410000000000004</v>
      </c>
      <c r="I51" s="27">
        <v>7.0455000000000005</v>
      </c>
      <c r="J51" s="27">
        <v>7.0500000000000007</v>
      </c>
      <c r="K51" s="27">
        <v>7.0540000000000003</v>
      </c>
      <c r="L51" s="27">
        <v>7.0570000000000004</v>
      </c>
      <c r="M51" s="27">
        <v>7.0630000000000006</v>
      </c>
      <c r="N51" s="27">
        <v>7.0689999999999991</v>
      </c>
    </row>
    <row r="52" spans="1:15" ht="12" customHeight="1" x14ac:dyDescent="0.2">
      <c r="A52" s="25"/>
      <c r="B52" s="26">
        <v>2025</v>
      </c>
      <c r="C52" s="27">
        <v>7.1349999999999989</v>
      </c>
      <c r="D52" s="27">
        <v>7.1479999999999997</v>
      </c>
      <c r="E52" s="27">
        <v>7.1540000000000008</v>
      </c>
      <c r="F52" s="27">
        <v>7.1599999999999984</v>
      </c>
      <c r="G52" s="27"/>
      <c r="H52" s="27"/>
      <c r="I52" s="27"/>
      <c r="J52" s="27"/>
      <c r="K52" s="27"/>
      <c r="L52" s="27"/>
      <c r="M52" s="27"/>
      <c r="N52" s="27"/>
    </row>
    <row r="53" spans="1:15" ht="12" customHeight="1" x14ac:dyDescent="0.2">
      <c r="A53" s="25" t="s">
        <v>60</v>
      </c>
      <c r="B53" s="26">
        <v>2024</v>
      </c>
      <c r="C53" s="27">
        <v>6.7405000000000008</v>
      </c>
      <c r="D53" s="27">
        <v>6.753000000000001</v>
      </c>
      <c r="E53" s="27">
        <v>6.7830000000000013</v>
      </c>
      <c r="F53" s="27">
        <v>6.8102</v>
      </c>
      <c r="G53" s="27">
        <v>6.8160000000000007</v>
      </c>
      <c r="H53" s="27">
        <v>6.8229999999999986</v>
      </c>
      <c r="I53" s="27">
        <v>6.8294000000000006</v>
      </c>
      <c r="J53" s="27">
        <v>6.8360000000000012</v>
      </c>
      <c r="K53" s="27">
        <v>6.8410000000000011</v>
      </c>
      <c r="L53" s="27">
        <v>6.8440000000000003</v>
      </c>
      <c r="M53" s="27">
        <v>6.8470000000000013</v>
      </c>
      <c r="N53" s="27">
        <v>6.85</v>
      </c>
    </row>
    <row r="54" spans="1:15" ht="12" customHeight="1" x14ac:dyDescent="0.2">
      <c r="A54" s="25"/>
      <c r="B54" s="26">
        <v>2025</v>
      </c>
      <c r="C54" s="27">
        <v>6.7405000000000017</v>
      </c>
      <c r="D54" s="27">
        <v>6.7511999999999999</v>
      </c>
      <c r="E54" s="27">
        <v>6.7522999999999991</v>
      </c>
      <c r="F54" s="27">
        <v>6.7527999999999997</v>
      </c>
      <c r="G54" s="27"/>
      <c r="H54" s="27"/>
      <c r="I54" s="27"/>
      <c r="J54" s="27"/>
      <c r="K54" s="27"/>
      <c r="L54" s="27"/>
      <c r="M54" s="27"/>
      <c r="N54" s="27"/>
    </row>
    <row r="55" spans="1:15" ht="12" customHeight="1" x14ac:dyDescent="0.2">
      <c r="A55" s="30" t="s">
        <v>61</v>
      </c>
      <c r="B55" s="26">
        <v>2024</v>
      </c>
      <c r="C55" s="27">
        <v>6.3510000000000009</v>
      </c>
      <c r="D55" s="27">
        <v>6.3539999999999983</v>
      </c>
      <c r="E55" s="27">
        <v>6.3579999999999988</v>
      </c>
      <c r="F55" s="27">
        <v>6.3610000000000007</v>
      </c>
      <c r="G55" s="27">
        <v>6.3669999999999991</v>
      </c>
      <c r="H55" s="27">
        <v>6.370000000000001</v>
      </c>
      <c r="I55" s="27">
        <v>6.3745000000000012</v>
      </c>
      <c r="J55" s="27">
        <v>6.3789999999999978</v>
      </c>
      <c r="K55" s="27">
        <v>6.3809999999999993</v>
      </c>
      <c r="L55" s="27">
        <v>6.3829999999999991</v>
      </c>
      <c r="M55" s="27">
        <v>6.3870000000000005</v>
      </c>
      <c r="N55" s="27">
        <v>6.391</v>
      </c>
    </row>
    <row r="56" spans="1:15" ht="12" customHeight="1" x14ac:dyDescent="0.2">
      <c r="A56" s="30"/>
      <c r="B56" s="26">
        <v>2025</v>
      </c>
      <c r="C56" s="27">
        <v>6.3510000000000009</v>
      </c>
      <c r="D56" s="27">
        <v>6.3630000000000013</v>
      </c>
      <c r="E56" s="27">
        <v>6.3710000000000004</v>
      </c>
      <c r="F56" s="27">
        <v>6.370000000000001</v>
      </c>
      <c r="G56" s="27"/>
      <c r="H56" s="27"/>
      <c r="I56" s="27"/>
      <c r="J56" s="27"/>
      <c r="K56" s="27"/>
      <c r="L56" s="27"/>
      <c r="M56" s="27"/>
      <c r="N56" s="27"/>
    </row>
    <row r="57" spans="1:15" ht="12" customHeight="1" x14ac:dyDescent="0.2">
      <c r="A57" s="25" t="s">
        <v>14</v>
      </c>
      <c r="B57" s="26">
        <v>2024</v>
      </c>
      <c r="C57" s="27">
        <v>6.9777500000000003</v>
      </c>
      <c r="D57" s="27">
        <v>6.995000000000001</v>
      </c>
      <c r="E57" s="27">
        <v>7.019000000000001</v>
      </c>
      <c r="F57" s="27">
        <v>7.0410000000000004</v>
      </c>
      <c r="G57" s="27">
        <v>7.0449999999999982</v>
      </c>
      <c r="H57" s="27">
        <v>7.0550000000000015</v>
      </c>
      <c r="I57" s="27">
        <v>7.0619999999999994</v>
      </c>
      <c r="J57" s="27">
        <v>7.0690000000000008</v>
      </c>
      <c r="K57" s="27">
        <v>7.072000000000001</v>
      </c>
      <c r="L57" s="27">
        <v>7.0759999999999987</v>
      </c>
      <c r="M57" s="27">
        <v>7.08</v>
      </c>
      <c r="N57" s="27">
        <v>7.0849999999999973</v>
      </c>
    </row>
    <row r="58" spans="1:15" ht="12" customHeight="1" x14ac:dyDescent="0.2">
      <c r="A58" s="31"/>
      <c r="B58" s="32">
        <v>2025</v>
      </c>
      <c r="C58" s="33">
        <v>7.1059999999999999</v>
      </c>
      <c r="D58" s="33">
        <v>7.1090999999999998</v>
      </c>
      <c r="E58" s="33">
        <v>7.1140999999999988</v>
      </c>
      <c r="F58" s="33">
        <v>7.1180000000000003</v>
      </c>
      <c r="G58" s="33"/>
      <c r="H58" s="33"/>
      <c r="I58" s="33"/>
      <c r="J58" s="33"/>
      <c r="K58" s="33"/>
      <c r="L58" s="33"/>
      <c r="M58" s="33"/>
      <c r="N58" s="33"/>
    </row>
    <row r="59" spans="1:15" ht="9" customHeight="1" x14ac:dyDescent="0.15">
      <c r="A59" s="56" t="s">
        <v>75</v>
      </c>
      <c r="B59" s="34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5"/>
    </row>
    <row r="60" spans="1:15" ht="9" customHeight="1" x14ac:dyDescent="0.15">
      <c r="A60" s="75" t="s">
        <v>164</v>
      </c>
    </row>
    <row r="61" spans="1:15" ht="9" customHeight="1" x14ac:dyDescent="0.15">
      <c r="A61" s="71" t="s">
        <v>316</v>
      </c>
    </row>
    <row r="62" spans="1:15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O63"/>
  <sheetViews>
    <sheetView showGridLines="0" zoomScaleNormal="100" workbookViewId="0">
      <selection activeCell="F1" sqref="F1"/>
    </sheetView>
  </sheetViews>
  <sheetFormatPr baseColWidth="10" defaultColWidth="7.66406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6384" width="7.6640625" style="39"/>
  </cols>
  <sheetData>
    <row r="1" spans="1:14" ht="17.25" customHeight="1" x14ac:dyDescent="0.3">
      <c r="A1" s="22" t="s">
        <v>386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4" t="s">
        <v>76</v>
      </c>
      <c r="B5" s="232">
        <v>2024</v>
      </c>
      <c r="C5" s="238">
        <v>5.8481597152237388</v>
      </c>
      <c r="D5" s="238">
        <v>5.8567271555058298</v>
      </c>
      <c r="E5" s="238">
        <v>5.8743652194321276</v>
      </c>
      <c r="F5" s="238">
        <v>5.8860760140893182</v>
      </c>
      <c r="G5" s="239">
        <v>5.8989613452142491</v>
      </c>
      <c r="H5" s="238">
        <v>5.9180632043267725</v>
      </c>
      <c r="I5" s="238">
        <v>5.9221803663922552</v>
      </c>
      <c r="J5" s="238">
        <v>5.9365086916487888</v>
      </c>
      <c r="K5" s="238">
        <v>5.9403930105267353</v>
      </c>
      <c r="L5" s="238">
        <v>5.9478978295328631</v>
      </c>
      <c r="M5" s="238">
        <v>5.9461190793842791</v>
      </c>
      <c r="N5" s="238">
        <v>5.9378803116245082</v>
      </c>
    </row>
    <row r="6" spans="1:14" ht="12.95" customHeight="1" x14ac:dyDescent="0.2">
      <c r="A6" s="365"/>
      <c r="B6" s="234" t="s">
        <v>296</v>
      </c>
      <c r="C6" s="235">
        <v>5.974464465568702</v>
      </c>
      <c r="D6" s="235">
        <v>5.9779970659441766</v>
      </c>
      <c r="E6" s="235">
        <v>5.9866367702975039</v>
      </c>
      <c r="F6" s="235">
        <v>5.989411532453965</v>
      </c>
      <c r="G6" s="240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5.72</v>
      </c>
      <c r="D7" s="27">
        <v>5.7319999999999993</v>
      </c>
      <c r="E7" s="27">
        <v>5.72</v>
      </c>
      <c r="F7" s="27">
        <v>5.7299999999999995</v>
      </c>
      <c r="G7" s="54">
        <v>5.7249999999999988</v>
      </c>
      <c r="H7" s="27">
        <v>5.72</v>
      </c>
      <c r="I7" s="27">
        <v>5.730999999999999</v>
      </c>
      <c r="J7" s="27">
        <v>5.7409999999999997</v>
      </c>
      <c r="K7" s="27">
        <v>5.7420000000000009</v>
      </c>
      <c r="L7" s="27">
        <v>5.74</v>
      </c>
      <c r="M7" s="27">
        <v>5.76</v>
      </c>
      <c r="N7" s="27">
        <v>5.75</v>
      </c>
    </row>
    <row r="8" spans="1:14" ht="12" customHeight="1" x14ac:dyDescent="0.2">
      <c r="A8" s="25"/>
      <c r="B8" s="26">
        <v>2025</v>
      </c>
      <c r="C8" s="27">
        <v>5.8080000000000007</v>
      </c>
      <c r="D8" s="27">
        <v>5.8219999999999992</v>
      </c>
      <c r="E8" s="27">
        <v>5.8360000000000003</v>
      </c>
      <c r="F8" s="27">
        <v>5.8390000000000004</v>
      </c>
      <c r="G8" s="54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5.5269999999999992</v>
      </c>
      <c r="D9" s="27">
        <v>5.5359999999999996</v>
      </c>
      <c r="E9" s="27">
        <v>5.5519999999999987</v>
      </c>
      <c r="F9" s="27">
        <v>5.5659999999999998</v>
      </c>
      <c r="G9" s="54">
        <v>5.5700000000000012</v>
      </c>
      <c r="H9" s="27">
        <v>5.5740000000000007</v>
      </c>
      <c r="I9" s="27">
        <v>5.5780000000000012</v>
      </c>
      <c r="J9" s="27">
        <v>5.581999999999999</v>
      </c>
      <c r="K9" s="27">
        <v>5.5849999999999991</v>
      </c>
      <c r="L9" s="27">
        <v>5.5884999999999998</v>
      </c>
      <c r="M9" s="27">
        <v>5.5920000000000005</v>
      </c>
      <c r="N9" s="27">
        <v>5.5954999999999995</v>
      </c>
    </row>
    <row r="10" spans="1:14" ht="12" customHeight="1" x14ac:dyDescent="0.2">
      <c r="A10" s="25"/>
      <c r="B10" s="26">
        <v>2025</v>
      </c>
      <c r="C10" s="27">
        <v>5.5937499999999991</v>
      </c>
      <c r="D10" s="27">
        <v>5.605999999999999</v>
      </c>
      <c r="E10" s="27">
        <v>5.6180000000000003</v>
      </c>
      <c r="F10" s="27">
        <v>5.6180000000000003</v>
      </c>
      <c r="G10" s="54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5.1426977730007186</v>
      </c>
      <c r="D11" s="27">
        <v>5.1459553769433173</v>
      </c>
      <c r="E11" s="27">
        <v>5.167942001707881</v>
      </c>
      <c r="F11" s="27">
        <v>5.1810111149643516</v>
      </c>
      <c r="G11" s="54">
        <v>5.1749801063829786</v>
      </c>
      <c r="H11" s="27">
        <v>5.1764806901064624</v>
      </c>
      <c r="I11" s="27">
        <v>5.174237203313294</v>
      </c>
      <c r="J11" s="27">
        <v>5.172074431097891</v>
      </c>
      <c r="K11" s="27">
        <v>5.1675734608945225</v>
      </c>
      <c r="L11" s="27">
        <v>5.1641891012443217</v>
      </c>
      <c r="M11" s="27">
        <v>5.1608068234581275</v>
      </c>
      <c r="N11" s="27">
        <v>5.1589540780343528</v>
      </c>
    </row>
    <row r="12" spans="1:14" ht="12" customHeight="1" x14ac:dyDescent="0.2">
      <c r="A12" s="28"/>
      <c r="B12" s="26">
        <v>2025</v>
      </c>
      <c r="C12" s="27">
        <v>5.2590846291356739</v>
      </c>
      <c r="D12" s="27">
        <v>5.2698703516863654</v>
      </c>
      <c r="E12" s="27">
        <v>5.2807060676372997</v>
      </c>
      <c r="F12" s="27">
        <v>5.2821689674409766</v>
      </c>
      <c r="G12" s="54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5.9580000000000011</v>
      </c>
      <c r="D13" s="27">
        <v>5.9669999999999996</v>
      </c>
      <c r="E13" s="27">
        <v>5.9829999999999997</v>
      </c>
      <c r="F13" s="27">
        <v>5.9969999999999999</v>
      </c>
      <c r="G13" s="54">
        <v>6.0060000000000002</v>
      </c>
      <c r="H13" s="27">
        <v>6.0150000000000006</v>
      </c>
      <c r="I13" s="27">
        <v>6.0239999999999991</v>
      </c>
      <c r="J13" s="27">
        <v>6.0330000000000004</v>
      </c>
      <c r="K13" s="27">
        <v>6.0380000000000011</v>
      </c>
      <c r="L13" s="27">
        <v>6.044999999999999</v>
      </c>
      <c r="M13" s="27">
        <v>6.05</v>
      </c>
      <c r="N13" s="27">
        <v>6.0549999999999997</v>
      </c>
    </row>
    <row r="14" spans="1:14" ht="12" customHeight="1" x14ac:dyDescent="0.2">
      <c r="A14" s="25"/>
      <c r="B14" s="26">
        <v>2025</v>
      </c>
      <c r="C14" s="27">
        <v>6.1529999999999996</v>
      </c>
      <c r="D14" s="27">
        <v>6.1639999999999988</v>
      </c>
      <c r="E14" s="27">
        <v>6.1749999999999998</v>
      </c>
      <c r="F14" s="27">
        <v>6.1780999999999988</v>
      </c>
      <c r="G14" s="54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5.4435000000000011</v>
      </c>
      <c r="D15" s="27">
        <v>5.4519999999999991</v>
      </c>
      <c r="E15" s="27">
        <v>5.4639999999999995</v>
      </c>
      <c r="F15" s="27">
        <v>5.4729999999999999</v>
      </c>
      <c r="G15" s="54">
        <v>5.471000000000001</v>
      </c>
      <c r="H15" s="27">
        <v>5.4739999999999993</v>
      </c>
      <c r="I15" s="27">
        <v>5.4745000000000008</v>
      </c>
      <c r="J15" s="27">
        <v>5.4749999999999988</v>
      </c>
      <c r="K15" s="27">
        <v>5.4763333333333328</v>
      </c>
      <c r="L15" s="27">
        <v>5.4772499999999988</v>
      </c>
      <c r="M15" s="27">
        <v>5.4779999999999989</v>
      </c>
      <c r="N15" s="27">
        <v>5.4819999999999993</v>
      </c>
    </row>
    <row r="16" spans="1:14" ht="12" customHeight="1" x14ac:dyDescent="0.2">
      <c r="A16" s="25"/>
      <c r="B16" s="26">
        <v>2025</v>
      </c>
      <c r="C16" s="27">
        <v>5.5260000000000007</v>
      </c>
      <c r="D16" s="27">
        <v>5.54</v>
      </c>
      <c r="E16" s="27">
        <v>5.5540000000000003</v>
      </c>
      <c r="F16" s="27">
        <v>5.556</v>
      </c>
      <c r="G16" s="54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6.1435093736841955</v>
      </c>
      <c r="D17" s="27">
        <v>6.1525578762437441</v>
      </c>
      <c r="E17" s="27">
        <v>6.1760511703379279</v>
      </c>
      <c r="F17" s="27">
        <v>6.2000703052296995</v>
      </c>
      <c r="G17" s="54">
        <v>6.2135599063854494</v>
      </c>
      <c r="H17" s="27">
        <v>6.2253993208316425</v>
      </c>
      <c r="I17" s="27">
        <v>6.2340767209674546</v>
      </c>
      <c r="J17" s="27">
        <v>6.24323592102186</v>
      </c>
      <c r="K17" s="27">
        <v>6.2477306969732123</v>
      </c>
      <c r="L17" s="27">
        <v>6.2537892280342655</v>
      </c>
      <c r="M17" s="27">
        <v>6.2549167382406878</v>
      </c>
      <c r="N17" s="27">
        <v>6.2597986876639018</v>
      </c>
    </row>
    <row r="18" spans="1:14" ht="12" customHeight="1" x14ac:dyDescent="0.2">
      <c r="A18" s="28"/>
      <c r="B18" s="26">
        <v>2025</v>
      </c>
      <c r="C18" s="27">
        <v>6.2581234698585249</v>
      </c>
      <c r="D18" s="27">
        <v>6.2637153870170312</v>
      </c>
      <c r="E18" s="27">
        <v>6.2695139573978498</v>
      </c>
      <c r="F18" s="27">
        <v>6.2752800067318413</v>
      </c>
      <c r="G18" s="54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54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6.22</v>
      </c>
      <c r="D21" s="27">
        <v>6.2290000000000001</v>
      </c>
      <c r="E21" s="27">
        <v>6.2509999999999994</v>
      </c>
      <c r="F21" s="27">
        <v>6.2710000000000008</v>
      </c>
      <c r="G21" s="54">
        <v>6.2819999999999991</v>
      </c>
      <c r="H21" s="27">
        <v>6.2929999999999993</v>
      </c>
      <c r="I21" s="27">
        <v>6.3040000000000003</v>
      </c>
      <c r="J21" s="27">
        <v>6.3150000000000013</v>
      </c>
      <c r="K21" s="27">
        <v>6.319</v>
      </c>
      <c r="L21" s="27">
        <v>6.3265000000000002</v>
      </c>
      <c r="M21" s="27">
        <v>6.3330000000000002</v>
      </c>
      <c r="N21" s="27">
        <v>6.3379999999999992</v>
      </c>
    </row>
    <row r="22" spans="1:14" ht="12" customHeight="1" x14ac:dyDescent="0.2">
      <c r="A22" s="25"/>
      <c r="B22" s="26">
        <v>2025</v>
      </c>
      <c r="C22" s="27">
        <v>6.3354999999999979</v>
      </c>
      <c r="D22" s="27">
        <v>6.3487</v>
      </c>
      <c r="E22" s="27">
        <v>6.3620000000000001</v>
      </c>
      <c r="F22" s="27">
        <v>6.3680000000000003</v>
      </c>
      <c r="G22" s="54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5.2730000000000006</v>
      </c>
      <c r="D23" s="27">
        <v>5.2819999999999991</v>
      </c>
      <c r="E23" s="27">
        <v>5.3</v>
      </c>
      <c r="F23" s="27">
        <v>5.3150000000000013</v>
      </c>
      <c r="G23" s="54">
        <v>5.31</v>
      </c>
      <c r="H23" s="27">
        <v>5.3149999999999995</v>
      </c>
      <c r="I23" s="27">
        <v>5.3150000000000013</v>
      </c>
      <c r="J23" s="27">
        <v>5.3150000000000004</v>
      </c>
      <c r="K23" s="27">
        <v>5.3119999999999994</v>
      </c>
      <c r="L23" s="27">
        <v>5.3105000000000011</v>
      </c>
      <c r="M23" s="27">
        <v>5.3119999999999994</v>
      </c>
      <c r="N23" s="27">
        <v>5.3135000000000003</v>
      </c>
    </row>
    <row r="24" spans="1:14" ht="12" customHeight="1" x14ac:dyDescent="0.2">
      <c r="A24" s="25"/>
      <c r="B24" s="26">
        <v>2025</v>
      </c>
      <c r="C24" s="27">
        <v>5.3420000000000005</v>
      </c>
      <c r="D24" s="27">
        <v>5.351</v>
      </c>
      <c r="E24" s="27">
        <v>5.3600000000000012</v>
      </c>
      <c r="F24" s="27">
        <v>5.3620000000000001</v>
      </c>
      <c r="G24" s="54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5.601</v>
      </c>
      <c r="D25" s="27">
        <v>5.6120000000000001</v>
      </c>
      <c r="E25" s="27">
        <v>5.6319999999999997</v>
      </c>
      <c r="F25" s="27">
        <v>5.6509999999999998</v>
      </c>
      <c r="G25" s="54">
        <v>5.6580000000000004</v>
      </c>
      <c r="H25" s="27">
        <v>5.6650000000000018</v>
      </c>
      <c r="I25" s="27">
        <v>5.6720000000000015</v>
      </c>
      <c r="J25" s="27">
        <v>5.6790000000000003</v>
      </c>
      <c r="K25" s="27">
        <v>5.6810000000000009</v>
      </c>
      <c r="L25" s="27">
        <v>5.6854999999999993</v>
      </c>
      <c r="M25" s="27">
        <v>5.6899999999999977</v>
      </c>
      <c r="N25" s="27">
        <v>5.694499999999997</v>
      </c>
    </row>
    <row r="26" spans="1:14" ht="12" customHeight="1" x14ac:dyDescent="0.2">
      <c r="A26" s="25"/>
      <c r="B26" s="26">
        <v>2025</v>
      </c>
      <c r="C26" s="27">
        <v>5.6922499999999987</v>
      </c>
      <c r="D26" s="27">
        <v>5.7039999999999997</v>
      </c>
      <c r="E26" s="27">
        <v>5.7160000000000002</v>
      </c>
      <c r="F26" s="27">
        <v>5.721000000000001</v>
      </c>
      <c r="G26" s="54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5.7264999999999997</v>
      </c>
      <c r="D27" s="27">
        <v>5.7340000000000009</v>
      </c>
      <c r="E27" s="27">
        <v>5.753000000000001</v>
      </c>
      <c r="F27" s="27">
        <v>5.7700000000000005</v>
      </c>
      <c r="G27" s="54">
        <v>5.7809999999999988</v>
      </c>
      <c r="H27" s="27">
        <v>5.7920000000000007</v>
      </c>
      <c r="I27" s="27">
        <v>5.8029999999999999</v>
      </c>
      <c r="J27" s="27">
        <v>5.8139999999999992</v>
      </c>
      <c r="K27" s="27">
        <v>5.82</v>
      </c>
      <c r="L27" s="27">
        <v>5.8285</v>
      </c>
      <c r="M27" s="27">
        <v>5.8339999999999996</v>
      </c>
      <c r="N27" s="27">
        <v>5.8394999999999992</v>
      </c>
    </row>
    <row r="28" spans="1:14" ht="12" customHeight="1" x14ac:dyDescent="0.2">
      <c r="A28" s="25"/>
      <c r="B28" s="26">
        <v>2025</v>
      </c>
      <c r="C28" s="27">
        <v>5.8367499999999994</v>
      </c>
      <c r="D28" s="27">
        <v>5.8513999999999999</v>
      </c>
      <c r="E28" s="27">
        <v>5.8659999999999988</v>
      </c>
      <c r="F28" s="27">
        <v>5.87</v>
      </c>
      <c r="G28" s="54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6.3520000000000003</v>
      </c>
      <c r="D29" s="27">
        <v>6.36</v>
      </c>
      <c r="E29" s="27">
        <v>6.3810000000000011</v>
      </c>
      <c r="F29" s="27">
        <v>6.3979999999999997</v>
      </c>
      <c r="G29" s="54">
        <v>6.4070000000000009</v>
      </c>
      <c r="H29" s="27">
        <v>6.4160000000000013</v>
      </c>
      <c r="I29" s="27">
        <v>6.4250000000000007</v>
      </c>
      <c r="J29" s="27">
        <v>6.4339999999999993</v>
      </c>
      <c r="K29" s="27">
        <v>6.4380000000000006</v>
      </c>
      <c r="L29" s="27">
        <v>6.4444999999999988</v>
      </c>
      <c r="M29" s="27">
        <v>6.4499999999999993</v>
      </c>
      <c r="N29" s="27">
        <v>6.4555000000000007</v>
      </c>
    </row>
    <row r="30" spans="1:14" ht="12" customHeight="1" x14ac:dyDescent="0.2">
      <c r="A30" s="25"/>
      <c r="B30" s="26">
        <v>2025</v>
      </c>
      <c r="C30" s="27">
        <v>6.4527499999999991</v>
      </c>
      <c r="D30" s="27">
        <v>6.4639999999999995</v>
      </c>
      <c r="E30" s="27">
        <v>6.4749999999999988</v>
      </c>
      <c r="F30" s="27">
        <v>6.4779999999999989</v>
      </c>
      <c r="G30" s="54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6.4459999999999988</v>
      </c>
      <c r="D31" s="27">
        <v>6.4519999999999991</v>
      </c>
      <c r="E31" s="27">
        <v>6.4729999999999999</v>
      </c>
      <c r="F31" s="27">
        <v>6.4909999999999997</v>
      </c>
      <c r="G31" s="54">
        <v>6.5009999999999994</v>
      </c>
      <c r="H31" s="27">
        <v>6.5110000000000001</v>
      </c>
      <c r="I31" s="27">
        <v>6.5210000000000026</v>
      </c>
      <c r="J31" s="27">
        <v>6.5309999999999988</v>
      </c>
      <c r="K31" s="27">
        <v>6.5359999999999987</v>
      </c>
      <c r="L31" s="27">
        <v>6.5434999999999981</v>
      </c>
      <c r="M31" s="27">
        <v>6.5509999999999957</v>
      </c>
      <c r="N31" s="27">
        <v>6.5584999999999951</v>
      </c>
    </row>
    <row r="32" spans="1:14" ht="12" customHeight="1" x14ac:dyDescent="0.2">
      <c r="A32" s="25"/>
      <c r="B32" s="26">
        <v>2025</v>
      </c>
      <c r="C32" s="27">
        <v>6.7159999999999993</v>
      </c>
      <c r="D32" s="27">
        <v>6.7219999999999995</v>
      </c>
      <c r="E32" s="27">
        <v>6.7279999999999998</v>
      </c>
      <c r="F32" s="27">
        <v>6.7309999999999999</v>
      </c>
      <c r="G32" s="54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6.0470000000000006</v>
      </c>
      <c r="D33" s="27">
        <v>6.0529999999999982</v>
      </c>
      <c r="E33" s="27">
        <v>6.0819999999999999</v>
      </c>
      <c r="F33" s="27">
        <v>6.109</v>
      </c>
      <c r="G33" s="54">
        <v>6.1180000000000003</v>
      </c>
      <c r="H33" s="27">
        <v>6.1270000000000007</v>
      </c>
      <c r="I33" s="27">
        <v>6.136000000000001</v>
      </c>
      <c r="J33" s="27">
        <v>6.1450000000000005</v>
      </c>
      <c r="K33" s="27">
        <v>6.1481000000000012</v>
      </c>
      <c r="L33" s="27">
        <v>6.1541499999999987</v>
      </c>
      <c r="M33" s="27">
        <v>6.160000000000001</v>
      </c>
      <c r="N33" s="27">
        <v>6.1658500000000007</v>
      </c>
    </row>
    <row r="34" spans="1:14" ht="12" customHeight="1" x14ac:dyDescent="0.2">
      <c r="A34" s="25"/>
      <c r="B34" s="26">
        <v>2025</v>
      </c>
      <c r="C34" s="27">
        <v>6.1629250000000004</v>
      </c>
      <c r="D34" s="27">
        <v>6.1739999999999995</v>
      </c>
      <c r="E34" s="27">
        <v>6.181</v>
      </c>
      <c r="F34" s="27">
        <v>6.1849999999999987</v>
      </c>
      <c r="G34" s="54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5.8519999999999994</v>
      </c>
      <c r="D35" s="27">
        <v>5.8630000000000004</v>
      </c>
      <c r="E35" s="27">
        <v>5.8909999999999991</v>
      </c>
      <c r="F35" s="27">
        <v>5.9169999999999998</v>
      </c>
      <c r="G35" s="54">
        <v>5.9310000000000009</v>
      </c>
      <c r="H35" s="27">
        <v>5.9449999999999994</v>
      </c>
      <c r="I35" s="27">
        <v>5.9590000000000005</v>
      </c>
      <c r="J35" s="27">
        <v>5.9729999999999999</v>
      </c>
      <c r="K35" s="27">
        <v>5.9809999999999999</v>
      </c>
      <c r="L35" s="27">
        <v>5.9840000000000009</v>
      </c>
      <c r="M35" s="27">
        <v>5.9870000000000001</v>
      </c>
      <c r="N35" s="27">
        <v>5.99</v>
      </c>
    </row>
    <row r="36" spans="1:14" ht="12" customHeight="1" x14ac:dyDescent="0.2">
      <c r="A36" s="25"/>
      <c r="B36" s="26">
        <v>2025</v>
      </c>
      <c r="C36" s="27">
        <v>5.988500000000001</v>
      </c>
      <c r="D36" s="27">
        <v>6.0020000000000007</v>
      </c>
      <c r="E36" s="27">
        <v>6.0160000000000009</v>
      </c>
      <c r="F36" s="27">
        <v>6.0200000000000005</v>
      </c>
      <c r="G36" s="54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5.8465000000000007</v>
      </c>
      <c r="D37" s="27">
        <v>5.8569999999999993</v>
      </c>
      <c r="E37" s="27">
        <v>5.8769999999999998</v>
      </c>
      <c r="F37" s="27">
        <v>5.8834000000000009</v>
      </c>
      <c r="G37" s="54">
        <v>5.9069999999999991</v>
      </c>
      <c r="H37" s="27">
        <v>5.9210000000000012</v>
      </c>
      <c r="I37" s="27">
        <v>5.9329999999999998</v>
      </c>
      <c r="J37" s="27">
        <v>5.9459999999999997</v>
      </c>
      <c r="K37" s="27">
        <v>5.9509999999999996</v>
      </c>
      <c r="L37" s="27">
        <v>5.9599999999999991</v>
      </c>
      <c r="M37" s="27">
        <v>5.9689999999999985</v>
      </c>
      <c r="N37" s="27">
        <v>5.9779999999999971</v>
      </c>
    </row>
    <row r="38" spans="1:14" ht="12" customHeight="1" x14ac:dyDescent="0.2">
      <c r="A38" s="25"/>
      <c r="B38" s="26">
        <v>2025</v>
      </c>
      <c r="C38" s="27">
        <v>5.9734999999999987</v>
      </c>
      <c r="D38" s="27">
        <v>5.9870000000000001</v>
      </c>
      <c r="E38" s="27">
        <v>6.0119999999999987</v>
      </c>
      <c r="F38" s="27">
        <v>6.0149999999999988</v>
      </c>
      <c r="G38" s="54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5.9074999999999998</v>
      </c>
      <c r="D39" s="27">
        <v>5.9170000000000007</v>
      </c>
      <c r="E39" s="27">
        <v>5.944</v>
      </c>
      <c r="F39" s="27">
        <v>5.9529999999999994</v>
      </c>
      <c r="G39" s="54">
        <v>5.9619999999999997</v>
      </c>
      <c r="H39" s="27">
        <v>5.9709999999999992</v>
      </c>
      <c r="I39" s="27">
        <v>5.9799999999999986</v>
      </c>
      <c r="J39" s="27">
        <v>5.9889999999999999</v>
      </c>
      <c r="K39" s="27">
        <v>5.9939999999999998</v>
      </c>
      <c r="L39" s="27">
        <v>6.0010000000000003</v>
      </c>
      <c r="M39" s="27">
        <v>6.0050000000000008</v>
      </c>
      <c r="N39" s="27">
        <v>6.0089999999999986</v>
      </c>
    </row>
    <row r="40" spans="1:14" ht="12" customHeight="1" x14ac:dyDescent="0.2">
      <c r="A40" s="25"/>
      <c r="B40" s="26">
        <v>2025</v>
      </c>
      <c r="C40" s="27">
        <v>6.0069999999999997</v>
      </c>
      <c r="D40" s="27">
        <v>6.0179999999999998</v>
      </c>
      <c r="E40" s="27">
        <v>6.0289999999999999</v>
      </c>
      <c r="F40" s="27">
        <v>6.0349999999999993</v>
      </c>
      <c r="G40" s="54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5.76</v>
      </c>
      <c r="D41" s="27">
        <v>5.7690000000000001</v>
      </c>
      <c r="E41" s="27">
        <v>5.7819999999999983</v>
      </c>
      <c r="F41" s="27">
        <v>5.7919999999999998</v>
      </c>
      <c r="G41" s="54">
        <v>5.8010000000000002</v>
      </c>
      <c r="H41" s="27">
        <v>5.8100000000000005</v>
      </c>
      <c r="I41" s="27">
        <v>5.819</v>
      </c>
      <c r="J41" s="27">
        <v>5.8279999999999994</v>
      </c>
      <c r="K41" s="27">
        <v>5.8319999999999999</v>
      </c>
      <c r="L41" s="27">
        <v>5.8384999999999989</v>
      </c>
      <c r="M41" s="27">
        <v>5.843</v>
      </c>
      <c r="N41" s="27">
        <v>5.847500000000001</v>
      </c>
    </row>
    <row r="42" spans="1:14" ht="12" customHeight="1" x14ac:dyDescent="0.2">
      <c r="A42" s="25"/>
      <c r="B42" s="26">
        <v>2025</v>
      </c>
      <c r="C42" s="27">
        <v>5.847999999999999</v>
      </c>
      <c r="D42" s="27">
        <v>5.8580000000000005</v>
      </c>
      <c r="E42" s="27">
        <v>5.8680000000000003</v>
      </c>
      <c r="F42" s="27">
        <v>5.8739999999999979</v>
      </c>
      <c r="G42" s="54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5.7174999999999994</v>
      </c>
      <c r="D43" s="27">
        <v>5.7270000000000003</v>
      </c>
      <c r="E43" s="27">
        <v>5.7369999999999992</v>
      </c>
      <c r="F43" s="27">
        <v>5.7549999999999999</v>
      </c>
      <c r="G43" s="54">
        <v>5.7609999999999992</v>
      </c>
      <c r="H43" s="27">
        <v>5.7770000000000001</v>
      </c>
      <c r="I43" s="27">
        <v>5.8029999999999999</v>
      </c>
      <c r="J43" s="27">
        <v>5.8090000000000002</v>
      </c>
      <c r="K43" s="27">
        <v>5.8120000000000003</v>
      </c>
      <c r="L43" s="27">
        <v>5.8164999999999996</v>
      </c>
      <c r="M43" s="27">
        <v>5.8209999999999988</v>
      </c>
      <c r="N43" s="27">
        <v>5.825499999999999</v>
      </c>
    </row>
    <row r="44" spans="1:14" ht="12" customHeight="1" x14ac:dyDescent="0.2">
      <c r="A44" s="25"/>
      <c r="B44" s="26">
        <v>2025</v>
      </c>
      <c r="C44" s="27">
        <v>5.8600000000000012</v>
      </c>
      <c r="D44" s="27">
        <v>5.87</v>
      </c>
      <c r="E44" s="27">
        <v>5.88</v>
      </c>
      <c r="F44" s="27">
        <v>5.89</v>
      </c>
      <c r="G44" s="54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5.551499999999999</v>
      </c>
      <c r="D45" s="27">
        <v>5.5600000000000005</v>
      </c>
      <c r="E45" s="27">
        <v>5.581999999999999</v>
      </c>
      <c r="F45" s="27">
        <v>5.6009999999999991</v>
      </c>
      <c r="G45" s="54">
        <v>5.5929999999999991</v>
      </c>
      <c r="H45" s="27">
        <v>5.5970000000000013</v>
      </c>
      <c r="I45" s="27">
        <v>5.5949999999999998</v>
      </c>
      <c r="J45" s="27">
        <v>5.593</v>
      </c>
      <c r="K45" s="27">
        <v>5.589999999999999</v>
      </c>
      <c r="L45" s="27">
        <v>5.5874999999999977</v>
      </c>
      <c r="M45" s="27">
        <v>5.5869999999999989</v>
      </c>
      <c r="N45" s="27">
        <v>5.5865000000000009</v>
      </c>
    </row>
    <row r="46" spans="1:14" ht="12" customHeight="1" x14ac:dyDescent="0.2">
      <c r="A46" s="25"/>
      <c r="B46" s="26">
        <v>2025</v>
      </c>
      <c r="C46" s="27">
        <v>5.5867500000000003</v>
      </c>
      <c r="D46" s="27">
        <v>5.6109999999999998</v>
      </c>
      <c r="E46" s="27">
        <v>5.6349999999999989</v>
      </c>
      <c r="F46" s="27">
        <v>5.6369999999999987</v>
      </c>
      <c r="G46" s="54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5.947000000000001</v>
      </c>
      <c r="D47" s="27">
        <v>5.9529999999999994</v>
      </c>
      <c r="E47" s="27">
        <v>5.98</v>
      </c>
      <c r="F47" s="27">
        <v>6.0039999999999996</v>
      </c>
      <c r="G47" s="54">
        <v>6.0160000000000009</v>
      </c>
      <c r="H47" s="27">
        <v>6.0280000000000014</v>
      </c>
      <c r="I47" s="27">
        <v>6.0400000000000018</v>
      </c>
      <c r="J47" s="27">
        <v>6.0519999999999996</v>
      </c>
      <c r="K47" s="27">
        <v>6.0590000000000011</v>
      </c>
      <c r="L47" s="27">
        <v>6.0682999999999998</v>
      </c>
      <c r="M47" s="27">
        <v>6.0739999999999981</v>
      </c>
      <c r="N47" s="27">
        <v>6.0796999999999999</v>
      </c>
    </row>
    <row r="48" spans="1:14" ht="12" customHeight="1" x14ac:dyDescent="0.2">
      <c r="A48" s="25"/>
      <c r="B48" s="26">
        <v>2025</v>
      </c>
      <c r="C48" s="27">
        <v>6.0768500000000012</v>
      </c>
      <c r="D48" s="27">
        <v>6.0810000000000004</v>
      </c>
      <c r="E48" s="27">
        <v>6.0849999999999991</v>
      </c>
      <c r="F48" s="27">
        <v>6.0889999999999995</v>
      </c>
      <c r="G48" s="54"/>
      <c r="H48" s="27"/>
      <c r="I48" s="27"/>
      <c r="J48" s="27"/>
      <c r="K48" s="27"/>
      <c r="L48" s="27"/>
      <c r="M48" s="27"/>
      <c r="N48" s="27"/>
    </row>
    <row r="49" spans="1:15" ht="12" customHeight="1" x14ac:dyDescent="0.2">
      <c r="A49" s="25" t="s">
        <v>26</v>
      </c>
      <c r="B49" s="26">
        <v>2024</v>
      </c>
      <c r="C49" s="27">
        <v>5.8360000000000003</v>
      </c>
      <c r="D49" s="27">
        <v>5.839999999999999</v>
      </c>
      <c r="E49" s="27">
        <v>5.8609999999999998</v>
      </c>
      <c r="F49" s="27">
        <v>5.8800000000000008</v>
      </c>
      <c r="G49" s="54">
        <v>5.8899999999999988</v>
      </c>
      <c r="H49" s="27">
        <v>5.9</v>
      </c>
      <c r="I49" s="27">
        <v>5.9099999999999993</v>
      </c>
      <c r="J49" s="27">
        <v>5.92</v>
      </c>
      <c r="K49" s="27">
        <v>5.9240000000000004</v>
      </c>
      <c r="L49" s="27">
        <v>5.9310000000000027</v>
      </c>
      <c r="M49" s="27">
        <v>5.9340000000000002</v>
      </c>
      <c r="N49" s="27">
        <v>5.9369999999999985</v>
      </c>
    </row>
    <row r="50" spans="1:15" ht="12" customHeight="1" x14ac:dyDescent="0.2">
      <c r="A50" s="25"/>
      <c r="B50" s="26">
        <v>2025</v>
      </c>
      <c r="C50" s="27">
        <v>5.9354999999999984</v>
      </c>
      <c r="D50" s="27">
        <v>5.9480000000000004</v>
      </c>
      <c r="E50" s="27">
        <v>5.9610000000000003</v>
      </c>
      <c r="F50" s="27">
        <v>5.9649999999999999</v>
      </c>
      <c r="G50" s="54"/>
      <c r="H50" s="27"/>
      <c r="I50" s="27"/>
      <c r="J50" s="27"/>
      <c r="K50" s="27"/>
      <c r="L50" s="27"/>
      <c r="M50" s="27"/>
      <c r="N50" s="27"/>
    </row>
    <row r="51" spans="1:15" ht="12" customHeight="1" x14ac:dyDescent="0.2">
      <c r="A51" s="25" t="s">
        <v>74</v>
      </c>
      <c r="B51" s="26">
        <v>2024</v>
      </c>
      <c r="C51" s="27">
        <v>5.9470000000000001</v>
      </c>
      <c r="D51" s="27">
        <v>5.9560000000000004</v>
      </c>
      <c r="E51" s="27">
        <v>5.987000000000001</v>
      </c>
      <c r="F51" s="27">
        <v>6.0159999999999991</v>
      </c>
      <c r="G51" s="54">
        <v>6.0279999999999996</v>
      </c>
      <c r="H51" s="27">
        <v>6.0399999999999991</v>
      </c>
      <c r="I51" s="27">
        <v>6.0519999999999987</v>
      </c>
      <c r="J51" s="27">
        <v>6.0639999999999992</v>
      </c>
      <c r="K51" s="27">
        <v>6.0691000000000006</v>
      </c>
      <c r="L51" s="27">
        <v>6.0717999999999996</v>
      </c>
      <c r="M51" s="27">
        <v>6.0745000000000005</v>
      </c>
      <c r="N51" s="27">
        <v>6.0772000000000004</v>
      </c>
    </row>
    <row r="52" spans="1:15" ht="12" customHeight="1" x14ac:dyDescent="0.2">
      <c r="A52" s="25"/>
      <c r="B52" s="26">
        <v>2025</v>
      </c>
      <c r="C52" s="27">
        <v>6.1840000000000011</v>
      </c>
      <c r="D52" s="27">
        <v>6.1960999999999995</v>
      </c>
      <c r="E52" s="27">
        <v>6.2080000000000011</v>
      </c>
      <c r="F52" s="27">
        <v>6.2159000000000004</v>
      </c>
      <c r="G52" s="54"/>
      <c r="H52" s="27"/>
      <c r="I52" s="27"/>
      <c r="J52" s="27"/>
      <c r="K52" s="27"/>
      <c r="L52" s="27"/>
      <c r="M52" s="27"/>
      <c r="N52" s="27"/>
    </row>
    <row r="53" spans="1:15" ht="12" customHeight="1" x14ac:dyDescent="0.2">
      <c r="A53" s="25" t="s">
        <v>18</v>
      </c>
      <c r="B53" s="26">
        <v>2024</v>
      </c>
      <c r="C53" s="27">
        <v>5.9054999999999991</v>
      </c>
      <c r="D53" s="27">
        <v>5.9150000000000009</v>
      </c>
      <c r="E53" s="27">
        <v>5.9359999999999999</v>
      </c>
      <c r="F53" s="27">
        <v>5.9539999999999997</v>
      </c>
      <c r="G53" s="54">
        <v>5.9610000000000003</v>
      </c>
      <c r="H53" s="27">
        <v>5.9680000000000009</v>
      </c>
      <c r="I53" s="27">
        <v>5.9750000000000014</v>
      </c>
      <c r="J53" s="27">
        <v>5.9819999999999993</v>
      </c>
      <c r="K53" s="27">
        <v>5.9850000000000003</v>
      </c>
      <c r="L53" s="27">
        <v>5.99</v>
      </c>
      <c r="M53" s="27">
        <v>5.9950000000000019</v>
      </c>
      <c r="N53" s="27">
        <v>5.9999999999999991</v>
      </c>
    </row>
    <row r="54" spans="1:15" ht="12" customHeight="1" x14ac:dyDescent="0.2">
      <c r="A54" s="25"/>
      <c r="B54" s="26">
        <v>2025</v>
      </c>
      <c r="C54" s="27">
        <v>6.1239999999999979</v>
      </c>
      <c r="D54" s="27">
        <v>6.1340000000000012</v>
      </c>
      <c r="E54" s="27">
        <v>6.1440000000000001</v>
      </c>
      <c r="F54" s="27">
        <v>6.1480000000000006</v>
      </c>
      <c r="G54" s="54"/>
      <c r="H54" s="27"/>
      <c r="I54" s="27"/>
      <c r="J54" s="27"/>
      <c r="K54" s="27"/>
      <c r="L54" s="27"/>
      <c r="M54" s="27"/>
      <c r="N54" s="27"/>
    </row>
    <row r="55" spans="1:15" ht="12" customHeight="1" x14ac:dyDescent="0.2">
      <c r="A55" s="30" t="s">
        <v>37</v>
      </c>
      <c r="B55" s="26">
        <v>2024</v>
      </c>
      <c r="C55" s="27">
        <v>5.9344999999999999</v>
      </c>
      <c r="D55" s="27">
        <v>5.9399999999999995</v>
      </c>
      <c r="E55" s="27">
        <v>5.9630000000000001</v>
      </c>
      <c r="F55" s="27">
        <v>5.9840000000000009</v>
      </c>
      <c r="G55" s="54">
        <v>5.9939999999999998</v>
      </c>
      <c r="H55" s="27">
        <v>6.0040000000000004</v>
      </c>
      <c r="I55" s="27">
        <v>6.0139999999999985</v>
      </c>
      <c r="J55" s="27">
        <v>6.024</v>
      </c>
      <c r="K55" s="27">
        <v>6.03</v>
      </c>
      <c r="L55" s="27">
        <v>6.0349999999999993</v>
      </c>
      <c r="M55" s="27">
        <v>6.0390000000000006</v>
      </c>
      <c r="N55" s="27">
        <v>6.0429999999999993</v>
      </c>
    </row>
    <row r="56" spans="1:15" ht="12" customHeight="1" x14ac:dyDescent="0.2">
      <c r="A56" s="30"/>
      <c r="B56" s="26">
        <v>2025</v>
      </c>
      <c r="C56" s="27">
        <v>6.0409999999999995</v>
      </c>
      <c r="D56" s="27">
        <v>6.0509999999999993</v>
      </c>
      <c r="E56" s="27">
        <v>6.0600000000000005</v>
      </c>
      <c r="F56" s="27">
        <v>6.0640000000000001</v>
      </c>
      <c r="G56" s="54"/>
      <c r="H56" s="27"/>
      <c r="I56" s="27"/>
      <c r="J56" s="27"/>
      <c r="K56" s="27"/>
      <c r="L56" s="27"/>
      <c r="M56" s="27"/>
      <c r="N56" s="27"/>
    </row>
    <row r="57" spans="1:15" ht="12" customHeight="1" x14ac:dyDescent="0.2">
      <c r="A57" s="25" t="s">
        <v>46</v>
      </c>
      <c r="B57" s="26">
        <v>2024</v>
      </c>
      <c r="C57" s="27">
        <v>5.7464999999999993</v>
      </c>
      <c r="D57" s="27">
        <v>5.7560000000000002</v>
      </c>
      <c r="E57" s="27">
        <v>5.774</v>
      </c>
      <c r="F57" s="27">
        <v>5.79</v>
      </c>
      <c r="G57" s="54">
        <v>5.8009999999999993</v>
      </c>
      <c r="H57" s="27">
        <v>5.8120000000000003</v>
      </c>
      <c r="I57" s="27">
        <v>5.8230000000000013</v>
      </c>
      <c r="J57" s="27">
        <v>5.8339999999999996</v>
      </c>
      <c r="K57" s="27">
        <v>5.8390000000000004</v>
      </c>
      <c r="L57" s="27">
        <v>5.8450000000000006</v>
      </c>
      <c r="M57" s="27">
        <v>5.85</v>
      </c>
      <c r="N57" s="27">
        <v>5.8549999999999995</v>
      </c>
    </row>
    <row r="58" spans="1:15" ht="12" customHeight="1" x14ac:dyDescent="0.2">
      <c r="A58" s="31"/>
      <c r="B58" s="32">
        <v>2025</v>
      </c>
      <c r="C58" s="33">
        <v>5.9525000000000006</v>
      </c>
      <c r="D58" s="33">
        <v>5.9653999999999998</v>
      </c>
      <c r="E58" s="33">
        <v>5.9779999999999998</v>
      </c>
      <c r="F58" s="33">
        <v>5.9520000000000008</v>
      </c>
      <c r="G58" s="33"/>
      <c r="H58" s="33"/>
      <c r="I58" s="33"/>
      <c r="J58" s="33"/>
      <c r="K58" s="33"/>
      <c r="L58" s="33"/>
      <c r="M58" s="33"/>
      <c r="N58" s="33"/>
    </row>
    <row r="59" spans="1:15" ht="9" customHeight="1" x14ac:dyDescent="0.15">
      <c r="A59" s="56" t="s">
        <v>75</v>
      </c>
      <c r="B59" s="34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5"/>
    </row>
    <row r="60" spans="1:15" ht="9" customHeight="1" x14ac:dyDescent="0.15">
      <c r="A60" s="75" t="s">
        <v>164</v>
      </c>
    </row>
    <row r="61" spans="1:15" ht="9" customHeight="1" x14ac:dyDescent="0.15">
      <c r="A61" s="71" t="s">
        <v>316</v>
      </c>
    </row>
    <row r="62" spans="1:15" ht="9" customHeight="1" x14ac:dyDescent="0.15">
      <c r="A62" s="71" t="s">
        <v>317</v>
      </c>
    </row>
    <row r="63" spans="1:15" ht="9" customHeight="1" x14ac:dyDescent="0.2"/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3"/>
  <sheetViews>
    <sheetView showGridLines="0" zoomScaleNormal="100" workbookViewId="0">
      <selection activeCell="F58" sqref="F58"/>
    </sheetView>
  </sheetViews>
  <sheetFormatPr baseColWidth="10" defaultColWidth="7.6640625" defaultRowHeight="12.6" customHeight="1" x14ac:dyDescent="0.2"/>
  <cols>
    <col min="1" max="1" width="13.1640625" style="39" customWidth="1"/>
    <col min="2" max="2" width="6.1640625" style="39" customWidth="1"/>
    <col min="3" max="14" width="7" style="39" customWidth="1"/>
    <col min="15" max="15" width="10.33203125" style="39" customWidth="1"/>
    <col min="16" max="16384" width="7.6640625" style="39"/>
  </cols>
  <sheetData>
    <row r="1" spans="1:14" ht="17.25" customHeight="1" x14ac:dyDescent="0.3">
      <c r="A1" s="22" t="s">
        <v>385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3">
        <v>4.7985611965099997</v>
      </c>
      <c r="D5" s="233">
        <v>4.8256759594699998</v>
      </c>
      <c r="E5" s="233">
        <v>4.8199266363551381</v>
      </c>
      <c r="F5" s="233">
        <v>4.8246233648933003</v>
      </c>
      <c r="G5" s="233">
        <v>4.8159515197315983</v>
      </c>
      <c r="H5" s="233">
        <v>4.836617314693</v>
      </c>
      <c r="I5" s="233">
        <v>4.8347163644868001</v>
      </c>
      <c r="J5" s="233">
        <v>4.8461631527242535</v>
      </c>
      <c r="K5" s="233">
        <v>4.8569563681779</v>
      </c>
      <c r="L5" s="233">
        <v>4.8554791328681999</v>
      </c>
      <c r="M5" s="233">
        <v>4.8572877623492996</v>
      </c>
      <c r="N5" s="233">
        <v>4.8612843828686998</v>
      </c>
    </row>
    <row r="6" spans="1:14" ht="12.95" customHeight="1" x14ac:dyDescent="0.2">
      <c r="A6" s="365"/>
      <c r="B6" s="234" t="s">
        <v>296</v>
      </c>
      <c r="C6" s="235">
        <v>4.8676294129636002</v>
      </c>
      <c r="D6" s="235">
        <v>4.8871648822213176</v>
      </c>
      <c r="E6" s="235">
        <v>4.8797229746977724</v>
      </c>
      <c r="F6" s="235">
        <v>4.8870279053044037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4.5199999999999987</v>
      </c>
      <c r="D7" s="27">
        <v>4.5309999999999997</v>
      </c>
      <c r="E7" s="27">
        <v>4.5199999999999987</v>
      </c>
      <c r="F7" s="27">
        <v>4.516</v>
      </c>
      <c r="G7" s="27">
        <v>4.5129999999999999</v>
      </c>
      <c r="H7" s="27">
        <v>4.51</v>
      </c>
      <c r="I7" s="27">
        <v>4.5114999999999998</v>
      </c>
      <c r="J7" s="27">
        <v>4.5119999999999996</v>
      </c>
      <c r="K7" s="27">
        <v>4.5099999999999989</v>
      </c>
      <c r="L7" s="27">
        <v>4.5119999999999996</v>
      </c>
      <c r="M7" s="27">
        <v>4.5140000000000011</v>
      </c>
      <c r="N7" s="27">
        <v>4.5159999999999991</v>
      </c>
    </row>
    <row r="8" spans="1:14" ht="12" customHeight="1" x14ac:dyDescent="0.2">
      <c r="A8" s="25"/>
      <c r="B8" s="26">
        <v>2025</v>
      </c>
      <c r="C8" s="27">
        <v>4.593</v>
      </c>
      <c r="D8" s="27">
        <v>4.6399999999999997</v>
      </c>
      <c r="E8" s="27">
        <v>4.6109999999999998</v>
      </c>
      <c r="F8" s="27">
        <v>4.6131999999999991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4.42</v>
      </c>
      <c r="D9" s="27">
        <v>4.4420000000000002</v>
      </c>
      <c r="E9" s="27">
        <v>4.4509999999999996</v>
      </c>
      <c r="F9" s="27">
        <v>4.4450000000000003</v>
      </c>
      <c r="G9" s="27">
        <v>4.4489999999999998</v>
      </c>
      <c r="H9" s="27">
        <v>4.4530000000000003</v>
      </c>
      <c r="I9" s="27">
        <v>4.4569999999999999</v>
      </c>
      <c r="J9" s="27">
        <v>4.4610000000000012</v>
      </c>
      <c r="K9" s="27">
        <v>4.4649999999999999</v>
      </c>
      <c r="L9" s="27">
        <v>4.4669999999999996</v>
      </c>
      <c r="M9" s="27">
        <v>4.4689999999999994</v>
      </c>
      <c r="N9" s="27">
        <v>4.4709999999999992</v>
      </c>
    </row>
    <row r="10" spans="1:14" ht="12" customHeight="1" x14ac:dyDescent="0.2">
      <c r="A10" s="25"/>
      <c r="B10" s="26">
        <v>2025</v>
      </c>
      <c r="C10" s="27">
        <v>4.469999999999998</v>
      </c>
      <c r="D10" s="27">
        <v>4.4820000000000011</v>
      </c>
      <c r="E10" s="27">
        <v>4.4539999999999997</v>
      </c>
      <c r="F10" s="27">
        <v>4.45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3.5166129139734785</v>
      </c>
      <c r="D11" s="27">
        <v>3.5225798159189998</v>
      </c>
      <c r="E11" s="27">
        <v>3.5375438376754</v>
      </c>
      <c r="F11" s="27">
        <v>3.5485697666776197</v>
      </c>
      <c r="G11" s="27">
        <v>3.5545216616770001</v>
      </c>
      <c r="H11" s="27">
        <v>3.5569338118573</v>
      </c>
      <c r="I11" s="27">
        <v>3.5598215728699998</v>
      </c>
      <c r="J11" s="27">
        <v>3.5638944685227001</v>
      </c>
      <c r="K11" s="27">
        <v>3.5684675267624999</v>
      </c>
      <c r="L11" s="27">
        <v>3.5697178434399999</v>
      </c>
      <c r="M11" s="27">
        <v>3.5718838512399347</v>
      </c>
      <c r="N11" s="27">
        <v>3.5735543271600001</v>
      </c>
    </row>
    <row r="12" spans="1:14" ht="12" customHeight="1" x14ac:dyDescent="0.2">
      <c r="A12" s="28"/>
      <c r="B12" s="26">
        <v>2025</v>
      </c>
      <c r="C12" s="27">
        <v>3.7896991949999999</v>
      </c>
      <c r="D12" s="27">
        <v>3.7151495329822999</v>
      </c>
      <c r="E12" s="27">
        <v>3.7251688499225999</v>
      </c>
      <c r="F12" s="27">
        <v>3.7323105382845165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4.7199999999999989</v>
      </c>
      <c r="D13" s="27">
        <v>4.7439999999999989</v>
      </c>
      <c r="E13" s="27">
        <v>4.7510000000000003</v>
      </c>
      <c r="F13" s="27">
        <v>4.7580000000000018</v>
      </c>
      <c r="G13" s="27">
        <v>4.7610000000000001</v>
      </c>
      <c r="H13" s="27">
        <v>4.7660000000000009</v>
      </c>
      <c r="I13" s="27">
        <v>4.7700000000000005</v>
      </c>
      <c r="J13" s="27">
        <v>4.774</v>
      </c>
      <c r="K13" s="27">
        <v>4.7779999999999987</v>
      </c>
      <c r="L13" s="27">
        <v>4.7809999999999997</v>
      </c>
      <c r="M13" s="27">
        <v>4.7839999999999989</v>
      </c>
      <c r="N13" s="27">
        <v>4.786999999999999</v>
      </c>
    </row>
    <row r="14" spans="1:14" ht="12" customHeight="1" x14ac:dyDescent="0.2">
      <c r="A14" s="25"/>
      <c r="B14" s="26">
        <v>2025</v>
      </c>
      <c r="C14" s="27">
        <v>4.7854999999999999</v>
      </c>
      <c r="D14" s="27">
        <v>4.7962999999999996</v>
      </c>
      <c r="E14" s="27">
        <v>4.87</v>
      </c>
      <c r="F14" s="27">
        <v>4.8120000000000003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4.5999999999999996</v>
      </c>
      <c r="D15" s="27">
        <v>4.7300000000000004</v>
      </c>
      <c r="E15" s="27">
        <v>4.91</v>
      </c>
      <c r="F15" s="27">
        <v>4.1059999999999999</v>
      </c>
      <c r="G15" s="27">
        <v>4.1900000000000004</v>
      </c>
      <c r="H15" s="27">
        <v>4.1180000000000003</v>
      </c>
      <c r="I15" s="27">
        <v>4.1240000000000006</v>
      </c>
      <c r="J15" s="27">
        <v>4.13</v>
      </c>
      <c r="K15" s="27">
        <v>4.1369999999999996</v>
      </c>
      <c r="L15" s="27">
        <v>4.1369999999999996</v>
      </c>
      <c r="M15" s="27">
        <v>4.1349999999999998</v>
      </c>
      <c r="N15" s="27">
        <v>4.133</v>
      </c>
    </row>
    <row r="16" spans="1:14" ht="12" customHeight="1" x14ac:dyDescent="0.2">
      <c r="A16" s="25"/>
      <c r="B16" s="26">
        <v>2025</v>
      </c>
      <c r="C16" s="27">
        <v>4.1349999999999998</v>
      </c>
      <c r="D16" s="27">
        <v>4.1410000000000009</v>
      </c>
      <c r="E16" s="27">
        <v>4.1500000000000012</v>
      </c>
      <c r="F16" s="27">
        <v>4.1529999999999987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4.3382423648369786</v>
      </c>
      <c r="D17" s="27">
        <v>4.3465131257133534</v>
      </c>
      <c r="E17" s="27">
        <v>4.3475946166700004</v>
      </c>
      <c r="F17" s="27">
        <v>4.349383738752695</v>
      </c>
      <c r="G17" s="27">
        <v>4.3547135766820002</v>
      </c>
      <c r="H17" s="27">
        <v>4.3577818637891053</v>
      </c>
      <c r="I17" s="27">
        <v>4.3629538722147423</v>
      </c>
      <c r="J17" s="27">
        <v>4.3681494414983648</v>
      </c>
      <c r="K17" s="27">
        <v>4.374268723687126</v>
      </c>
      <c r="L17" s="27">
        <v>4.3723332645699999</v>
      </c>
      <c r="M17" s="27">
        <v>4.3755887745982003</v>
      </c>
      <c r="N17" s="27">
        <v>4.3821619854721545</v>
      </c>
    </row>
    <row r="18" spans="1:14" ht="12" customHeight="1" x14ac:dyDescent="0.2">
      <c r="A18" s="28"/>
      <c r="B18" s="26">
        <v>2025</v>
      </c>
      <c r="C18" s="27">
        <v>4.3843856391573004</v>
      </c>
      <c r="D18" s="27">
        <v>4.3942288679538279</v>
      </c>
      <c r="E18" s="27">
        <v>4.4394236356669996</v>
      </c>
      <c r="F18" s="27">
        <v>4.4190201655065273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4.91</v>
      </c>
      <c r="D21" s="27">
        <v>4.915</v>
      </c>
      <c r="E21" s="27">
        <v>4.9219999999999997</v>
      </c>
      <c r="F21" s="27">
        <v>4.9289999999999985</v>
      </c>
      <c r="G21" s="27">
        <v>4.9310000000000009</v>
      </c>
      <c r="H21" s="27">
        <v>4.9355000000000011</v>
      </c>
      <c r="I21" s="27">
        <v>4.9387500000000015</v>
      </c>
      <c r="J21" s="27">
        <v>4.9420000000000002</v>
      </c>
      <c r="K21" s="27">
        <v>4.9459999999999988</v>
      </c>
      <c r="L21" s="27">
        <v>4.9480000000000004</v>
      </c>
      <c r="M21" s="27">
        <v>4.95</v>
      </c>
      <c r="N21" s="27">
        <v>4.9530000000000003</v>
      </c>
    </row>
    <row r="22" spans="1:14" ht="12" customHeight="1" x14ac:dyDescent="0.2">
      <c r="A22" s="25"/>
      <c r="B22" s="26">
        <v>2025</v>
      </c>
      <c r="C22" s="27">
        <v>4.9515000000000011</v>
      </c>
      <c r="D22" s="27">
        <v>4.9619999999999997</v>
      </c>
      <c r="E22" s="27">
        <v>4.9729999999999999</v>
      </c>
      <c r="F22" s="27">
        <v>4.9840000000000009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4.8</v>
      </c>
      <c r="D23" s="27">
        <v>4.0999999999999996</v>
      </c>
      <c r="E23" s="27">
        <v>4.1100000000000003</v>
      </c>
      <c r="F23" s="27">
        <v>4.120000000000001</v>
      </c>
      <c r="G23" s="27">
        <v>4.1210000000000004</v>
      </c>
      <c r="H23" s="27">
        <v>4.1265000000000001</v>
      </c>
      <c r="I23" s="27">
        <v>4.1297499999999996</v>
      </c>
      <c r="J23" s="27">
        <v>4.133</v>
      </c>
      <c r="K23" s="27">
        <v>4.1369999999999996</v>
      </c>
      <c r="L23" s="27">
        <v>4.1369999999999996</v>
      </c>
      <c r="M23" s="27">
        <v>4.1390000000000002</v>
      </c>
      <c r="N23" s="27">
        <v>4.1410000000000009</v>
      </c>
    </row>
    <row r="24" spans="1:14" ht="12" customHeight="1" x14ac:dyDescent="0.2">
      <c r="A24" s="25"/>
      <c r="B24" s="26">
        <v>2025</v>
      </c>
      <c r="C24" s="27">
        <v>4.1399999999999997</v>
      </c>
      <c r="D24" s="27">
        <v>4.1500000000000004</v>
      </c>
      <c r="E24" s="27">
        <v>4.1559999999999997</v>
      </c>
      <c r="F24" s="27">
        <v>4.1580000000000004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4.8499999999999996</v>
      </c>
      <c r="D25" s="27">
        <v>4.8529999999999998</v>
      </c>
      <c r="E25" s="27">
        <v>4.8560000000000008</v>
      </c>
      <c r="F25" s="27">
        <v>4.8580000000000005</v>
      </c>
      <c r="G25" s="27">
        <v>4.8609999999999998</v>
      </c>
      <c r="H25" s="27">
        <v>4.8659999999999997</v>
      </c>
      <c r="I25" s="27">
        <v>4.8699999999999983</v>
      </c>
      <c r="J25" s="27">
        <v>4.8739999999999997</v>
      </c>
      <c r="K25" s="27">
        <v>4.8780000000000001</v>
      </c>
      <c r="L25" s="27">
        <v>4.8800000000000008</v>
      </c>
      <c r="M25" s="27">
        <v>4.8819999999999997</v>
      </c>
      <c r="N25" s="27">
        <v>4.8840000000000003</v>
      </c>
    </row>
    <row r="26" spans="1:14" ht="12" customHeight="1" x14ac:dyDescent="0.2">
      <c r="A26" s="25"/>
      <c r="B26" s="26">
        <v>2025</v>
      </c>
      <c r="C26" s="27">
        <v>4.8829999999999991</v>
      </c>
      <c r="D26" s="27">
        <v>4.891</v>
      </c>
      <c r="E26" s="27">
        <v>4.8999999999999995</v>
      </c>
      <c r="F26" s="27">
        <v>4.9029999999999996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5.22</v>
      </c>
      <c r="D27" s="27">
        <v>5.2259999999999991</v>
      </c>
      <c r="E27" s="27">
        <v>5.2340000000000009</v>
      </c>
      <c r="F27" s="27">
        <v>5.2400000000000011</v>
      </c>
      <c r="G27" s="27">
        <v>5.242</v>
      </c>
      <c r="H27" s="27">
        <v>5.2459999999999996</v>
      </c>
      <c r="I27" s="27">
        <v>5.2490000000000006</v>
      </c>
      <c r="J27" s="27">
        <v>5.2519999999999989</v>
      </c>
      <c r="K27" s="27">
        <v>5.2549999999999999</v>
      </c>
      <c r="L27" s="27">
        <v>5.2569999999999997</v>
      </c>
      <c r="M27" s="27">
        <v>5.2540000000000004</v>
      </c>
      <c r="N27" s="27">
        <v>5.2530000000000001</v>
      </c>
    </row>
    <row r="28" spans="1:14" ht="12" customHeight="1" x14ac:dyDescent="0.2">
      <c r="A28" s="25"/>
      <c r="B28" s="26">
        <v>2025</v>
      </c>
      <c r="C28" s="27">
        <v>5.2534999999999998</v>
      </c>
      <c r="D28" s="27">
        <v>5.2642999999999995</v>
      </c>
      <c r="E28" s="27">
        <v>5.2759999999999998</v>
      </c>
      <c r="F28" s="27">
        <v>5.282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4.7160000000000002</v>
      </c>
      <c r="D29" s="27">
        <v>4.7300000000000013</v>
      </c>
      <c r="E29" s="27">
        <v>4.7409999999999997</v>
      </c>
      <c r="F29" s="27">
        <v>4.75</v>
      </c>
      <c r="G29" s="27">
        <v>4.7530000000000001</v>
      </c>
      <c r="H29" s="27">
        <v>4.7590000000000012</v>
      </c>
      <c r="I29" s="27">
        <v>4.7635000000000005</v>
      </c>
      <c r="J29" s="27">
        <v>4.7679999999999998</v>
      </c>
      <c r="K29" s="27">
        <v>4.7729999999999997</v>
      </c>
      <c r="L29" s="27">
        <v>4.7750000000000004</v>
      </c>
      <c r="M29" s="27">
        <v>4.7770000000000019</v>
      </c>
      <c r="N29" s="27">
        <v>4.7790000000000026</v>
      </c>
    </row>
    <row r="30" spans="1:14" ht="12" customHeight="1" x14ac:dyDescent="0.2">
      <c r="A30" s="25"/>
      <c r="B30" s="26">
        <v>2025</v>
      </c>
      <c r="C30" s="27">
        <v>4.7780000000000014</v>
      </c>
      <c r="D30" s="27">
        <v>4.7860000000000005</v>
      </c>
      <c r="E30" s="27">
        <v>4.7830000000000004</v>
      </c>
      <c r="F30" s="27">
        <v>4.780000000000002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5.6230000000000011</v>
      </c>
      <c r="D31" s="27">
        <v>5.6429999999999989</v>
      </c>
      <c r="E31" s="27">
        <v>5.6529999999999987</v>
      </c>
      <c r="F31" s="27">
        <v>5.66</v>
      </c>
      <c r="G31" s="27">
        <v>5.6660000000000013</v>
      </c>
      <c r="H31" s="27">
        <v>5.6725000000000021</v>
      </c>
      <c r="I31" s="27">
        <v>5.6787500000000009</v>
      </c>
      <c r="J31" s="27">
        <v>5.6849999999999996</v>
      </c>
      <c r="K31" s="27">
        <v>5.6909999999999998</v>
      </c>
      <c r="L31" s="27">
        <v>5.6950000000000003</v>
      </c>
      <c r="M31" s="27">
        <v>5.6990000000000007</v>
      </c>
      <c r="N31" s="27">
        <v>5.75</v>
      </c>
    </row>
    <row r="32" spans="1:14" ht="12" customHeight="1" x14ac:dyDescent="0.2">
      <c r="A32" s="25"/>
      <c r="B32" s="26">
        <v>2025</v>
      </c>
      <c r="C32" s="27">
        <v>5.72</v>
      </c>
      <c r="D32" s="27">
        <v>5.7130000000000001</v>
      </c>
      <c r="E32" s="27">
        <v>5.7240000000000002</v>
      </c>
      <c r="F32" s="27">
        <v>5.7259999999999991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4.7210000000000001</v>
      </c>
      <c r="D33" s="27">
        <v>4.7350000000000003</v>
      </c>
      <c r="E33" s="27">
        <v>4.7510000000000012</v>
      </c>
      <c r="F33" s="27">
        <v>4.7640000000000002</v>
      </c>
      <c r="G33" s="27">
        <v>4.7709999999999999</v>
      </c>
      <c r="H33" s="27">
        <v>4.7809999999999988</v>
      </c>
      <c r="I33" s="27">
        <v>4.7894999999999994</v>
      </c>
      <c r="J33" s="27">
        <v>4.7980000000000009</v>
      </c>
      <c r="K33" s="27">
        <v>4.87</v>
      </c>
      <c r="L33" s="27">
        <v>4.8099999999999996</v>
      </c>
      <c r="M33" s="27">
        <v>4.8130000000000006</v>
      </c>
      <c r="N33" s="27">
        <v>4.8170000000000002</v>
      </c>
    </row>
    <row r="34" spans="1:14" ht="12" customHeight="1" x14ac:dyDescent="0.2">
      <c r="A34" s="25"/>
      <c r="B34" s="26">
        <v>2025</v>
      </c>
      <c r="C34" s="27">
        <v>4.8149999999999995</v>
      </c>
      <c r="D34" s="27">
        <v>4.8239999999999998</v>
      </c>
      <c r="E34" s="27">
        <v>4.8330000000000011</v>
      </c>
      <c r="F34" s="27">
        <v>4.8370999999999995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5.6</v>
      </c>
      <c r="D35" s="27">
        <v>5.6239999999999997</v>
      </c>
      <c r="E35" s="27">
        <v>5.633</v>
      </c>
      <c r="F35" s="27">
        <v>5.6410000000000009</v>
      </c>
      <c r="G35" s="27">
        <v>5.6449999999999996</v>
      </c>
      <c r="H35" s="27">
        <v>5.6529999999999996</v>
      </c>
      <c r="I35" s="27">
        <v>5.6589999999999989</v>
      </c>
      <c r="J35" s="27">
        <v>5.665</v>
      </c>
      <c r="K35" s="27">
        <v>5.6719999999999997</v>
      </c>
      <c r="L35" s="27">
        <v>5.6749999999999998</v>
      </c>
      <c r="M35" s="27">
        <v>5.6779999999999999</v>
      </c>
      <c r="N35" s="27">
        <v>5.6829999999999998</v>
      </c>
    </row>
    <row r="36" spans="1:14" ht="12" customHeight="1" x14ac:dyDescent="0.2">
      <c r="A36" s="25"/>
      <c r="B36" s="26">
        <v>2025</v>
      </c>
      <c r="C36" s="27">
        <v>5.6849999999999996</v>
      </c>
      <c r="D36" s="27">
        <v>5.6913000000000009</v>
      </c>
      <c r="E36" s="27">
        <v>5.74</v>
      </c>
      <c r="F36" s="27">
        <v>5.7166999999999994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5.5309999999999988</v>
      </c>
      <c r="D37" s="27">
        <v>5.5549999999999997</v>
      </c>
      <c r="E37" s="27">
        <v>5.5730000000000004</v>
      </c>
      <c r="F37" s="27">
        <v>5.5889999999999995</v>
      </c>
      <c r="G37" s="27">
        <v>5.5949999999999998</v>
      </c>
      <c r="H37" s="27">
        <v>5.66</v>
      </c>
      <c r="I37" s="27">
        <v>5.6144999999999996</v>
      </c>
      <c r="J37" s="27">
        <v>5.6230000000000011</v>
      </c>
      <c r="K37" s="27">
        <v>5.6319999999999997</v>
      </c>
      <c r="L37" s="27">
        <v>5.6340000000000003</v>
      </c>
      <c r="M37" s="27">
        <v>5.6360000000000019</v>
      </c>
      <c r="N37" s="27">
        <v>5.6380000000000017</v>
      </c>
    </row>
    <row r="38" spans="1:14" ht="12" customHeight="1" x14ac:dyDescent="0.2">
      <c r="A38" s="25"/>
      <c r="B38" s="26">
        <v>2025</v>
      </c>
      <c r="C38" s="27">
        <v>5.6370000000000013</v>
      </c>
      <c r="D38" s="27">
        <v>5.6449999999999996</v>
      </c>
      <c r="E38" s="27">
        <v>5.6529999999999987</v>
      </c>
      <c r="F38" s="27">
        <v>5.6609999999999996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4.7520000000000007</v>
      </c>
      <c r="D39" s="27">
        <v>4.7610000000000001</v>
      </c>
      <c r="E39" s="27">
        <v>4.7720000000000002</v>
      </c>
      <c r="F39" s="27">
        <v>4.78</v>
      </c>
      <c r="G39" s="27">
        <v>4.78</v>
      </c>
      <c r="H39" s="27">
        <v>4.7849999999999993</v>
      </c>
      <c r="I39" s="27">
        <v>4.7874999999999996</v>
      </c>
      <c r="J39" s="27">
        <v>4.79</v>
      </c>
      <c r="K39" s="27">
        <v>4.793000000000001</v>
      </c>
      <c r="L39" s="27">
        <v>4.7959999999999994</v>
      </c>
      <c r="M39" s="27">
        <v>4.7989999999999995</v>
      </c>
      <c r="N39" s="27">
        <v>4.82</v>
      </c>
    </row>
    <row r="40" spans="1:14" ht="12" customHeight="1" x14ac:dyDescent="0.2">
      <c r="A40" s="25"/>
      <c r="B40" s="26">
        <v>2025</v>
      </c>
      <c r="C40" s="27">
        <v>4.8499999999999996</v>
      </c>
      <c r="D40" s="27">
        <v>4.8113000000000001</v>
      </c>
      <c r="E40" s="27">
        <v>4.8243</v>
      </c>
      <c r="F40" s="27">
        <v>4.8270000000000008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</row>
    <row r="42" spans="1:14" ht="12" customHeight="1" x14ac:dyDescent="0.2">
      <c r="A42" s="25"/>
      <c r="B42" s="26">
        <v>2025</v>
      </c>
      <c r="C42" s="27">
        <v>0</v>
      </c>
      <c r="D42" s="27">
        <v>0</v>
      </c>
      <c r="E42" s="27">
        <v>0</v>
      </c>
      <c r="F42" s="27">
        <v>0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4.2</v>
      </c>
      <c r="D43" s="27">
        <v>4.221000000000001</v>
      </c>
      <c r="E43" s="27">
        <v>4.2299999999999995</v>
      </c>
      <c r="F43" s="27">
        <v>4.2389999999999999</v>
      </c>
      <c r="G43" s="27">
        <v>4.2410000000000005</v>
      </c>
      <c r="H43" s="27">
        <v>4.2465000000000002</v>
      </c>
      <c r="I43" s="27">
        <v>4.2525000000000004</v>
      </c>
      <c r="J43" s="27">
        <v>4.2539999999999987</v>
      </c>
      <c r="K43" s="27">
        <v>4.258</v>
      </c>
      <c r="L43" s="27">
        <v>4.2600000000000007</v>
      </c>
      <c r="M43" s="27">
        <v>4.2619999999999996</v>
      </c>
      <c r="N43" s="27">
        <v>4.2639999999999993</v>
      </c>
    </row>
    <row r="44" spans="1:14" ht="12" customHeight="1" x14ac:dyDescent="0.2">
      <c r="A44" s="25"/>
      <c r="B44" s="26">
        <v>2025</v>
      </c>
      <c r="C44" s="27">
        <v>4.2629999999999999</v>
      </c>
      <c r="D44" s="27">
        <v>4.2709999999999999</v>
      </c>
      <c r="E44" s="27">
        <v>4.2759999999999998</v>
      </c>
      <c r="F44" s="27">
        <v>4.2789999999999999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4.0999999999999996</v>
      </c>
      <c r="D45" s="27">
        <v>4.2300000000000004</v>
      </c>
      <c r="E45" s="27">
        <v>4.3</v>
      </c>
      <c r="F45" s="27">
        <v>4.0370000000000008</v>
      </c>
      <c r="G45" s="27">
        <v>4.3899999999999997</v>
      </c>
      <c r="H45" s="27">
        <v>4.4349999999999996</v>
      </c>
      <c r="I45" s="27">
        <v>4.4675000000000002</v>
      </c>
      <c r="J45" s="27">
        <v>4.5</v>
      </c>
      <c r="K45" s="27">
        <v>4.54</v>
      </c>
      <c r="L45" s="27">
        <v>4.54</v>
      </c>
      <c r="M45" s="27">
        <v>4.54</v>
      </c>
      <c r="N45" s="27">
        <v>4.54</v>
      </c>
    </row>
    <row r="46" spans="1:14" ht="12" customHeight="1" x14ac:dyDescent="0.2">
      <c r="A46" s="25"/>
      <c r="B46" s="26">
        <v>2025</v>
      </c>
      <c r="C46" s="27">
        <v>4.6399999999999997</v>
      </c>
      <c r="D46" s="27">
        <v>4.72</v>
      </c>
      <c r="E46" s="27">
        <v>4.76</v>
      </c>
      <c r="F46" s="27">
        <v>4.0799999999999992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4.8499999999999988</v>
      </c>
      <c r="D47" s="27">
        <v>4.8640000000000008</v>
      </c>
      <c r="E47" s="27">
        <v>4.8730000000000011</v>
      </c>
      <c r="F47" s="27">
        <v>4.879999999999999</v>
      </c>
      <c r="G47" s="27">
        <v>4.863999999999999</v>
      </c>
      <c r="H47" s="27">
        <v>4.8730000000000011</v>
      </c>
      <c r="I47" s="27">
        <v>4.8695000000000004</v>
      </c>
      <c r="J47" s="27">
        <v>4.8659999999999997</v>
      </c>
      <c r="K47" s="27">
        <v>4.8669999999999991</v>
      </c>
      <c r="L47" s="27">
        <v>4.870000000000001</v>
      </c>
      <c r="M47" s="27">
        <v>4.8730000000000002</v>
      </c>
      <c r="N47" s="27">
        <v>4.875</v>
      </c>
    </row>
    <row r="48" spans="1:14" ht="12" customHeight="1" x14ac:dyDescent="0.2">
      <c r="A48" s="25"/>
      <c r="B48" s="26">
        <v>2025</v>
      </c>
      <c r="C48" s="27">
        <v>4.8740000000000006</v>
      </c>
      <c r="D48" s="27">
        <v>4.8869999999999996</v>
      </c>
      <c r="E48" s="27">
        <v>4.8999999999999995</v>
      </c>
      <c r="F48" s="27">
        <v>4.9130000000000003</v>
      </c>
      <c r="G48" s="27"/>
      <c r="H48" s="27"/>
      <c r="I48" s="27"/>
      <c r="J48" s="27"/>
      <c r="K48" s="27"/>
      <c r="L48" s="27"/>
      <c r="M48" s="27"/>
      <c r="N48" s="27"/>
    </row>
    <row r="49" spans="1:14" ht="12" customHeight="1" x14ac:dyDescent="0.2">
      <c r="A49" s="25" t="s">
        <v>26</v>
      </c>
      <c r="B49" s="26">
        <v>2024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</row>
    <row r="50" spans="1:14" ht="12" customHeight="1" x14ac:dyDescent="0.2">
      <c r="A50" s="25"/>
      <c r="B50" s="26">
        <v>2025</v>
      </c>
      <c r="C50" s="27">
        <v>0</v>
      </c>
      <c r="D50" s="27">
        <v>0</v>
      </c>
      <c r="E50" s="27">
        <v>0</v>
      </c>
      <c r="F50" s="27">
        <v>0</v>
      </c>
      <c r="G50" s="27"/>
      <c r="H50" s="27"/>
      <c r="I50" s="27"/>
      <c r="J50" s="27"/>
      <c r="K50" s="27"/>
      <c r="L50" s="27"/>
      <c r="M50" s="27"/>
      <c r="N50" s="27"/>
    </row>
    <row r="51" spans="1:14" ht="12" customHeight="1" x14ac:dyDescent="0.2">
      <c r="A51" s="25" t="s">
        <v>74</v>
      </c>
      <c r="B51" s="26">
        <v>2024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</row>
    <row r="52" spans="1:14" ht="12" customHeight="1" x14ac:dyDescent="0.2">
      <c r="A52" s="25"/>
      <c r="B52" s="26">
        <v>2025</v>
      </c>
      <c r="C52" s="27">
        <v>0</v>
      </c>
      <c r="D52" s="27">
        <v>0</v>
      </c>
      <c r="E52" s="27">
        <v>0</v>
      </c>
      <c r="F52" s="27">
        <v>0</v>
      </c>
      <c r="G52" s="27"/>
      <c r="H52" s="27"/>
      <c r="I52" s="27"/>
      <c r="J52" s="27"/>
      <c r="K52" s="27"/>
      <c r="L52" s="27"/>
      <c r="M52" s="27"/>
      <c r="N52" s="27"/>
    </row>
    <row r="53" spans="1:14" ht="12" customHeight="1" x14ac:dyDescent="0.2">
      <c r="A53" s="25" t="s">
        <v>18</v>
      </c>
      <c r="B53" s="26">
        <v>2024</v>
      </c>
      <c r="C53" s="27">
        <v>4.5659999999999998</v>
      </c>
      <c r="D53" s="27">
        <v>4.5900000000000007</v>
      </c>
      <c r="E53" s="27">
        <v>4.6100000000000003</v>
      </c>
      <c r="F53" s="27">
        <v>4.5999999999999996</v>
      </c>
      <c r="G53" s="27">
        <v>4.68</v>
      </c>
      <c r="H53" s="27">
        <v>4.6139999999999999</v>
      </c>
      <c r="I53" s="27">
        <v>4.6210000000000004</v>
      </c>
      <c r="J53" s="27">
        <v>4.6279999999999992</v>
      </c>
      <c r="K53" s="27">
        <v>4.6349999999999989</v>
      </c>
      <c r="L53" s="27">
        <v>4.6369999999999996</v>
      </c>
      <c r="M53" s="27">
        <v>4.6389999999999985</v>
      </c>
      <c r="N53" s="27">
        <v>4.6409999999999991</v>
      </c>
    </row>
    <row r="54" spans="1:14" ht="12" customHeight="1" x14ac:dyDescent="0.2">
      <c r="A54" s="25"/>
      <c r="B54" s="26">
        <v>2025</v>
      </c>
      <c r="C54" s="27">
        <v>4.6399999999999997</v>
      </c>
      <c r="D54" s="27">
        <v>4.6519999999999992</v>
      </c>
      <c r="E54" s="27">
        <v>4.6339999999999995</v>
      </c>
      <c r="F54" s="27">
        <v>4.6260000000000003</v>
      </c>
      <c r="G54" s="27"/>
      <c r="H54" s="27"/>
      <c r="I54" s="27"/>
      <c r="J54" s="27"/>
      <c r="K54" s="27"/>
      <c r="L54" s="27"/>
      <c r="M54" s="27"/>
      <c r="N54" s="27"/>
    </row>
    <row r="55" spans="1:14" ht="12" customHeight="1" x14ac:dyDescent="0.2">
      <c r="A55" s="30" t="s">
        <v>37</v>
      </c>
      <c r="B55" s="26">
        <v>2024</v>
      </c>
      <c r="C55" s="27">
        <v>4.5209999999999999</v>
      </c>
      <c r="D55" s="27">
        <v>4.5309999999999997</v>
      </c>
      <c r="E55" s="27">
        <v>4.5419999999999998</v>
      </c>
      <c r="F55" s="27">
        <v>4.551000000000001</v>
      </c>
      <c r="G55" s="27">
        <v>4.5549999999999988</v>
      </c>
      <c r="H55" s="27">
        <v>4.5629999999999988</v>
      </c>
      <c r="I55" s="27">
        <v>4.569</v>
      </c>
      <c r="J55" s="27">
        <v>4.5750000000000002</v>
      </c>
      <c r="K55" s="27">
        <v>4.5819999999999999</v>
      </c>
      <c r="L55" s="27">
        <v>4.5869999999999997</v>
      </c>
      <c r="M55" s="27">
        <v>4.59</v>
      </c>
      <c r="N55" s="27">
        <v>4.5919999999999996</v>
      </c>
    </row>
    <row r="56" spans="1:14" ht="12" customHeight="1" x14ac:dyDescent="0.2">
      <c r="A56" s="30"/>
      <c r="B56" s="26">
        <v>2025</v>
      </c>
      <c r="C56" s="27">
        <v>4.5909999999999984</v>
      </c>
      <c r="D56" s="27">
        <v>4.62</v>
      </c>
      <c r="E56" s="27">
        <v>4.6100000000000003</v>
      </c>
      <c r="F56" s="27">
        <v>4.6139999999999999</v>
      </c>
      <c r="G56" s="27"/>
      <c r="H56" s="27"/>
      <c r="I56" s="27"/>
      <c r="J56" s="27"/>
      <c r="K56" s="27"/>
      <c r="L56" s="27"/>
      <c r="M56" s="27"/>
      <c r="N56" s="27"/>
    </row>
    <row r="57" spans="1:14" ht="12" customHeight="1" x14ac:dyDescent="0.2">
      <c r="A57" s="25" t="s">
        <v>46</v>
      </c>
      <c r="B57" s="26">
        <v>2024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</row>
    <row r="58" spans="1:14" ht="12" customHeight="1" x14ac:dyDescent="0.2">
      <c r="A58" s="31"/>
      <c r="B58" s="32">
        <v>2025</v>
      </c>
      <c r="C58" s="33">
        <v>0</v>
      </c>
      <c r="D58" s="33">
        <v>0</v>
      </c>
      <c r="E58" s="33">
        <v>0</v>
      </c>
      <c r="F58" s="33">
        <v>0</v>
      </c>
      <c r="G58" s="33"/>
      <c r="H58" s="33"/>
      <c r="I58" s="33"/>
      <c r="J58" s="33"/>
      <c r="K58" s="33"/>
      <c r="L58" s="33"/>
      <c r="M58" s="33"/>
      <c r="N58" s="33"/>
    </row>
    <row r="59" spans="1:14" ht="9" customHeight="1" x14ac:dyDescent="0.15">
      <c r="A59" s="56" t="s">
        <v>75</v>
      </c>
      <c r="B59" s="34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9" customHeight="1" x14ac:dyDescent="0.15">
      <c r="A60" s="75" t="s">
        <v>164</v>
      </c>
    </row>
    <row r="61" spans="1:14" ht="9" customHeight="1" x14ac:dyDescent="0.15">
      <c r="A61" s="71" t="s">
        <v>316</v>
      </c>
    </row>
    <row r="62" spans="1:14" ht="9" customHeight="1" x14ac:dyDescent="0.15">
      <c r="A62" s="71" t="s">
        <v>317</v>
      </c>
    </row>
    <row r="63" spans="1:14" ht="9" customHeight="1" x14ac:dyDescent="0.2"/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2"/>
  <sheetViews>
    <sheetView showGridLines="0" zoomScaleNormal="100" workbookViewId="0"/>
  </sheetViews>
  <sheetFormatPr baseColWidth="10" defaultColWidth="7.33203125" defaultRowHeight="12.6" customHeight="1" x14ac:dyDescent="0.2"/>
  <cols>
    <col min="1" max="1" width="14.83203125" style="39" customWidth="1"/>
    <col min="2" max="2" width="6.1640625" style="39" customWidth="1"/>
    <col min="3" max="14" width="7" style="39" customWidth="1"/>
    <col min="15" max="15" width="12.33203125" style="39" customWidth="1"/>
    <col min="16" max="16384" width="7.33203125" style="39"/>
  </cols>
  <sheetData>
    <row r="1" spans="1:14" ht="17.25" customHeight="1" x14ac:dyDescent="0.3">
      <c r="A1" s="22" t="s">
        <v>384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2" customHeight="1" x14ac:dyDescent="0.3">
      <c r="A2" s="22" t="s">
        <v>80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5.0999999999999996" customHeight="1" x14ac:dyDescent="0.3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18" customHeight="1" x14ac:dyDescent="0.2">
      <c r="A4" s="231" t="s">
        <v>62</v>
      </c>
      <c r="B4" s="231" t="s">
        <v>20</v>
      </c>
      <c r="C4" s="231" t="s">
        <v>0</v>
      </c>
      <c r="D4" s="231" t="s">
        <v>1</v>
      </c>
      <c r="E4" s="231" t="s">
        <v>2</v>
      </c>
      <c r="F4" s="231" t="s">
        <v>42</v>
      </c>
      <c r="G4" s="231" t="s">
        <v>43</v>
      </c>
      <c r="H4" s="231" t="s">
        <v>44</v>
      </c>
      <c r="I4" s="231" t="s">
        <v>45</v>
      </c>
      <c r="J4" s="231" t="s">
        <v>63</v>
      </c>
      <c r="K4" s="231" t="s">
        <v>64</v>
      </c>
      <c r="L4" s="231" t="s">
        <v>65</v>
      </c>
      <c r="M4" s="231" t="s">
        <v>66</v>
      </c>
      <c r="N4" s="231" t="s">
        <v>67</v>
      </c>
    </row>
    <row r="5" spans="1:14" ht="12.95" customHeight="1" x14ac:dyDescent="0.2">
      <c r="A5" s="366" t="s">
        <v>76</v>
      </c>
      <c r="B5" s="232">
        <v>2024</v>
      </c>
      <c r="C5" s="233">
        <v>4.6927148753963372</v>
      </c>
      <c r="D5" s="233">
        <v>4.7484532313498002</v>
      </c>
      <c r="E5" s="233">
        <v>4.777757535479485</v>
      </c>
      <c r="F5" s="233">
        <v>4.8224617331691002</v>
      </c>
      <c r="G5" s="233">
        <v>4.8944984471788002</v>
      </c>
      <c r="H5" s="233">
        <v>4.8672173547239996</v>
      </c>
      <c r="I5" s="233">
        <v>4.8695714235379999</v>
      </c>
      <c r="J5" s="233">
        <v>4.8615288836559998</v>
      </c>
      <c r="K5" s="233">
        <v>4.7967137272347999</v>
      </c>
      <c r="L5" s="233">
        <v>4.7797468611618328</v>
      </c>
      <c r="M5" s="233">
        <v>4.7741185864110003</v>
      </c>
      <c r="N5" s="233">
        <v>4.7286639627770004</v>
      </c>
    </row>
    <row r="6" spans="1:14" ht="12.95" customHeight="1" x14ac:dyDescent="0.2">
      <c r="A6" s="365"/>
      <c r="B6" s="234" t="s">
        <v>296</v>
      </c>
      <c r="C6" s="235">
        <v>4.7681386969000004</v>
      </c>
      <c r="D6" s="235">
        <v>4.81581676326</v>
      </c>
      <c r="E6" s="235">
        <v>4.8524483877910001</v>
      </c>
      <c r="F6" s="235">
        <v>4.8758922849773825</v>
      </c>
      <c r="G6" s="235"/>
      <c r="H6" s="235"/>
      <c r="I6" s="235"/>
      <c r="J6" s="235"/>
      <c r="K6" s="235"/>
      <c r="L6" s="235"/>
      <c r="M6" s="235"/>
      <c r="N6" s="235"/>
    </row>
    <row r="7" spans="1:14" ht="12" customHeight="1" x14ac:dyDescent="0.2">
      <c r="A7" s="25" t="s">
        <v>28</v>
      </c>
      <c r="B7" s="26">
        <v>2024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12" customHeight="1" x14ac:dyDescent="0.2">
      <c r="A8" s="25"/>
      <c r="B8" s="26">
        <v>2025</v>
      </c>
      <c r="C8" s="27">
        <v>0</v>
      </c>
      <c r="D8" s="27">
        <v>0</v>
      </c>
      <c r="E8" s="27">
        <v>0</v>
      </c>
      <c r="F8" s="27">
        <v>0</v>
      </c>
      <c r="G8" s="27"/>
      <c r="H8" s="27"/>
      <c r="I8" s="27"/>
      <c r="J8" s="27"/>
      <c r="K8" s="27"/>
      <c r="L8" s="27"/>
      <c r="M8" s="27"/>
      <c r="N8" s="27"/>
    </row>
    <row r="9" spans="1:14" ht="12" customHeight="1" x14ac:dyDescent="0.2">
      <c r="A9" s="25" t="s">
        <v>29</v>
      </c>
      <c r="B9" s="26">
        <v>2024</v>
      </c>
      <c r="C9" s="27">
        <v>4.0999999999999996</v>
      </c>
      <c r="D9" s="27">
        <v>4.21</v>
      </c>
      <c r="E9" s="27">
        <v>4.3600000000000003</v>
      </c>
      <c r="F9" s="27">
        <v>4.048</v>
      </c>
      <c r="G9" s="27">
        <v>4.51</v>
      </c>
      <c r="H9" s="27">
        <v>4.585</v>
      </c>
      <c r="I9" s="27">
        <v>4.63</v>
      </c>
      <c r="J9" s="27">
        <v>4.6900000000000004</v>
      </c>
      <c r="K9" s="27">
        <v>4.75</v>
      </c>
      <c r="L9" s="27">
        <v>4.8</v>
      </c>
      <c r="M9" s="27">
        <v>4.84</v>
      </c>
      <c r="N9" s="27">
        <v>4.88</v>
      </c>
    </row>
    <row r="10" spans="1:14" ht="12" customHeight="1" x14ac:dyDescent="0.2">
      <c r="A10" s="25"/>
      <c r="B10" s="26">
        <v>2025</v>
      </c>
      <c r="C10" s="27">
        <v>4.8600000000000003</v>
      </c>
      <c r="D10" s="27">
        <v>4.91</v>
      </c>
      <c r="E10" s="27">
        <v>4.9509999999999996</v>
      </c>
      <c r="F10" s="27">
        <v>4.0932000000000013</v>
      </c>
      <c r="G10" s="27"/>
      <c r="H10" s="27"/>
      <c r="I10" s="27"/>
      <c r="J10" s="27"/>
      <c r="K10" s="27"/>
      <c r="L10" s="27"/>
      <c r="M10" s="27"/>
      <c r="N10" s="27"/>
    </row>
    <row r="11" spans="1:14" ht="12" customHeight="1" x14ac:dyDescent="0.2">
      <c r="A11" s="28" t="s">
        <v>35</v>
      </c>
      <c r="B11" s="26">
        <v>2024</v>
      </c>
      <c r="C11" s="27">
        <v>3.6125996389820001</v>
      </c>
      <c r="D11" s="27">
        <v>3.6126735472321361</v>
      </c>
      <c r="E11" s="27">
        <v>3.6266719732463999</v>
      </c>
      <c r="F11" s="27">
        <v>3.6383419106917003</v>
      </c>
      <c r="G11" s="27">
        <v>3.6466613317549998</v>
      </c>
      <c r="H11" s="27">
        <v>3.6446433756580001</v>
      </c>
      <c r="I11" s="27">
        <v>3.6464142147497136</v>
      </c>
      <c r="J11" s="27">
        <v>3.6463799729298598</v>
      </c>
      <c r="K11" s="27">
        <v>3.6481328544370002</v>
      </c>
      <c r="L11" s="27">
        <v>3.6497467482391999</v>
      </c>
      <c r="M11" s="27">
        <v>3.6498188386653641</v>
      </c>
      <c r="N11" s="27">
        <v>3.6539159967845656</v>
      </c>
    </row>
    <row r="12" spans="1:14" ht="12" customHeight="1" x14ac:dyDescent="0.2">
      <c r="A12" s="28"/>
      <c r="B12" s="26">
        <v>2025</v>
      </c>
      <c r="C12" s="27">
        <v>3.6748199127393</v>
      </c>
      <c r="D12" s="27">
        <v>3.6848178923820001</v>
      </c>
      <c r="E12" s="27">
        <v>4.2319575974600001</v>
      </c>
      <c r="F12" s="27">
        <v>3.6900202347429554</v>
      </c>
      <c r="G12" s="27"/>
      <c r="H12" s="27"/>
      <c r="I12" s="27"/>
      <c r="J12" s="27"/>
      <c r="K12" s="27"/>
      <c r="L12" s="27"/>
      <c r="M12" s="27"/>
      <c r="N12" s="27"/>
    </row>
    <row r="13" spans="1:14" ht="12" customHeight="1" x14ac:dyDescent="0.2">
      <c r="A13" s="25" t="s">
        <v>34</v>
      </c>
      <c r="B13" s="26">
        <v>2024</v>
      </c>
      <c r="C13" s="27">
        <v>4.72</v>
      </c>
      <c r="D13" s="27">
        <v>4.7130000000000001</v>
      </c>
      <c r="E13" s="27">
        <v>4.7360000000000007</v>
      </c>
      <c r="F13" s="27">
        <v>4.7560000000000002</v>
      </c>
      <c r="G13" s="27">
        <v>4.7599999999999989</v>
      </c>
      <c r="H13" s="27">
        <v>4.7699999999999996</v>
      </c>
      <c r="I13" s="27">
        <v>4.7769999999999992</v>
      </c>
      <c r="J13" s="27">
        <v>4.7839999999999989</v>
      </c>
      <c r="K13" s="27">
        <v>4.7919999999999998</v>
      </c>
      <c r="L13" s="27">
        <v>4.794999999999999</v>
      </c>
      <c r="M13" s="27">
        <v>4.7989999999999995</v>
      </c>
      <c r="N13" s="27">
        <v>4.83</v>
      </c>
    </row>
    <row r="14" spans="1:14" ht="12" customHeight="1" x14ac:dyDescent="0.2">
      <c r="A14" s="25"/>
      <c r="B14" s="26">
        <v>2025</v>
      </c>
      <c r="C14" s="27">
        <v>4.8099999999999996</v>
      </c>
      <c r="D14" s="27">
        <v>4.8219999999999992</v>
      </c>
      <c r="E14" s="27">
        <v>4.8499999999999996</v>
      </c>
      <c r="F14" s="27">
        <v>4.8719999999999999</v>
      </c>
      <c r="G14" s="27"/>
      <c r="H14" s="27"/>
      <c r="I14" s="27"/>
      <c r="J14" s="27"/>
      <c r="K14" s="27"/>
      <c r="L14" s="27"/>
      <c r="M14" s="27"/>
      <c r="N14" s="27"/>
    </row>
    <row r="15" spans="1:14" ht="12" customHeight="1" x14ac:dyDescent="0.2">
      <c r="A15" s="25" t="s">
        <v>36</v>
      </c>
      <c r="B15" s="26">
        <v>2024</v>
      </c>
      <c r="C15" s="27">
        <v>4.0999999999999996</v>
      </c>
      <c r="D15" s="27">
        <v>4.12</v>
      </c>
      <c r="E15" s="27">
        <v>4.25</v>
      </c>
      <c r="F15" s="27">
        <v>4.0380000000000003</v>
      </c>
      <c r="G15" s="27">
        <v>4.3600000000000003</v>
      </c>
      <c r="H15" s="27">
        <v>4.415</v>
      </c>
      <c r="I15" s="27">
        <v>4.43</v>
      </c>
      <c r="J15" s="27">
        <v>4.45</v>
      </c>
      <c r="K15" s="27">
        <v>4.4800000000000004</v>
      </c>
      <c r="L15" s="27">
        <v>4.5</v>
      </c>
      <c r="M15" s="27">
        <v>4.54</v>
      </c>
      <c r="N15" s="27">
        <v>4.58</v>
      </c>
    </row>
    <row r="16" spans="1:14" ht="12" customHeight="1" x14ac:dyDescent="0.2">
      <c r="A16" s="25"/>
      <c r="B16" s="26">
        <v>2025</v>
      </c>
      <c r="C16" s="27">
        <v>4.5599999999999996</v>
      </c>
      <c r="D16" s="27">
        <v>4.6100000000000003</v>
      </c>
      <c r="E16" s="27">
        <v>4.6500000000000004</v>
      </c>
      <c r="F16" s="27">
        <v>4.0670000000000002</v>
      </c>
      <c r="G16" s="27"/>
      <c r="H16" s="27"/>
      <c r="I16" s="27"/>
      <c r="J16" s="27"/>
      <c r="K16" s="27"/>
      <c r="L16" s="27"/>
      <c r="M16" s="27"/>
      <c r="N16" s="27"/>
    </row>
    <row r="17" spans="1:14" ht="12" customHeight="1" x14ac:dyDescent="0.2">
      <c r="A17" s="28" t="s">
        <v>68</v>
      </c>
      <c r="B17" s="26">
        <v>2024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12" customHeight="1" x14ac:dyDescent="0.2">
      <c r="A18" s="28"/>
      <c r="B18" s="26">
        <v>2025</v>
      </c>
      <c r="C18" s="27">
        <v>0</v>
      </c>
      <c r="D18" s="27">
        <v>0</v>
      </c>
      <c r="E18" s="27">
        <v>0</v>
      </c>
      <c r="F18" s="27">
        <v>0</v>
      </c>
      <c r="G18" s="27"/>
      <c r="H18" s="27"/>
      <c r="I18" s="27"/>
      <c r="J18" s="27"/>
      <c r="K18" s="27"/>
      <c r="L18" s="27"/>
      <c r="M18" s="27"/>
      <c r="N18" s="27"/>
    </row>
    <row r="19" spans="1:14" ht="12" customHeight="1" x14ac:dyDescent="0.2">
      <c r="A19" s="29" t="s">
        <v>69</v>
      </c>
      <c r="B19" s="26">
        <v>2024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</row>
    <row r="20" spans="1:14" ht="12" customHeight="1" x14ac:dyDescent="0.2">
      <c r="A20" s="28"/>
      <c r="B20" s="26">
        <v>2025</v>
      </c>
      <c r="C20" s="27">
        <v>0</v>
      </c>
      <c r="D20" s="27">
        <v>0</v>
      </c>
      <c r="E20" s="27">
        <v>0</v>
      </c>
      <c r="F20" s="27">
        <v>0</v>
      </c>
      <c r="G20" s="27"/>
      <c r="H20" s="27"/>
      <c r="I20" s="27"/>
      <c r="J20" s="27"/>
      <c r="K20" s="27"/>
      <c r="L20" s="27"/>
      <c r="M20" s="27"/>
      <c r="N20" s="27"/>
    </row>
    <row r="21" spans="1:14" ht="12" customHeight="1" x14ac:dyDescent="0.2">
      <c r="A21" s="25" t="s">
        <v>24</v>
      </c>
      <c r="B21" s="26">
        <v>2024</v>
      </c>
      <c r="C21" s="27">
        <v>4.8350000000000009</v>
      </c>
      <c r="D21" s="27">
        <v>4.8419999999999996</v>
      </c>
      <c r="E21" s="27">
        <v>4.8570000000000002</v>
      </c>
      <c r="F21" s="27">
        <v>4.870000000000001</v>
      </c>
      <c r="G21" s="27">
        <v>4.8740000000000006</v>
      </c>
      <c r="H21" s="27">
        <v>4.8810000000000002</v>
      </c>
      <c r="I21" s="27">
        <v>4.8864999999999998</v>
      </c>
      <c r="J21" s="27">
        <v>4.8919999999999995</v>
      </c>
      <c r="K21" s="27">
        <v>4.8979999999999988</v>
      </c>
      <c r="L21" s="27">
        <v>4.93</v>
      </c>
      <c r="M21" s="27">
        <v>4.9000000000000004</v>
      </c>
      <c r="N21" s="27">
        <v>4.9300000000000006</v>
      </c>
    </row>
    <row r="22" spans="1:14" ht="12" customHeight="1" x14ac:dyDescent="0.2">
      <c r="A22" s="25"/>
      <c r="B22" s="26">
        <v>2025</v>
      </c>
      <c r="C22" s="27">
        <v>4.915</v>
      </c>
      <c r="D22" s="27">
        <v>4.9240000000000013</v>
      </c>
      <c r="E22" s="27">
        <v>4.9320000000000013</v>
      </c>
      <c r="F22" s="27">
        <v>4.9400000000000004</v>
      </c>
      <c r="G22" s="27"/>
      <c r="H22" s="27"/>
      <c r="I22" s="27"/>
      <c r="J22" s="27"/>
      <c r="K22" s="27"/>
      <c r="L22" s="27"/>
      <c r="M22" s="27"/>
      <c r="N22" s="27"/>
    </row>
    <row r="23" spans="1:14" ht="12" customHeight="1" x14ac:dyDescent="0.2">
      <c r="A23" s="25" t="s">
        <v>33</v>
      </c>
      <c r="B23" s="26">
        <v>2024</v>
      </c>
      <c r="C23" s="27">
        <v>4.1999999999999993</v>
      </c>
      <c r="D23" s="27">
        <v>4.2130000000000001</v>
      </c>
      <c r="E23" s="27">
        <v>4.2260000000000009</v>
      </c>
      <c r="F23" s="27">
        <v>4.2389999999999999</v>
      </c>
      <c r="G23" s="27">
        <v>4.237000000000001</v>
      </c>
      <c r="H23" s="27">
        <v>4.242</v>
      </c>
      <c r="I23" s="27">
        <v>4.2435</v>
      </c>
      <c r="J23" s="27">
        <v>4.2450000000000001</v>
      </c>
      <c r="K23" s="27">
        <v>4.2469999999999999</v>
      </c>
      <c r="L23" s="27">
        <v>4.2489999999999997</v>
      </c>
      <c r="M23" s="27">
        <v>4.253000000000001</v>
      </c>
      <c r="N23" s="27">
        <v>4.2569999999999988</v>
      </c>
    </row>
    <row r="24" spans="1:14" ht="12" customHeight="1" x14ac:dyDescent="0.2">
      <c r="A24" s="25"/>
      <c r="B24" s="26">
        <v>2025</v>
      </c>
      <c r="C24" s="27">
        <v>4.254999999999999</v>
      </c>
      <c r="D24" s="27">
        <v>4.25</v>
      </c>
      <c r="E24" s="27">
        <v>4.2640000000000011</v>
      </c>
      <c r="F24" s="27">
        <v>4.2679999999999998</v>
      </c>
      <c r="G24" s="27"/>
      <c r="H24" s="27"/>
      <c r="I24" s="27"/>
      <c r="J24" s="27"/>
      <c r="K24" s="27"/>
      <c r="L24" s="27"/>
      <c r="M24" s="27"/>
      <c r="N24" s="27"/>
    </row>
    <row r="25" spans="1:14" ht="12" customHeight="1" x14ac:dyDescent="0.2">
      <c r="A25" s="25" t="s">
        <v>32</v>
      </c>
      <c r="B25" s="26">
        <v>2024</v>
      </c>
      <c r="C25" s="27">
        <v>4.3200000000000012</v>
      </c>
      <c r="D25" s="27">
        <v>4.3319999999999999</v>
      </c>
      <c r="E25" s="27">
        <v>4.3550000000000004</v>
      </c>
      <c r="F25" s="27">
        <v>4.3730000000000011</v>
      </c>
      <c r="G25" s="27">
        <v>4.3780000000000001</v>
      </c>
      <c r="H25" s="27">
        <v>4.3819999999999997</v>
      </c>
      <c r="I25" s="27">
        <v>4.3865000000000007</v>
      </c>
      <c r="J25" s="27">
        <v>4.3910000000000009</v>
      </c>
      <c r="K25" s="27">
        <v>4.3949999999999987</v>
      </c>
      <c r="L25" s="27">
        <v>4.3979999999999997</v>
      </c>
      <c r="M25" s="27">
        <v>4.42</v>
      </c>
      <c r="N25" s="27">
        <v>4.46</v>
      </c>
    </row>
    <row r="26" spans="1:14" ht="12" customHeight="1" x14ac:dyDescent="0.2">
      <c r="A26" s="25"/>
      <c r="B26" s="26">
        <v>2025</v>
      </c>
      <c r="C26" s="27">
        <v>4.4400000000000004</v>
      </c>
      <c r="D26" s="27">
        <v>4.46</v>
      </c>
      <c r="E26" s="27">
        <v>4.4099999999999993</v>
      </c>
      <c r="F26" s="27">
        <v>4.4130000000000003</v>
      </c>
      <c r="G26" s="27"/>
      <c r="H26" s="27"/>
      <c r="I26" s="27"/>
      <c r="J26" s="27"/>
      <c r="K26" s="27"/>
      <c r="L26" s="27"/>
      <c r="M26" s="27"/>
      <c r="N26" s="27"/>
    </row>
    <row r="27" spans="1:14" ht="12" customHeight="1" x14ac:dyDescent="0.2">
      <c r="A27" s="25" t="s">
        <v>17</v>
      </c>
      <c r="B27" s="26">
        <v>2024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</row>
    <row r="28" spans="1:14" ht="12" customHeight="1" x14ac:dyDescent="0.2">
      <c r="A28" s="25"/>
      <c r="B28" s="26">
        <v>2025</v>
      </c>
      <c r="C28" s="27">
        <v>0</v>
      </c>
      <c r="D28" s="27">
        <v>0</v>
      </c>
      <c r="E28" s="27">
        <v>0</v>
      </c>
      <c r="F28" s="27">
        <v>0</v>
      </c>
      <c r="G28" s="27"/>
      <c r="H28" s="27"/>
      <c r="I28" s="27"/>
      <c r="J28" s="27"/>
      <c r="K28" s="27"/>
      <c r="L28" s="27"/>
      <c r="M28" s="27"/>
      <c r="N28" s="27"/>
    </row>
    <row r="29" spans="1:14" ht="12" customHeight="1" x14ac:dyDescent="0.2">
      <c r="A29" s="25" t="s">
        <v>22</v>
      </c>
      <c r="B29" s="26">
        <v>2024</v>
      </c>
      <c r="C29" s="27">
        <v>4.57</v>
      </c>
      <c r="D29" s="27">
        <v>4.581999999999999</v>
      </c>
      <c r="E29" s="27">
        <v>4.5970000000000004</v>
      </c>
      <c r="F29" s="27">
        <v>4.609</v>
      </c>
      <c r="G29" s="27">
        <v>4.6159999999999997</v>
      </c>
      <c r="H29" s="27">
        <v>4.6230000000000002</v>
      </c>
      <c r="I29" s="27">
        <v>4.6300000000000017</v>
      </c>
      <c r="J29" s="27">
        <v>4.6370000000000013</v>
      </c>
      <c r="K29" s="27">
        <v>4.6440000000000019</v>
      </c>
      <c r="L29" s="27">
        <v>4.649</v>
      </c>
      <c r="M29" s="27">
        <v>4.6529999999999996</v>
      </c>
      <c r="N29" s="27">
        <v>4.6569999999999991</v>
      </c>
    </row>
    <row r="30" spans="1:14" ht="12" customHeight="1" x14ac:dyDescent="0.2">
      <c r="A30" s="25"/>
      <c r="B30" s="26">
        <v>2025</v>
      </c>
      <c r="C30" s="27">
        <v>4.6549999999999994</v>
      </c>
      <c r="D30" s="27">
        <v>4.6609999999999996</v>
      </c>
      <c r="E30" s="27">
        <v>4.673</v>
      </c>
      <c r="F30" s="27">
        <v>4.6760999999999999</v>
      </c>
      <c r="G30" s="27"/>
      <c r="H30" s="27"/>
      <c r="I30" s="27"/>
      <c r="J30" s="27"/>
      <c r="K30" s="27"/>
      <c r="L30" s="27"/>
      <c r="M30" s="27"/>
      <c r="N30" s="27"/>
    </row>
    <row r="31" spans="1:14" ht="12" customHeight="1" x14ac:dyDescent="0.2">
      <c r="A31" s="25" t="s">
        <v>70</v>
      </c>
      <c r="B31" s="26">
        <v>2024</v>
      </c>
      <c r="C31" s="27">
        <v>4.4139999999999997</v>
      </c>
      <c r="D31" s="27">
        <v>0</v>
      </c>
      <c r="E31" s="27">
        <v>0</v>
      </c>
      <c r="F31" s="27">
        <v>4.4690000000000012</v>
      </c>
      <c r="G31" s="27">
        <v>4.4740000000000002</v>
      </c>
      <c r="H31" s="27">
        <v>4.4829999999999988</v>
      </c>
      <c r="I31" s="27">
        <v>4.4899999999999993</v>
      </c>
      <c r="J31" s="27">
        <v>4.4940000000000007</v>
      </c>
      <c r="K31" s="27">
        <v>4.5199999999999996</v>
      </c>
      <c r="L31" s="27">
        <v>4.55</v>
      </c>
      <c r="M31" s="27">
        <v>4.51</v>
      </c>
      <c r="N31" s="27">
        <v>4.5149999999999997</v>
      </c>
    </row>
    <row r="32" spans="1:14" ht="12" customHeight="1" x14ac:dyDescent="0.2">
      <c r="A32" s="25"/>
      <c r="B32" s="26">
        <v>2025</v>
      </c>
      <c r="C32" s="27">
        <v>4.5124999999999993</v>
      </c>
      <c r="D32" s="27">
        <v>0</v>
      </c>
      <c r="E32" s="27">
        <v>0</v>
      </c>
      <c r="F32" s="27">
        <v>4.5229999999999988</v>
      </c>
      <c r="G32" s="27"/>
      <c r="H32" s="27"/>
      <c r="I32" s="27"/>
      <c r="J32" s="27"/>
      <c r="K32" s="27"/>
      <c r="L32" s="27"/>
      <c r="M32" s="27"/>
      <c r="N32" s="27"/>
    </row>
    <row r="33" spans="1:14" ht="12" customHeight="1" x14ac:dyDescent="0.2">
      <c r="A33" s="25" t="s">
        <v>71</v>
      </c>
      <c r="B33" s="26">
        <v>2024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</row>
    <row r="34" spans="1:14" ht="12" customHeight="1" x14ac:dyDescent="0.2">
      <c r="A34" s="25"/>
      <c r="B34" s="26">
        <v>2025</v>
      </c>
      <c r="C34" s="27">
        <v>0</v>
      </c>
      <c r="D34" s="27">
        <v>0</v>
      </c>
      <c r="E34" s="27">
        <v>0</v>
      </c>
      <c r="F34" s="27">
        <v>0</v>
      </c>
      <c r="G34" s="27"/>
      <c r="H34" s="27"/>
      <c r="I34" s="27"/>
      <c r="J34" s="27"/>
      <c r="K34" s="27"/>
      <c r="L34" s="27"/>
      <c r="M34" s="27"/>
      <c r="N34" s="27"/>
    </row>
    <row r="35" spans="1:14" ht="12" customHeight="1" x14ac:dyDescent="0.2">
      <c r="A35" s="25" t="s">
        <v>21</v>
      </c>
      <c r="B35" s="26">
        <v>2024</v>
      </c>
      <c r="C35" s="27">
        <v>4.1829999999999989</v>
      </c>
      <c r="D35" s="27">
        <v>4.1939999999999991</v>
      </c>
      <c r="E35" s="27">
        <v>4.2270000000000003</v>
      </c>
      <c r="F35" s="27">
        <v>4.25</v>
      </c>
      <c r="G35" s="27">
        <v>4.2539999999999996</v>
      </c>
      <c r="H35" s="27">
        <v>4.2599</v>
      </c>
      <c r="I35" s="27">
        <v>4.2640000000000011</v>
      </c>
      <c r="J35" s="27">
        <v>4.2698</v>
      </c>
      <c r="K35" s="27">
        <v>4.2750000000000012</v>
      </c>
      <c r="L35" s="27">
        <v>4.2859999999999996</v>
      </c>
      <c r="M35" s="27">
        <v>4.2845999999999993</v>
      </c>
      <c r="N35" s="27">
        <v>4.2887000000000004</v>
      </c>
    </row>
    <row r="36" spans="1:14" ht="12" customHeight="1" x14ac:dyDescent="0.2">
      <c r="A36" s="25"/>
      <c r="B36" s="26">
        <v>2025</v>
      </c>
      <c r="C36" s="27">
        <v>4.2866499999999998</v>
      </c>
      <c r="D36" s="27">
        <v>4.2920000000000007</v>
      </c>
      <c r="E36" s="27">
        <v>4.3200000000000012</v>
      </c>
      <c r="F36" s="27">
        <v>4.343</v>
      </c>
      <c r="G36" s="27"/>
      <c r="H36" s="27"/>
      <c r="I36" s="27"/>
      <c r="J36" s="27"/>
      <c r="K36" s="27"/>
      <c r="L36" s="27"/>
      <c r="M36" s="27"/>
      <c r="N36" s="27"/>
    </row>
    <row r="37" spans="1:14" ht="12" customHeight="1" x14ac:dyDescent="0.2">
      <c r="A37" s="25" t="s">
        <v>81</v>
      </c>
      <c r="B37" s="26">
        <v>2024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</row>
    <row r="38" spans="1:14" ht="12" customHeight="1" x14ac:dyDescent="0.2">
      <c r="A38" s="25"/>
      <c r="B38" s="26">
        <v>2025</v>
      </c>
      <c r="C38" s="27">
        <v>0</v>
      </c>
      <c r="D38" s="27">
        <v>0</v>
      </c>
      <c r="E38" s="27">
        <v>0</v>
      </c>
      <c r="F38" s="27">
        <v>0</v>
      </c>
      <c r="G38" s="27"/>
      <c r="H38" s="27"/>
      <c r="I38" s="27"/>
      <c r="J38" s="27"/>
      <c r="K38" s="27"/>
      <c r="L38" s="27"/>
      <c r="M38" s="27"/>
      <c r="N38" s="27"/>
    </row>
    <row r="39" spans="1:14" ht="12" customHeight="1" x14ac:dyDescent="0.2">
      <c r="A39" s="25" t="s">
        <v>47</v>
      </c>
      <c r="B39" s="26">
        <v>2024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</row>
    <row r="40" spans="1:14" ht="12" customHeight="1" x14ac:dyDescent="0.2">
      <c r="A40" s="25"/>
      <c r="B40" s="26">
        <v>2025</v>
      </c>
      <c r="C40" s="27">
        <v>0</v>
      </c>
      <c r="D40" s="27">
        <v>0</v>
      </c>
      <c r="E40" s="27">
        <v>0</v>
      </c>
      <c r="F40" s="27">
        <v>0</v>
      </c>
      <c r="G40" s="27"/>
      <c r="H40" s="27"/>
      <c r="I40" s="27"/>
      <c r="J40" s="27"/>
      <c r="K40" s="27"/>
      <c r="L40" s="27"/>
      <c r="M40" s="27"/>
      <c r="N40" s="27"/>
    </row>
    <row r="41" spans="1:14" ht="12" customHeight="1" x14ac:dyDescent="0.2">
      <c r="A41" s="25" t="s">
        <v>72</v>
      </c>
      <c r="B41" s="26">
        <v>2024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</row>
    <row r="42" spans="1:14" ht="12" customHeight="1" x14ac:dyDescent="0.2">
      <c r="A42" s="25"/>
      <c r="B42" s="26">
        <v>2025</v>
      </c>
      <c r="C42" s="27">
        <v>0</v>
      </c>
      <c r="D42" s="27">
        <v>0</v>
      </c>
      <c r="E42" s="27">
        <v>0</v>
      </c>
      <c r="F42" s="27">
        <v>0</v>
      </c>
      <c r="G42" s="27"/>
      <c r="H42" s="27"/>
      <c r="I42" s="27"/>
      <c r="J42" s="27"/>
      <c r="K42" s="27"/>
      <c r="L42" s="27"/>
      <c r="M42" s="27"/>
      <c r="N42" s="27"/>
    </row>
    <row r="43" spans="1:14" ht="12" customHeight="1" x14ac:dyDescent="0.2">
      <c r="A43" s="25" t="s">
        <v>73</v>
      </c>
      <c r="B43" s="26">
        <v>2024</v>
      </c>
      <c r="C43" s="27">
        <v>4.3140000000000009</v>
      </c>
      <c r="D43" s="27">
        <v>4.3250000000000002</v>
      </c>
      <c r="E43" s="27">
        <v>4.3389999999999995</v>
      </c>
      <c r="F43" s="27">
        <v>4.3530000000000006</v>
      </c>
      <c r="G43" s="27">
        <v>4.3559999999999999</v>
      </c>
      <c r="H43" s="27">
        <v>4.3639999999999999</v>
      </c>
      <c r="I43" s="27">
        <v>4.3694999999999986</v>
      </c>
      <c r="J43" s="27">
        <v>4.375</v>
      </c>
      <c r="K43" s="27">
        <v>4.3810000000000011</v>
      </c>
      <c r="L43" s="27">
        <v>4.3840000000000003</v>
      </c>
      <c r="M43" s="27">
        <v>4.3870000000000005</v>
      </c>
      <c r="N43" s="27">
        <v>4.3899999999999988</v>
      </c>
    </row>
    <row r="44" spans="1:14" ht="12" customHeight="1" x14ac:dyDescent="0.2">
      <c r="A44" s="25"/>
      <c r="B44" s="26">
        <v>2025</v>
      </c>
      <c r="C44" s="27">
        <v>4.3884999999999987</v>
      </c>
      <c r="D44" s="27">
        <v>4.3929999999999998</v>
      </c>
      <c r="E44" s="27">
        <v>4.43</v>
      </c>
      <c r="F44" s="27">
        <v>4.4080000000000004</v>
      </c>
      <c r="G44" s="27"/>
      <c r="H44" s="27"/>
      <c r="I44" s="27"/>
      <c r="J44" s="27"/>
      <c r="K44" s="27"/>
      <c r="L44" s="27"/>
      <c r="M44" s="27"/>
      <c r="N44" s="27"/>
    </row>
    <row r="45" spans="1:14" ht="12" customHeight="1" x14ac:dyDescent="0.2">
      <c r="A45" s="25" t="s">
        <v>23</v>
      </c>
      <c r="B45" s="26">
        <v>2024</v>
      </c>
      <c r="C45" s="27">
        <v>4.3</v>
      </c>
      <c r="D45" s="27">
        <v>4.3109999999999991</v>
      </c>
      <c r="E45" s="27">
        <v>4.3339999999999987</v>
      </c>
      <c r="F45" s="27">
        <v>4.3540000000000001</v>
      </c>
      <c r="G45" s="27">
        <v>4.3540000000000001</v>
      </c>
      <c r="H45" s="27">
        <v>4.3570000000000002</v>
      </c>
      <c r="I45" s="27">
        <v>4.3585000000000003</v>
      </c>
      <c r="J45" s="27">
        <v>4.3600000000000012</v>
      </c>
      <c r="K45" s="27">
        <v>4.362000000000001</v>
      </c>
      <c r="L45" s="27">
        <v>4.3636999999999997</v>
      </c>
      <c r="M45" s="27">
        <v>4.3669999999999991</v>
      </c>
      <c r="N45" s="27">
        <v>4.3730000000000002</v>
      </c>
    </row>
    <row r="46" spans="1:14" ht="12" customHeight="1" x14ac:dyDescent="0.2">
      <c r="A46" s="25"/>
      <c r="B46" s="26">
        <v>2025</v>
      </c>
      <c r="C46" s="27">
        <v>4.3686500000000015</v>
      </c>
      <c r="D46" s="27">
        <v>4.3730000000000011</v>
      </c>
      <c r="E46" s="27">
        <v>4.3760000000000003</v>
      </c>
      <c r="F46" s="27">
        <v>4.3780000000000001</v>
      </c>
      <c r="G46" s="27"/>
      <c r="H46" s="27"/>
      <c r="I46" s="27"/>
      <c r="J46" s="27"/>
      <c r="K46" s="27"/>
      <c r="L46" s="27"/>
      <c r="M46" s="27"/>
      <c r="N46" s="27"/>
    </row>
    <row r="47" spans="1:14" ht="12" customHeight="1" x14ac:dyDescent="0.2">
      <c r="A47" s="25" t="s">
        <v>25</v>
      </c>
      <c r="B47" s="26">
        <v>2024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</row>
    <row r="48" spans="1:14" ht="12" customHeight="1" x14ac:dyDescent="0.2">
      <c r="A48" s="25"/>
      <c r="B48" s="26">
        <v>2025</v>
      </c>
      <c r="C48" s="27">
        <v>0</v>
      </c>
      <c r="D48" s="27">
        <v>0</v>
      </c>
      <c r="E48" s="27">
        <v>0</v>
      </c>
      <c r="F48" s="27">
        <v>0</v>
      </c>
      <c r="G48" s="27"/>
      <c r="H48" s="27"/>
      <c r="I48" s="27"/>
      <c r="J48" s="27"/>
      <c r="K48" s="27"/>
      <c r="L48" s="27"/>
      <c r="M48" s="27"/>
      <c r="N48" s="27"/>
    </row>
    <row r="49" spans="1:14" ht="12" customHeight="1" x14ac:dyDescent="0.2">
      <c r="A49" s="25" t="s">
        <v>26</v>
      </c>
      <c r="B49" s="26">
        <v>2024</v>
      </c>
      <c r="C49" s="27">
        <v>5.0999999999999996</v>
      </c>
      <c r="D49" s="27">
        <v>5.1100000000000003</v>
      </c>
      <c r="E49" s="27">
        <v>5.25</v>
      </c>
      <c r="F49" s="27">
        <v>5.0369999999999999</v>
      </c>
      <c r="G49" s="27">
        <v>5.4</v>
      </c>
      <c r="H49" s="27">
        <v>5.4240000000000004</v>
      </c>
      <c r="I49" s="27">
        <v>5.4509999999999996</v>
      </c>
      <c r="J49" s="27">
        <v>5.4580000000000002</v>
      </c>
      <c r="K49" s="27">
        <v>5.48</v>
      </c>
      <c r="L49" s="27">
        <v>5.4909999999999997</v>
      </c>
      <c r="M49" s="27">
        <v>5.5309999999999997</v>
      </c>
      <c r="N49" s="27">
        <v>5.5709999999999997</v>
      </c>
    </row>
    <row r="50" spans="1:14" ht="12" customHeight="1" x14ac:dyDescent="0.2">
      <c r="A50" s="25"/>
      <c r="B50" s="26">
        <v>2025</v>
      </c>
      <c r="C50" s="27">
        <v>5.5510000000000002</v>
      </c>
      <c r="D50" s="27">
        <v>5.62</v>
      </c>
      <c r="E50" s="27">
        <v>5.72</v>
      </c>
      <c r="F50" s="27">
        <v>5.0799999999999992</v>
      </c>
      <c r="G50" s="27"/>
      <c r="H50" s="27"/>
      <c r="I50" s="27"/>
      <c r="J50" s="27"/>
      <c r="K50" s="27"/>
      <c r="L50" s="27"/>
      <c r="M50" s="27"/>
      <c r="N50" s="27"/>
    </row>
    <row r="51" spans="1:14" ht="12" customHeight="1" x14ac:dyDescent="0.2">
      <c r="A51" s="25" t="s">
        <v>74</v>
      </c>
      <c r="B51" s="26">
        <v>2024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</row>
    <row r="52" spans="1:14" ht="12" customHeight="1" x14ac:dyDescent="0.2">
      <c r="A52" s="25"/>
      <c r="B52" s="26">
        <v>2025</v>
      </c>
      <c r="C52" s="27">
        <v>0</v>
      </c>
      <c r="D52" s="27">
        <v>0</v>
      </c>
      <c r="E52" s="27">
        <v>0</v>
      </c>
      <c r="F52" s="27">
        <v>0</v>
      </c>
      <c r="G52" s="27"/>
      <c r="H52" s="27"/>
      <c r="I52" s="27"/>
      <c r="J52" s="27"/>
      <c r="K52" s="27"/>
      <c r="L52" s="27"/>
      <c r="M52" s="27"/>
      <c r="N52" s="27"/>
    </row>
    <row r="53" spans="1:14" ht="12" customHeight="1" x14ac:dyDescent="0.2">
      <c r="A53" s="25" t="s">
        <v>18</v>
      </c>
      <c r="B53" s="26">
        <v>2024</v>
      </c>
      <c r="C53" s="27">
        <v>4.82</v>
      </c>
      <c r="D53" s="27">
        <v>4.8410000000000002</v>
      </c>
      <c r="E53" s="27">
        <v>4.8739999999999997</v>
      </c>
      <c r="F53" s="27">
        <v>4.9010000000000007</v>
      </c>
      <c r="G53" s="27">
        <v>4.9409999999999998</v>
      </c>
      <c r="H53" s="27">
        <v>4.9124999999999988</v>
      </c>
      <c r="I53" s="27">
        <v>4.9169999999999989</v>
      </c>
      <c r="J53" s="27">
        <v>4.9240000000000004</v>
      </c>
      <c r="K53" s="27">
        <v>4.931</v>
      </c>
      <c r="L53" s="27">
        <v>4.934099999999999</v>
      </c>
      <c r="M53" s="27">
        <v>4.9380999999999995</v>
      </c>
      <c r="N53" s="27">
        <v>4.942099999999999</v>
      </c>
    </row>
    <row r="54" spans="1:14" ht="12" customHeight="1" x14ac:dyDescent="0.2">
      <c r="A54" s="25"/>
      <c r="B54" s="26">
        <v>2025</v>
      </c>
      <c r="C54" s="27">
        <v>4.9409999999999998</v>
      </c>
      <c r="D54" s="27">
        <v>4.9509999999999996</v>
      </c>
      <c r="E54" s="27">
        <v>4.9630000000000001</v>
      </c>
      <c r="F54" s="27">
        <v>4.9669999999999996</v>
      </c>
      <c r="G54" s="27"/>
      <c r="H54" s="27"/>
      <c r="I54" s="27"/>
      <c r="J54" s="27"/>
      <c r="K54" s="27"/>
      <c r="L54" s="27"/>
      <c r="M54" s="27"/>
      <c r="N54" s="27"/>
    </row>
    <row r="55" spans="1:14" ht="12" customHeight="1" x14ac:dyDescent="0.2">
      <c r="A55" s="30" t="s">
        <v>37</v>
      </c>
      <c r="B55" s="26">
        <v>2024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</row>
    <row r="56" spans="1:14" ht="12" customHeight="1" x14ac:dyDescent="0.2">
      <c r="A56" s="30"/>
      <c r="B56" s="26">
        <v>2025</v>
      </c>
      <c r="C56" s="27">
        <v>0</v>
      </c>
      <c r="D56" s="27">
        <v>0</v>
      </c>
      <c r="E56" s="27">
        <v>0</v>
      </c>
      <c r="F56" s="27">
        <v>0</v>
      </c>
      <c r="G56" s="27"/>
      <c r="H56" s="27"/>
      <c r="I56" s="27"/>
      <c r="J56" s="27"/>
      <c r="K56" s="27"/>
      <c r="L56" s="27"/>
      <c r="M56" s="27"/>
      <c r="N56" s="27"/>
    </row>
    <row r="57" spans="1:14" ht="12" customHeight="1" x14ac:dyDescent="0.2">
      <c r="A57" s="25" t="s">
        <v>46</v>
      </c>
      <c r="B57" s="26">
        <v>2024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</row>
    <row r="58" spans="1:14" ht="12" customHeight="1" x14ac:dyDescent="0.2">
      <c r="A58" s="31"/>
      <c r="B58" s="32">
        <v>2025</v>
      </c>
      <c r="C58" s="33">
        <v>0</v>
      </c>
      <c r="D58" s="33">
        <v>0</v>
      </c>
      <c r="E58" s="33">
        <v>0</v>
      </c>
      <c r="F58" s="33">
        <v>0</v>
      </c>
      <c r="G58" s="33"/>
      <c r="H58" s="33"/>
      <c r="I58" s="33"/>
      <c r="J58" s="33"/>
      <c r="K58" s="33"/>
      <c r="L58" s="33"/>
      <c r="M58" s="33"/>
      <c r="N58" s="33"/>
    </row>
    <row r="59" spans="1:14" ht="9" customHeight="1" x14ac:dyDescent="0.15">
      <c r="A59" s="56" t="s">
        <v>75</v>
      </c>
      <c r="B59" s="34"/>
      <c r="C59" s="43"/>
      <c r="D59" s="43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9" customHeight="1" x14ac:dyDescent="0.15">
      <c r="A60" s="75" t="s">
        <v>164</v>
      </c>
    </row>
    <row r="61" spans="1:14" ht="9" customHeight="1" x14ac:dyDescent="0.15">
      <c r="A61" s="71" t="s">
        <v>316</v>
      </c>
    </row>
    <row r="62" spans="1:14" ht="9" customHeight="1" x14ac:dyDescent="0.15">
      <c r="A62" s="71" t="s">
        <v>317</v>
      </c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13</vt:i4>
      </vt:variant>
    </vt:vector>
  </HeadingPairs>
  <TitlesOfParts>
    <vt:vector size="36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C.69</vt:lpstr>
      <vt:lpstr>C.70</vt:lpstr>
      <vt:lpstr>C.71 </vt:lpstr>
      <vt:lpstr>C.72</vt:lpstr>
      <vt:lpstr>C.73</vt:lpstr>
      <vt:lpstr>'C. 60'!Área_de_impresión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arturo pacheco</cp:lastModifiedBy>
  <cp:lastPrinted>2024-01-22T15:25:04Z</cp:lastPrinted>
  <dcterms:created xsi:type="dcterms:W3CDTF">2016-01-11T14:40:50Z</dcterms:created>
  <dcterms:modified xsi:type="dcterms:W3CDTF">2025-06-18T09:42:13Z</dcterms:modified>
  <cp:category/>
</cp:coreProperties>
</file>