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MARZO 2020\"/>
    </mc:Choice>
  </mc:AlternateContent>
  <bookViews>
    <workbookView xWindow="0" yWindow="0" windowWidth="19860" windowHeight="7155" activeTab="3"/>
  </bookViews>
  <sheets>
    <sheet name="Indice" sheetId="40" r:id="rId1"/>
    <sheet name="C-45" sheetId="31" r:id="rId2"/>
    <sheet name="C.46" sheetId="37" r:id="rId3"/>
    <sheet name="C. 47" sheetId="39" r:id="rId4"/>
  </sheets>
  <externalReferences>
    <externalReference r:id="rId5"/>
    <externalReference r:id="rId6"/>
  </externalReferences>
  <definedNames>
    <definedName name="\a" localSheetId="3">#REF!</definedName>
    <definedName name="\a" localSheetId="2">#REF!</definedName>
    <definedName name="\a" localSheetId="1">'C-45'!#REF!</definedName>
    <definedName name="\A">#REF!</definedName>
    <definedName name="\C" localSheetId="3">#REF!</definedName>
    <definedName name="\C" localSheetId="2">#REF!</definedName>
    <definedName name="\C">#REF!</definedName>
    <definedName name="\e" localSheetId="3">#REF!</definedName>
    <definedName name="\e" localSheetId="2">#REF!</definedName>
    <definedName name="\e">'C-45'!#REF!</definedName>
    <definedName name="\S">#N/A</definedName>
    <definedName name="__123Graph_A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3" hidden="1">'C. 47'!#REF!</definedName>
    <definedName name="_xlnm._FilterDatabase" localSheetId="2" hidden="1">C.46!#REF!</definedName>
    <definedName name="_Key1" localSheetId="3" hidden="1">'C. 47'!#REF!</definedName>
    <definedName name="_Key1" localSheetId="2" hidden="1">C.46!#REF!</definedName>
    <definedName name="_Key1" localSheetId="1" hidden="1">'C-45'!#REF!</definedName>
    <definedName name="_Key1" hidden="1">[1]INGUTI!$A$18:$A$30</definedName>
    <definedName name="_Order1" hidden="1">255</definedName>
    <definedName name="_Regression_Int" localSheetId="3" hidden="1">1</definedName>
    <definedName name="_Regression_Int" localSheetId="2" hidden="1">1</definedName>
    <definedName name="_Regression_Int" localSheetId="1" hidden="1">1</definedName>
    <definedName name="_Sort" localSheetId="3" hidden="1">'C. 47'!#REF!</definedName>
    <definedName name="_Sort" localSheetId="2" hidden="1">C.46!#REF!</definedName>
    <definedName name="_Sort" localSheetId="1" hidden="1">'C-45'!#REF!</definedName>
    <definedName name="_Sort" hidden="1">[1]INGUTI!$A$18:$M$30</definedName>
    <definedName name="A" localSheetId="3">'C-45'!#REF!</definedName>
    <definedName name="A">'C-45'!#REF!</definedName>
    <definedName name="A_IMPRESION_IM">#REF!</definedName>
    <definedName name="A_impresión_IM" localSheetId="3">'C. 47'!#REF!</definedName>
    <definedName name="A_impresión_IM" localSheetId="2">C.46!#REF!</definedName>
    <definedName name="A_impresión_IM" localSheetId="1">'C-45'!#REF!</definedName>
    <definedName name="A_IMPRESIÓN_IM">#REF!</definedName>
    <definedName name="ademas">'[2]C-47'!#REF!</definedName>
    <definedName name="AGO" localSheetId="3">#REF!</definedName>
    <definedName name="AGO" localSheetId="2">#REF!</definedName>
    <definedName name="AGO">#REF!</definedName>
    <definedName name="_xlnm.Print_Area" localSheetId="3">'C. 47'!$A$1:$P$86</definedName>
    <definedName name="_xlnm.Print_Area" localSheetId="2">C.46!$A$1:$M$97</definedName>
    <definedName name="_xlnm.Print_Area" localSheetId="1">'C-45'!$A$1:$M$102</definedName>
    <definedName name="_xlnm.Print_Area" localSheetId="0">Indice!$A$4:$F$17</definedName>
    <definedName name="_xlnm.Print_Area">#N/A</definedName>
    <definedName name="CUADRO">'[2]C-47'!#REF!</definedName>
    <definedName name="dias">#REF!</definedName>
    <definedName name="eeeeee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mmmm" hidden="1">#REF!</definedName>
    <definedName name="n">'C-45'!#REF!</definedName>
    <definedName name="set">#REF!</definedName>
    <definedName name="_xlnm.Print_Titles">#REF!</definedName>
    <definedName name="Títulos_a_imprimir_IM" localSheetId="3">'C. 47'!#REF!</definedName>
    <definedName name="Títulos_a_imprimir_IM" localSheetId="2">C.46!#REF!</definedName>
    <definedName name="Títulos_a_imprimir_IM" localSheetId="1">'C-45'!#REF!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K57" i="31" l="1"/>
  <c r="H57" i="31"/>
  <c r="E48" i="37" l="1"/>
  <c r="B48" i="37"/>
  <c r="K6" i="37"/>
  <c r="K48" i="37" l="1"/>
  <c r="H48" i="37" l="1"/>
  <c r="K6" i="31"/>
  <c r="H6" i="31" l="1"/>
  <c r="H6" i="37"/>
</calcChain>
</file>

<file path=xl/sharedStrings.xml><?xml version="1.0" encoding="utf-8"?>
<sst xmlns="http://schemas.openxmlformats.org/spreadsheetml/2006/main" count="353" uniqueCount="213">
  <si>
    <t xml:space="preserve"> Polvo de cacao</t>
    <phoneticPr fontId="0" type="noConversion"/>
  </si>
  <si>
    <t xml:space="preserve"> Manteca de cacao</t>
    <phoneticPr fontId="0" type="noConversion"/>
  </si>
  <si>
    <t xml:space="preserve"> Torta de cacao</t>
    <phoneticPr fontId="0" type="noConversion"/>
  </si>
  <si>
    <t xml:space="preserve"> Licor de cacao</t>
    <phoneticPr fontId="0" type="noConversion"/>
  </si>
  <si>
    <t xml:space="preserve"> Chocolates y cobertura</t>
    <phoneticPr fontId="0" type="noConversion"/>
  </si>
  <si>
    <t xml:space="preserve"> Cacao en grano</t>
    <phoneticPr fontId="0" type="noConversion"/>
  </si>
  <si>
    <t xml:space="preserve"> Carne ahumada</t>
    <phoneticPr fontId="0" type="noConversion"/>
  </si>
  <si>
    <t xml:space="preserve"> Queso de chancho</t>
    <phoneticPr fontId="0" type="noConversion"/>
  </si>
  <si>
    <t xml:space="preserve"> Chicharrón de rensa</t>
    <phoneticPr fontId="0" type="noConversion"/>
  </si>
  <si>
    <t xml:space="preserve"> Salame</t>
    <phoneticPr fontId="0" type="noConversion"/>
  </si>
  <si>
    <t xml:space="preserve"> Hamburguesa</t>
    <phoneticPr fontId="0" type="noConversion"/>
  </si>
  <si>
    <t xml:space="preserve"> Carnes preparadas</t>
    <phoneticPr fontId="0" type="noConversion"/>
  </si>
  <si>
    <t xml:space="preserve"> Otros</t>
    <phoneticPr fontId="0" type="noConversion"/>
  </si>
  <si>
    <t xml:space="preserve">Fideos </t>
    <phoneticPr fontId="0" type="noConversion"/>
  </si>
  <si>
    <t>Corriente a granel</t>
    <phoneticPr fontId="0" type="noConversion"/>
  </si>
  <si>
    <t>Aceite esencial de limón</t>
    <phoneticPr fontId="0" type="noConversion"/>
  </si>
  <si>
    <t xml:space="preserve"> Aceite de oliva</t>
    <phoneticPr fontId="0" type="noConversion"/>
  </si>
  <si>
    <t>1/ Incluye alimentos para conejos, pavos, patos, peces, equinos, etc.</t>
    <phoneticPr fontId="7" type="noConversion"/>
  </si>
  <si>
    <t xml:space="preserve"> Pasteurizada</t>
  </si>
  <si>
    <t>C.45</t>
  </si>
  <si>
    <t>C.46</t>
  </si>
  <si>
    <t>C.47</t>
  </si>
  <si>
    <t>Refinado de Oliva</t>
  </si>
  <si>
    <t>Sin elaborar:</t>
    <phoneticPr fontId="30" type="noConversion"/>
  </si>
  <si>
    <t>Elaboradas:</t>
    <phoneticPr fontId="30" type="noConversion"/>
  </si>
  <si>
    <t>Crudo de palma</t>
    <phoneticPr fontId="30" type="noConversion"/>
  </si>
  <si>
    <t>Crudo de soya</t>
    <phoneticPr fontId="30" type="noConversion"/>
  </si>
  <si>
    <t>Crudo de girasol</t>
    <phoneticPr fontId="30" type="noConversion"/>
  </si>
  <si>
    <t>Crudo de palmiste</t>
    <phoneticPr fontId="30" type="noConversion"/>
  </si>
  <si>
    <t>Refinado de soya</t>
    <phoneticPr fontId="30" type="noConversion"/>
  </si>
  <si>
    <t>Maíz</t>
    <phoneticPr fontId="30" type="noConversion"/>
  </si>
  <si>
    <t>Sorgo</t>
    <phoneticPr fontId="30" type="noConversion"/>
  </si>
  <si>
    <t>Sub-productos de trigo</t>
    <phoneticPr fontId="30" type="noConversion"/>
  </si>
  <si>
    <t>Melaza</t>
    <phoneticPr fontId="30" type="noConversion"/>
  </si>
  <si>
    <t>Harina de pescado</t>
    <phoneticPr fontId="30" type="noConversion"/>
  </si>
  <si>
    <t>Grasa de pescado</t>
    <phoneticPr fontId="30" type="noConversion"/>
  </si>
  <si>
    <t>Soya en grano</t>
    <phoneticPr fontId="30" type="noConversion"/>
  </si>
  <si>
    <t>Torta de oleaginosas</t>
    <phoneticPr fontId="30" type="noConversion"/>
  </si>
  <si>
    <t xml:space="preserve">Otros </t>
    <phoneticPr fontId="30" type="noConversion"/>
  </si>
  <si>
    <t>Avena (c/s cáscara)</t>
    <phoneticPr fontId="30" type="noConversion"/>
  </si>
  <si>
    <t>Cebada</t>
    <phoneticPr fontId="30" type="noConversion"/>
  </si>
  <si>
    <t>Kiwicha</t>
    <phoneticPr fontId="30" type="noConversion"/>
  </si>
  <si>
    <t>Quinua</t>
    <phoneticPr fontId="30" type="noConversion"/>
  </si>
  <si>
    <t>Leche en polvo</t>
    <phoneticPr fontId="30" type="noConversion"/>
  </si>
  <si>
    <t>Harina de trigo</t>
    <phoneticPr fontId="30" type="noConversion"/>
  </si>
  <si>
    <t>Azúcar</t>
    <phoneticPr fontId="30" type="noConversion"/>
  </si>
  <si>
    <t>Maca entera, maca</t>
    <phoneticPr fontId="30" type="noConversion"/>
  </si>
  <si>
    <t>Soya entera</t>
    <phoneticPr fontId="30" type="noConversion"/>
  </si>
  <si>
    <r>
      <t>2019</t>
    </r>
    <r>
      <rPr>
        <b/>
        <vertAlign val="superscript"/>
        <sz val="8"/>
        <color indexed="8"/>
        <rFont val="Arial Narrow"/>
        <family val="2"/>
      </rPr>
      <t>p/</t>
    </r>
  </si>
  <si>
    <r>
      <t>2019</t>
    </r>
    <r>
      <rPr>
        <vertAlign val="superscript"/>
        <sz val="8"/>
        <color indexed="8"/>
        <rFont val="Arial Narrow"/>
        <family val="2"/>
      </rPr>
      <t>p/</t>
    </r>
  </si>
  <si>
    <t>Caña de azúcar</t>
    <phoneticPr fontId="30" type="noConversion"/>
  </si>
  <si>
    <t xml:space="preserve">Derivados del Cacao </t>
    <phoneticPr fontId="30" type="noConversion"/>
  </si>
  <si>
    <t xml:space="preserve">Grano de cacao </t>
    <phoneticPr fontId="30" type="noConversion"/>
  </si>
  <si>
    <t>Licor de cacao</t>
    <phoneticPr fontId="30" type="noConversion"/>
  </si>
  <si>
    <t>Torta de Cacao</t>
    <phoneticPr fontId="30" type="noConversion"/>
  </si>
  <si>
    <t>Cocoa</t>
    <phoneticPr fontId="30" type="noConversion"/>
  </si>
  <si>
    <t>Cacao en polvo</t>
    <phoneticPr fontId="30" type="noConversion"/>
  </si>
  <si>
    <t>Manteca de cacao</t>
    <phoneticPr fontId="30" type="noConversion"/>
  </si>
  <si>
    <t>Embutidos y carnes preparadas</t>
    <phoneticPr fontId="30" type="noConversion"/>
  </si>
  <si>
    <t>Carne Industrial</t>
    <phoneticPr fontId="30" type="noConversion"/>
  </si>
  <si>
    <t>Carne de cerdo</t>
    <phoneticPr fontId="30" type="noConversion"/>
  </si>
  <si>
    <t>Carne de ave</t>
    <phoneticPr fontId="30" type="noConversion"/>
  </si>
  <si>
    <t xml:space="preserve">Maizena </t>
    <phoneticPr fontId="30" type="noConversion"/>
  </si>
  <si>
    <t>Sal</t>
    <phoneticPr fontId="30" type="noConversion"/>
  </si>
  <si>
    <t>Otros</t>
    <phoneticPr fontId="30" type="noConversion"/>
  </si>
  <si>
    <t>Trigo</t>
    <phoneticPr fontId="30" type="noConversion"/>
  </si>
  <si>
    <t>Natural</t>
    <phoneticPr fontId="30" type="noConversion"/>
  </si>
  <si>
    <t>Fresca</t>
    <phoneticPr fontId="30" type="noConversion"/>
  </si>
  <si>
    <t>Grasa anhidra</t>
    <phoneticPr fontId="30" type="noConversion"/>
  </si>
  <si>
    <t>Indicadores Productivos</t>
  </si>
  <si>
    <t xml:space="preserve">Sub Sector Agroindustrial </t>
  </si>
  <si>
    <t xml:space="preserve"> Condensada</t>
  </si>
  <si>
    <t>En polvo descremada</t>
    <phoneticPr fontId="30" type="noConversion"/>
  </si>
  <si>
    <t>En polvo entera</t>
    <phoneticPr fontId="30" type="noConversion"/>
  </si>
  <si>
    <t xml:space="preserve">Aceite esencial de limón </t>
    <phoneticPr fontId="30" type="noConversion"/>
  </si>
  <si>
    <t>Limón sútil</t>
    <phoneticPr fontId="30" type="noConversion"/>
  </si>
  <si>
    <t xml:space="preserve">Aceite de oliva virgen </t>
    <phoneticPr fontId="30" type="noConversion"/>
  </si>
  <si>
    <t xml:space="preserve">         (Tonelada)</t>
    <phoneticPr fontId="0" type="noConversion"/>
  </si>
  <si>
    <t xml:space="preserve"> Aves carne</t>
    <phoneticPr fontId="0" type="noConversion"/>
  </si>
  <si>
    <t xml:space="preserve"> Aves Post. /Rep.</t>
    <phoneticPr fontId="0" type="noConversion"/>
  </si>
  <si>
    <t xml:space="preserve"> Pavos y patos</t>
    <phoneticPr fontId="0" type="noConversion"/>
  </si>
  <si>
    <t xml:space="preserve"> Avena, cereales y gramíneas</t>
    <phoneticPr fontId="0" type="noConversion"/>
  </si>
  <si>
    <t xml:space="preserve">Derivados del Cacao </t>
    <phoneticPr fontId="0" type="noConversion"/>
  </si>
  <si>
    <t xml:space="preserve"> Azúcar  </t>
  </si>
  <si>
    <t>Cuadro</t>
  </si>
  <si>
    <t xml:space="preserve"> Yogurts</t>
  </si>
  <si>
    <t>Productos</t>
  </si>
  <si>
    <t>Materia Prima</t>
  </si>
  <si>
    <t xml:space="preserve"> Vegetal</t>
  </si>
  <si>
    <t xml:space="preserve"> Manteca</t>
  </si>
  <si>
    <t xml:space="preserve"> Margarina</t>
  </si>
  <si>
    <t xml:space="preserve"> Porcinos</t>
  </si>
  <si>
    <t xml:space="preserve"> Vacunos</t>
  </si>
  <si>
    <t xml:space="preserve"> Queso Madurado (tipo suizo)</t>
  </si>
  <si>
    <t xml:space="preserve">Perú:  Ingreso  y Utilización de principales materias primas e insumos a las plantas </t>
  </si>
  <si>
    <t xml:space="preserve">          (Tonelada)</t>
  </si>
  <si>
    <r>
      <t>2018</t>
    </r>
    <r>
      <rPr>
        <vertAlign val="superscript"/>
        <sz val="8"/>
        <color indexed="8"/>
        <rFont val="Arial Narrow"/>
        <family val="2"/>
      </rPr>
      <t>p/</t>
    </r>
  </si>
  <si>
    <r>
      <t>2018</t>
    </r>
    <r>
      <rPr>
        <b/>
        <vertAlign val="superscript"/>
        <sz val="8"/>
        <color indexed="8"/>
        <rFont val="Arial Narrow"/>
        <family val="2"/>
      </rPr>
      <t>p/</t>
    </r>
  </si>
  <si>
    <t>sigue…</t>
  </si>
  <si>
    <t xml:space="preserve">Venta </t>
  </si>
  <si>
    <t xml:space="preserve">Ingreso </t>
  </si>
  <si>
    <t xml:space="preserve">Fideos </t>
  </si>
  <si>
    <t xml:space="preserve">Aceituna </t>
  </si>
  <si>
    <t xml:space="preserve">Utilización </t>
  </si>
  <si>
    <t>Refinado palma</t>
  </si>
  <si>
    <t xml:space="preserve">Producción  </t>
  </si>
  <si>
    <t>p/ Preliminar.</t>
  </si>
  <si>
    <t xml:space="preserve">Elaboración: MINAGRI - DGESEP (DEA) </t>
  </si>
  <si>
    <t>Aceites y Grasas</t>
  </si>
  <si>
    <t xml:space="preserve"> Aceites </t>
  </si>
  <si>
    <t xml:space="preserve"> Grasas </t>
  </si>
  <si>
    <t xml:space="preserve">Alimentos Balanceados </t>
  </si>
  <si>
    <t xml:space="preserve">Avena </t>
  </si>
  <si>
    <t xml:space="preserve">Azúcar </t>
  </si>
  <si>
    <t xml:space="preserve">Espárragos </t>
  </si>
  <si>
    <t xml:space="preserve">Derivados Lacteos </t>
  </si>
  <si>
    <t xml:space="preserve">Embutidos y Carnes </t>
  </si>
  <si>
    <t xml:space="preserve">Maltería </t>
  </si>
  <si>
    <t xml:space="preserve">Trigo </t>
  </si>
  <si>
    <t xml:space="preserve">Leche </t>
  </si>
  <si>
    <t xml:space="preserve">Aceite Esencial de Limón </t>
  </si>
  <si>
    <t xml:space="preserve">Aceite de Oliva </t>
  </si>
  <si>
    <t>Var. %</t>
  </si>
  <si>
    <t>Fresco</t>
  </si>
  <si>
    <t>Conserva</t>
  </si>
  <si>
    <t>Congelado</t>
  </si>
  <si>
    <t xml:space="preserve"> Mantequilla</t>
  </si>
  <si>
    <t xml:space="preserve"> Cremas</t>
  </si>
  <si>
    <t xml:space="preserve"> Otros 1/</t>
  </si>
  <si>
    <t xml:space="preserve"> Elaborada</t>
  </si>
  <si>
    <t xml:space="preserve"> Cocoa</t>
  </si>
  <si>
    <t xml:space="preserve">                          </t>
  </si>
  <si>
    <t xml:space="preserve"> Queso  fresco</t>
  </si>
  <si>
    <t xml:space="preserve"> Queso mantecoso</t>
  </si>
  <si>
    <t xml:space="preserve">  Manjar blanco</t>
  </si>
  <si>
    <t xml:space="preserve"> Chorizo</t>
  </si>
  <si>
    <t xml:space="preserve"> Hot Dog</t>
  </si>
  <si>
    <t xml:space="preserve"> Jamón</t>
  </si>
  <si>
    <t xml:space="preserve"> Jamonada</t>
  </si>
  <si>
    <t xml:space="preserve"> Mortadela</t>
  </si>
  <si>
    <t xml:space="preserve"> Pasteles</t>
  </si>
  <si>
    <t xml:space="preserve"> Paté</t>
  </si>
  <si>
    <t xml:space="preserve"> Envasado</t>
  </si>
  <si>
    <t xml:space="preserve"> Malta</t>
  </si>
  <si>
    <t xml:space="preserve"> Harina</t>
  </si>
  <si>
    <t xml:space="preserve"> Sémola</t>
  </si>
  <si>
    <t xml:space="preserve"> Sub - Productos</t>
  </si>
  <si>
    <t xml:space="preserve"> Evaporada</t>
  </si>
  <si>
    <t>C.45  PERÚ: PRODUCCION Y VENTA  DE PRINCIPALES PRODUCTOS AGROINDUSTRIALES SEGÚN</t>
    <phoneticPr fontId="7" type="noConversion"/>
  </si>
  <si>
    <t>Fruto de palma</t>
    <phoneticPr fontId="30" type="noConversion"/>
  </si>
  <si>
    <t>Aceites</t>
    <phoneticPr fontId="30" type="noConversion"/>
  </si>
  <si>
    <t>Crudo de algodón</t>
    <phoneticPr fontId="30" type="noConversion"/>
  </si>
  <si>
    <t>Maiz amarrllo</t>
  </si>
  <si>
    <t xml:space="preserve"> -</t>
  </si>
  <si>
    <r>
      <t>2020</t>
    </r>
    <r>
      <rPr>
        <b/>
        <vertAlign val="superscript"/>
        <sz val="8"/>
        <color indexed="8"/>
        <rFont val="Arial Narrow"/>
        <family val="2"/>
      </rPr>
      <t>p/</t>
    </r>
  </si>
  <si>
    <r>
      <t>2020</t>
    </r>
    <r>
      <rPr>
        <vertAlign val="superscript"/>
        <sz val="8"/>
        <color indexed="8"/>
        <rFont val="Arial Narrow"/>
        <family val="2"/>
      </rPr>
      <t>p/</t>
    </r>
  </si>
  <si>
    <t>Enero-Marzo</t>
  </si>
  <si>
    <t>Marzo</t>
  </si>
  <si>
    <t>FALTA LAS CIFRAS DE AZUCAR</t>
  </si>
  <si>
    <t xml:space="preserve">Perú: Producción y Venta  de principales productos agroindustriales según actividad </t>
  </si>
  <si>
    <t>productiva, Marzo 2019-2020</t>
  </si>
  <si>
    <t>agroindustriales según actividad productiva, Marzo 2019 - 2020</t>
  </si>
  <si>
    <t xml:space="preserve">Perú:  Producción de Azúcar por región según mes, Enero - Diciembre 2010 - 2019 y   Enero - Marzo 2020 </t>
  </si>
  <si>
    <t>Enero - Marzo</t>
  </si>
  <si>
    <t xml:space="preserve">C.46  PERÚ: INGRESO Y UTILIZACIÓN  DE PRINCIPALES MATERIAS PRIMAS E INSUMOS A LAS PLANTAS AGROINDUSTRIALES </t>
  </si>
  <si>
    <t xml:space="preserve">          SEGÚN ACTIVIDAD PRODUCTIVA,  MARZO 2019-2020</t>
  </si>
  <si>
    <t>Región</t>
  </si>
  <si>
    <t>Año</t>
  </si>
  <si>
    <t>Ene-Mar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</si>
  <si>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</si>
  <si>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</si>
  <si>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</si>
  <si>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</si>
  <si>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</si>
  <si>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</si>
  <si>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</si>
  <si>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</si>
  <si>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</si>
  <si>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</si>
  <si>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</si>
  <si>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</si>
  <si>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Ene-Dic</t>
  </si>
  <si>
    <t>Nacional</t>
  </si>
  <si>
    <t xml:space="preserve"> 2010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</si>
  <si>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</si>
  <si>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</si>
  <si>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</si>
  <si>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</si>
  <si>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</si>
  <si>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</si>
  <si>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</si>
  <si>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</si>
  <si>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2019p/</t>
  </si>
  <si>
    <t>Piura</t>
  </si>
  <si>
    <t xml:space="preserve"> 2019</t>
  </si>
  <si>
    <t xml:space="preserve"> 2020</t>
  </si>
  <si>
    <t>Lambayeque</t>
  </si>
  <si>
    <t>La Libertad</t>
  </si>
  <si>
    <t>Ancash</t>
  </si>
  <si>
    <t>Lima</t>
  </si>
  <si>
    <t>Arequipa</t>
  </si>
  <si>
    <r>
      <t xml:space="preserve">1/ </t>
    </r>
    <r>
      <rPr>
        <sz val="6"/>
        <rFont val="Arial Narrow"/>
        <family val="2"/>
      </rPr>
      <t>En la Región Piura se empezó a producir azúcar a partir de enero 2018</t>
    </r>
  </si>
  <si>
    <r>
      <rPr>
        <vertAlign val="superscript"/>
        <sz val="6"/>
        <rFont val="Arial Narrow"/>
        <family val="2"/>
      </rPr>
      <t>2/</t>
    </r>
    <r>
      <rPr>
        <sz val="6"/>
        <rFont val="Arial Narrow"/>
        <family val="2"/>
      </rPr>
      <t xml:space="preserve">Azúcar obtenido a partir de azúcar cruda importada: 2015= 32 032 t; 2016= 86 981 t; 2017=119 259 t; Ene-dic 2018= 54 699  t. </t>
    </r>
  </si>
  <si>
    <t>p/ Preliminar</t>
  </si>
  <si>
    <t>Fuente : SIEA</t>
  </si>
  <si>
    <t>Elaboración : MINAGRI - DGESEP (DEA)</t>
  </si>
  <si>
    <t xml:space="preserve">C.47   PERÚ: PRODUCCIÓN DE AZÚCAR POR REGIÓN SEGÚN MES, ENERO 2010 - DICIEMBRE 2019 Y ENERO - MARZO 2020 </t>
  </si>
  <si>
    <t xml:space="preserve">         ACTIVIDAD PRODUCTIVA, MARZO 2019-2020</t>
  </si>
  <si>
    <t xml:space="preserve">           (Tonelada)</t>
  </si>
  <si>
    <t>Cáscara deshridratada limón</t>
  </si>
  <si>
    <t xml:space="preserve"> -   </t>
  </si>
  <si>
    <t>continúa C.45</t>
  </si>
  <si>
    <t>continúa C.46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</si>
</sst>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0.00_)"/>
    <numFmt numFmtId="177" formatCode="#,##0________"/>
    <numFmt numFmtId="178" formatCode="#\ ##0"/>
  </numFmts>
  <fonts count="49">
    <font>
      <sz val="10"/>
      <name val="Arial"/>
      <family val="2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vertAlign val="superscript"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6"/>
      <color indexed="8"/>
      <name val="Arial Narrow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Calibri"/>
      <family val="2"/>
    </font>
    <font>
      <b/>
      <sz val="8"/>
      <name val="Calibri"/>
      <family val="2"/>
    </font>
    <font>
      <sz val="8"/>
      <color theme="0"/>
      <name val="Arial Narrow"/>
      <family val="2"/>
    </font>
    <font>
      <sz val="10"/>
      <color rgb="FFFF0000"/>
      <name val="Arial"/>
      <family val="2"/>
    </font>
    <font>
      <sz val="8"/>
      <color indexed="8"/>
      <name val="Arial Narrow"/>
      <family val="2"/>
    </font>
    <font>
      <b/>
      <sz val="9"/>
      <color indexed="8"/>
      <name val="Arial Narrow"/>
      <family val="2"/>
    </font>
    <font>
      <vertAlign val="superscript"/>
      <sz val="6"/>
      <name val="Arial Narrow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CCCC00"/>
        <bgColor indexed="0"/>
      </patternFill>
    </fill>
    <fill>
      <patternFill patternType="solid">
        <fgColor rgb="FFCCCC00"/>
        <bgColor indexed="64"/>
      </patternFill>
    </fill>
    <fill>
      <patternFill patternType="solid">
        <fgColor indexed="4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73">
    <xf numFmtId="0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4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4" borderId="0" applyNumberFormat="0" applyBorder="0" applyAlignment="0" applyProtection="0"/>
    <xf numFmtId="0" fontId="14" fillId="12" borderId="0" applyNumberFormat="0" applyBorder="0" applyAlignment="0" applyProtection="0"/>
    <xf numFmtId="0" fontId="15" fillId="3" borderId="16" applyNumberFormat="0" applyAlignment="0" applyProtection="0"/>
    <xf numFmtId="0" fontId="16" fillId="13" borderId="17" applyNumberFormat="0" applyAlignment="0" applyProtection="0"/>
    <xf numFmtId="0" fontId="17" fillId="0" borderId="18" applyNumberFormat="0" applyFill="0" applyAlignment="0" applyProtection="0"/>
    <xf numFmtId="167" fontId="2" fillId="0" borderId="0"/>
    <xf numFmtId="167" fontId="3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1" borderId="0" applyNumberFormat="0" applyBorder="0" applyAlignment="0" applyProtection="0"/>
    <xf numFmtId="0" fontId="13" fillId="16" borderId="0" applyNumberFormat="0" applyBorder="0" applyAlignment="0" applyProtection="0"/>
    <xf numFmtId="0" fontId="20" fillId="4" borderId="16" applyNumberFormat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73" fontId="9" fillId="0" borderId="0" applyFill="0" applyBorder="0" applyAlignment="0" applyProtection="0"/>
    <xf numFmtId="165" fontId="9" fillId="0" borderId="0" applyFon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0" fontId="22" fillId="9" borderId="0" applyNumberFormat="0" applyBorder="0" applyAlignment="0" applyProtection="0"/>
    <xf numFmtId="0" fontId="9" fillId="0" borderId="0"/>
    <xf numFmtId="0" fontId="10" fillId="0" borderId="0"/>
    <xf numFmtId="0" fontId="9" fillId="0" borderId="0"/>
    <xf numFmtId="168" fontId="8" fillId="0" borderId="0"/>
    <xf numFmtId="168" fontId="8" fillId="0" borderId="0"/>
    <xf numFmtId="168" fontId="8" fillId="0" borderId="0"/>
    <xf numFmtId="0" fontId="11" fillId="0" borderId="0"/>
    <xf numFmtId="0" fontId="11" fillId="0" borderId="0"/>
    <xf numFmtId="0" fontId="9" fillId="5" borderId="20" applyNumberFormat="0" applyFont="0" applyAlignment="0" applyProtection="0"/>
    <xf numFmtId="167" fontId="4" fillId="0" borderId="0"/>
    <xf numFmtId="167" fontId="5" fillId="18" borderId="0"/>
    <xf numFmtId="167" fontId="5" fillId="18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7" fontId="6" fillId="0" borderId="0"/>
    <xf numFmtId="167" fontId="5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0" fontId="40" fillId="0" borderId="0"/>
    <xf numFmtId="166" fontId="40" fillId="0" borderId="0" applyFont="0" applyFill="0" applyBorder="0" applyAlignment="0" applyProtection="0"/>
    <xf numFmtId="41" fontId="1" fillId="0" borderId="0" applyFont="0" applyFill="0" applyBorder="0" applyAlignment="0" applyProtection="0"/>
    <xf numFmtId="168" fontId="8" fillId="0" borderId="0"/>
  </cellStyleXfs>
  <cellXfs count="338">
    <xf numFmtId="0" fontId="0" fillId="0" borderId="0" xfId="0"/>
    <xf numFmtId="0" fontId="0" fillId="0" borderId="0" xfId="0" applyBorder="1"/>
    <xf numFmtId="168" fontId="31" fillId="0" borderId="0" xfId="51" applyFont="1" applyBorder="1" applyAlignment="1">
      <alignment horizontal="left" vertical="center"/>
    </xf>
    <xf numFmtId="0" fontId="33" fillId="0" borderId="0" xfId="0" applyFont="1"/>
    <xf numFmtId="0" fontId="33" fillId="0" borderId="0" xfId="0" applyFont="1" applyAlignment="1" applyProtection="1">
      <alignment horizontal="left"/>
    </xf>
    <xf numFmtId="0" fontId="33" fillId="0" borderId="0" xfId="0" applyFont="1" applyFill="1" applyAlignment="1" applyProtection="1">
      <alignment horizontal="left"/>
    </xf>
    <xf numFmtId="0" fontId="33" fillId="0" borderId="0" xfId="0" applyFont="1" applyAlignment="1" applyProtection="1"/>
    <xf numFmtId="37" fontId="33" fillId="0" borderId="0" xfId="0" applyNumberFormat="1" applyFont="1" applyFill="1" applyAlignment="1" applyProtection="1">
      <alignment vertical="center"/>
    </xf>
    <xf numFmtId="0" fontId="33" fillId="0" borderId="5" xfId="0" applyFont="1" applyBorder="1"/>
    <xf numFmtId="168" fontId="33" fillId="0" borderId="0" xfId="51" applyFont="1" applyAlignment="1">
      <alignment vertical="center"/>
    </xf>
    <xf numFmtId="37" fontId="33" fillId="0" borderId="0" xfId="51" applyNumberFormat="1" applyFont="1" applyAlignment="1" applyProtection="1">
      <alignment vertical="center"/>
    </xf>
    <xf numFmtId="37" fontId="34" fillId="0" borderId="0" xfId="51" applyNumberFormat="1" applyFont="1" applyAlignment="1" applyProtection="1">
      <alignment vertical="center"/>
    </xf>
    <xf numFmtId="0" fontId="35" fillId="0" borderId="0" xfId="0" applyFont="1" applyAlignment="1">
      <alignment vertical="center"/>
    </xf>
    <xf numFmtId="1" fontId="33" fillId="0" borderId="0" xfId="0" applyNumberFormat="1" applyFont="1" applyFill="1" applyAlignment="1">
      <alignment horizontal="right" vertical="center"/>
    </xf>
    <xf numFmtId="168" fontId="33" fillId="0" borderId="0" xfId="52" applyFont="1" applyAlignment="1">
      <alignment vertical="center"/>
    </xf>
    <xf numFmtId="1" fontId="32" fillId="0" borderId="0" xfId="0" applyNumberFormat="1" applyFont="1" applyFill="1" applyAlignment="1" applyProtection="1">
      <alignment horizontal="left" vertical="center"/>
      <protection locked="0"/>
    </xf>
    <xf numFmtId="1" fontId="33" fillId="0" borderId="0" xfId="0" applyNumberFormat="1" applyFont="1" applyFill="1" applyAlignment="1" applyProtection="1">
      <alignment horizontal="left" vertical="center"/>
      <protection locked="0"/>
    </xf>
    <xf numFmtId="37" fontId="33" fillId="0" borderId="0" xfId="52" applyNumberFormat="1" applyFont="1" applyAlignment="1" applyProtection="1">
      <alignment vertical="center"/>
    </xf>
    <xf numFmtId="1" fontId="33" fillId="0" borderId="0" xfId="0" applyNumberFormat="1" applyFont="1" applyFill="1" applyBorder="1" applyAlignment="1" applyProtection="1">
      <alignment horizontal="left" vertical="center"/>
      <protection locked="0"/>
    </xf>
    <xf numFmtId="37" fontId="33" fillId="0" borderId="0" xfId="52" applyNumberFormat="1" applyFont="1" applyAlignment="1" applyProtection="1">
      <alignment horizontal="right" vertical="center"/>
    </xf>
    <xf numFmtId="1" fontId="33" fillId="0" borderId="0" xfId="0" applyNumberFormat="1" applyFont="1" applyFill="1" applyAlignment="1" applyProtection="1">
      <alignment horizontal="right" vertical="center"/>
    </xf>
    <xf numFmtId="169" fontId="31" fillId="0" borderId="0" xfId="52" applyNumberFormat="1" applyFont="1" applyAlignment="1">
      <alignment vertical="center"/>
    </xf>
    <xf numFmtId="169" fontId="33" fillId="0" borderId="0" xfId="0" applyNumberFormat="1" applyFont="1" applyFill="1" applyAlignment="1">
      <alignment horizontal="right" vertical="center"/>
    </xf>
    <xf numFmtId="169" fontId="33" fillId="0" borderId="0" xfId="0" applyNumberFormat="1" applyFont="1" applyFill="1" applyAlignment="1" applyProtection="1">
      <alignment horizontal="right" vertical="center"/>
    </xf>
    <xf numFmtId="1" fontId="33" fillId="0" borderId="5" xfId="0" applyNumberFormat="1" applyFont="1" applyFill="1" applyBorder="1" applyAlignment="1">
      <alignment horizontal="left" vertical="center"/>
    </xf>
    <xf numFmtId="168" fontId="33" fillId="0" borderId="0" xfId="51" applyFont="1" applyBorder="1" applyAlignment="1">
      <alignment horizontal="left" vertical="center"/>
    </xf>
    <xf numFmtId="168" fontId="33" fillId="0" borderId="0" xfId="51" applyFont="1" applyBorder="1" applyAlignment="1">
      <alignment horizontal="center" vertical="center"/>
    </xf>
    <xf numFmtId="168" fontId="33" fillId="0" borderId="0" xfId="51" applyFont="1" applyAlignment="1" applyProtection="1">
      <alignment vertical="center"/>
    </xf>
    <xf numFmtId="168" fontId="33" fillId="0" borderId="0" xfId="52" applyFont="1" applyBorder="1" applyAlignment="1">
      <alignment horizontal="center" vertical="center"/>
    </xf>
    <xf numFmtId="169" fontId="33" fillId="0" borderId="0" xfId="52" applyNumberFormat="1" applyFont="1" applyBorder="1" applyAlignment="1">
      <alignment horizontal="center" vertical="center"/>
    </xf>
    <xf numFmtId="168" fontId="31" fillId="0" borderId="0" xfId="51" applyFont="1" applyBorder="1" applyAlignment="1">
      <alignment horizontal="center" vertical="center"/>
    </xf>
    <xf numFmtId="49" fontId="35" fillId="0" borderId="0" xfId="54" applyNumberFormat="1" applyFont="1" applyFill="1" applyBorder="1" applyAlignment="1">
      <alignment horizontal="center" vertical="center"/>
    </xf>
    <xf numFmtId="49" fontId="35" fillId="0" borderId="0" xfId="54" applyNumberFormat="1" applyFont="1" applyFill="1" applyBorder="1" applyAlignment="1">
      <alignment horizontal="center" vertical="center" wrapText="1"/>
    </xf>
    <xf numFmtId="168" fontId="36" fillId="0" borderId="0" xfId="51" applyFont="1" applyFill="1" applyBorder="1" applyAlignment="1" applyProtection="1">
      <alignment horizontal="center" vertical="center"/>
    </xf>
    <xf numFmtId="167" fontId="34" fillId="0" borderId="0" xfId="0" quotePrefix="1" applyNumberFormat="1" applyFont="1" applyFill="1" applyAlignment="1" applyProtection="1">
      <alignment horizontal="left" vertical="center"/>
    </xf>
    <xf numFmtId="168" fontId="34" fillId="0" borderId="0" xfId="53" applyFont="1" applyAlignment="1" applyProtection="1">
      <alignment horizontal="left"/>
    </xf>
    <xf numFmtId="0" fontId="31" fillId="0" borderId="0" xfId="0" applyFont="1" applyAlignment="1" applyProtection="1">
      <alignment horizontal="left"/>
    </xf>
    <xf numFmtId="0" fontId="31" fillId="0" borderId="0" xfId="0" quotePrefix="1" applyFont="1" applyAlignment="1" applyProtection="1">
      <alignment horizontal="left"/>
    </xf>
    <xf numFmtId="0" fontId="31" fillId="0" borderId="0" xfId="0" applyFont="1"/>
    <xf numFmtId="168" fontId="36" fillId="0" borderId="0" xfId="52" applyFont="1" applyFill="1" applyBorder="1" applyAlignment="1" applyProtection="1">
      <alignment horizontal="center" vertical="center"/>
      <protection locked="0"/>
    </xf>
    <xf numFmtId="169" fontId="36" fillId="0" borderId="0" xfId="52" applyNumberFormat="1" applyFont="1" applyFill="1" applyBorder="1" applyAlignment="1" applyProtection="1">
      <alignment horizontal="center" vertical="center"/>
      <protection locked="0"/>
    </xf>
    <xf numFmtId="1" fontId="31" fillId="0" borderId="0" xfId="0" applyNumberFormat="1" applyFont="1" applyFill="1" applyAlignment="1" applyProtection="1">
      <alignment horizontal="left" vertical="center"/>
      <protection locked="0"/>
    </xf>
    <xf numFmtId="169" fontId="34" fillId="0" borderId="0" xfId="52" applyNumberFormat="1" applyFont="1" applyAlignment="1" applyProtection="1">
      <alignment vertical="center"/>
    </xf>
    <xf numFmtId="168" fontId="34" fillId="0" borderId="0" xfId="52" applyFont="1" applyAlignment="1">
      <alignment vertical="center"/>
    </xf>
    <xf numFmtId="168" fontId="31" fillId="0" borderId="0" xfId="52" applyFont="1" applyBorder="1" applyAlignment="1">
      <alignment vertical="center"/>
    </xf>
    <xf numFmtId="170" fontId="31" fillId="0" borderId="0" xfId="0" applyNumberFormat="1" applyFont="1" applyAlignment="1" applyProtection="1"/>
    <xf numFmtId="170" fontId="31" fillId="0" borderId="0" xfId="0" quotePrefix="1" applyNumberFormat="1" applyFont="1" applyAlignment="1" applyProtection="1"/>
    <xf numFmtId="174" fontId="33" fillId="0" borderId="0" xfId="51" applyNumberFormat="1" applyFont="1" applyAlignment="1">
      <alignment vertical="center"/>
    </xf>
    <xf numFmtId="3" fontId="33" fillId="0" borderId="0" xfId="0" applyNumberFormat="1" applyFont="1" applyFill="1"/>
    <xf numFmtId="3" fontId="33" fillId="0" borderId="0" xfId="51" applyNumberFormat="1" applyFont="1" applyAlignment="1">
      <alignment vertical="center"/>
    </xf>
    <xf numFmtId="174" fontId="33" fillId="0" borderId="0" xfId="51" applyNumberFormat="1" applyFont="1" applyAlignment="1" applyProtection="1">
      <alignment vertical="center"/>
    </xf>
    <xf numFmtId="174" fontId="33" fillId="0" borderId="5" xfId="51" applyNumberFormat="1" applyFont="1" applyBorder="1" applyAlignment="1">
      <alignment vertical="center"/>
    </xf>
    <xf numFmtId="175" fontId="33" fillId="0" borderId="0" xfId="52" applyNumberFormat="1" applyFont="1" applyAlignment="1">
      <alignment vertical="center"/>
    </xf>
    <xf numFmtId="175" fontId="33" fillId="0" borderId="0" xfId="52" applyNumberFormat="1" applyFont="1" applyAlignment="1" applyProtection="1">
      <alignment vertical="center"/>
    </xf>
    <xf numFmtId="0" fontId="41" fillId="0" borderId="0" xfId="0" applyFont="1"/>
    <xf numFmtId="0" fontId="29" fillId="0" borderId="0" xfId="0" applyFont="1"/>
    <xf numFmtId="0" fontId="43" fillId="0" borderId="3" xfId="0" applyFont="1" applyBorder="1"/>
    <xf numFmtId="0" fontId="42" fillId="0" borderId="4" xfId="0" applyFont="1" applyBorder="1"/>
    <xf numFmtId="0" fontId="42" fillId="0" borderId="5" xfId="0" applyFont="1" applyBorder="1"/>
    <xf numFmtId="0" fontId="43" fillId="0" borderId="1" xfId="0" applyFont="1" applyBorder="1"/>
    <xf numFmtId="0" fontId="43" fillId="2" borderId="1" xfId="0" applyFont="1" applyFill="1" applyBorder="1" applyAlignment="1"/>
    <xf numFmtId="168" fontId="43" fillId="0" borderId="2" xfId="52" applyFont="1" applyBorder="1" applyAlignment="1">
      <alignment vertical="center"/>
    </xf>
    <xf numFmtId="0" fontId="42" fillId="0" borderId="0" xfId="0" applyFont="1" applyBorder="1"/>
    <xf numFmtId="0" fontId="42" fillId="0" borderId="1" xfId="0" applyFont="1" applyBorder="1"/>
    <xf numFmtId="174" fontId="33" fillId="19" borderId="0" xfId="51" applyNumberFormat="1" applyFont="1" applyFill="1" applyAlignment="1">
      <alignment vertical="center"/>
    </xf>
    <xf numFmtId="174" fontId="33" fillId="19" borderId="0" xfId="51" applyNumberFormat="1" applyFont="1" applyFill="1" applyAlignment="1" applyProtection="1">
      <alignment vertical="center"/>
    </xf>
    <xf numFmtId="0" fontId="31" fillId="0" borderId="0" xfId="0" applyFont="1" applyAlignment="1"/>
    <xf numFmtId="3" fontId="33" fillId="0" borderId="5" xfId="0" applyNumberFormat="1" applyFont="1" applyBorder="1" applyProtection="1"/>
    <xf numFmtId="176" fontId="33" fillId="0" borderId="0" xfId="51" applyNumberFormat="1" applyFont="1" applyAlignment="1">
      <alignment vertical="center"/>
    </xf>
    <xf numFmtId="174" fontId="33" fillId="0" borderId="0" xfId="51" applyNumberFormat="1" applyFont="1" applyAlignment="1">
      <alignment horizontal="right" vertical="center"/>
    </xf>
    <xf numFmtId="0" fontId="31" fillId="0" borderId="0" xfId="0" applyFont="1" applyFill="1" applyAlignment="1" applyProtection="1"/>
    <xf numFmtId="1" fontId="32" fillId="0" borderId="0" xfId="0" applyNumberFormat="1" applyFont="1" applyFill="1" applyAlignment="1" applyProtection="1">
      <alignment vertical="center"/>
      <protection locked="0"/>
    </xf>
    <xf numFmtId="1" fontId="33" fillId="0" borderId="0" xfId="0" applyNumberFormat="1" applyFont="1" applyFill="1" applyAlignment="1" applyProtection="1">
      <alignment vertical="center"/>
      <protection locked="0"/>
    </xf>
    <xf numFmtId="11" fontId="32" fillId="0" borderId="0" xfId="0" applyNumberFormat="1" applyFont="1" applyAlignment="1" applyProtection="1"/>
    <xf numFmtId="1" fontId="33" fillId="0" borderId="0" xfId="0" applyNumberFormat="1" applyFont="1" applyFill="1" applyAlignment="1" applyProtection="1">
      <protection locked="0"/>
    </xf>
    <xf numFmtId="0" fontId="31" fillId="0" borderId="0" xfId="0" applyFont="1" applyAlignment="1" applyProtection="1"/>
    <xf numFmtId="1" fontId="33" fillId="0" borderId="0" xfId="0" applyNumberFormat="1" applyFont="1" applyFill="1" applyAlignment="1">
      <alignment vertical="center"/>
    </xf>
    <xf numFmtId="0" fontId="31" fillId="0" borderId="0" xfId="0" quotePrefix="1" applyFont="1" applyAlignment="1" applyProtection="1"/>
    <xf numFmtId="1" fontId="33" fillId="0" borderId="5" xfId="0" applyNumberFormat="1" applyFont="1" applyFill="1" applyBorder="1" applyAlignment="1" applyProtection="1">
      <protection locked="0"/>
    </xf>
    <xf numFmtId="168" fontId="36" fillId="0" borderId="0" xfId="52" applyFont="1" applyFill="1" applyBorder="1" applyAlignment="1" applyProtection="1">
      <alignment vertical="center"/>
      <protection locked="0"/>
    </xf>
    <xf numFmtId="1" fontId="31" fillId="0" borderId="0" xfId="0" applyNumberFormat="1" applyFont="1" applyFill="1" applyAlignment="1" applyProtection="1">
      <protection locked="0"/>
    </xf>
    <xf numFmtId="0" fontId="33" fillId="0" borderId="0" xfId="0" quotePrefix="1" applyFont="1" applyFill="1" applyAlignment="1" applyProtection="1"/>
    <xf numFmtId="0" fontId="33" fillId="0" borderId="0" xfId="0" applyFont="1" applyFill="1" applyAlignment="1" applyProtection="1"/>
    <xf numFmtId="0" fontId="33" fillId="0" borderId="0" xfId="0" applyFont="1" applyAlignment="1"/>
    <xf numFmtId="0" fontId="32" fillId="0" borderId="0" xfId="0" applyFont="1" applyAlignment="1" applyProtection="1"/>
    <xf numFmtId="37" fontId="33" fillId="0" borderId="0" xfId="0" applyNumberFormat="1" applyFont="1" applyAlignment="1" applyProtection="1"/>
    <xf numFmtId="37" fontId="31" fillId="0" borderId="0" xfId="0" applyNumberFormat="1" applyFont="1" applyAlignment="1" applyProtection="1"/>
    <xf numFmtId="0" fontId="33" fillId="0" borderId="0" xfId="0" applyFont="1" applyFill="1" applyAlignment="1" applyProtection="1">
      <alignment vertical="center"/>
    </xf>
    <xf numFmtId="0" fontId="33" fillId="0" borderId="5" xfId="0" applyFont="1" applyBorder="1" applyAlignment="1"/>
    <xf numFmtId="0" fontId="42" fillId="0" borderId="3" xfId="0" applyFont="1" applyBorder="1"/>
    <xf numFmtId="177" fontId="33" fillId="0" borderId="0" xfId="0" applyNumberFormat="1" applyFont="1" applyProtection="1"/>
    <xf numFmtId="168" fontId="33" fillId="0" borderId="2" xfId="51" applyFont="1" applyBorder="1" applyAlignment="1">
      <alignment vertical="center"/>
    </xf>
    <xf numFmtId="168" fontId="31" fillId="0" borderId="0" xfId="52" applyFont="1" applyAlignment="1"/>
    <xf numFmtId="169" fontId="33" fillId="0" borderId="0" xfId="52" applyNumberFormat="1" applyFont="1" applyAlignment="1">
      <alignment vertical="center"/>
    </xf>
    <xf numFmtId="169" fontId="33" fillId="0" borderId="0" xfId="52" applyNumberFormat="1" applyFont="1" applyAlignment="1" applyProtection="1">
      <alignment vertical="center"/>
    </xf>
    <xf numFmtId="170" fontId="31" fillId="0" borderId="0" xfId="0" quotePrefix="1" applyNumberFormat="1" applyFont="1" applyAlignment="1" applyProtection="1">
      <alignment horizontal="right"/>
    </xf>
    <xf numFmtId="168" fontId="31" fillId="0" borderId="0" xfId="51" applyFont="1" applyBorder="1" applyAlignment="1">
      <alignment horizontal="right" vertical="center"/>
    </xf>
    <xf numFmtId="168" fontId="33" fillId="0" borderId="0" xfId="51" applyFont="1" applyBorder="1" applyAlignment="1">
      <alignment horizontal="right" vertical="center"/>
    </xf>
    <xf numFmtId="49" fontId="35" fillId="0" borderId="0" xfId="54" applyNumberFormat="1" applyFont="1" applyFill="1" applyBorder="1" applyAlignment="1">
      <alignment horizontal="right" vertical="center" wrapText="1"/>
    </xf>
    <xf numFmtId="3" fontId="33" fillId="0" borderId="0" xfId="0" applyNumberFormat="1" applyFont="1" applyFill="1" applyAlignment="1">
      <alignment horizontal="right"/>
    </xf>
    <xf numFmtId="177" fontId="33" fillId="0" borderId="0" xfId="0" applyNumberFormat="1" applyFont="1" applyAlignment="1" applyProtection="1">
      <alignment horizontal="right"/>
    </xf>
    <xf numFmtId="37" fontId="33" fillId="0" borderId="0" xfId="51" applyNumberFormat="1" applyFont="1" applyAlignment="1" applyProtection="1">
      <alignment horizontal="right" vertical="center"/>
    </xf>
    <xf numFmtId="168" fontId="36" fillId="0" borderId="0" xfId="51" applyFont="1" applyFill="1" applyBorder="1" applyAlignment="1" applyProtection="1">
      <alignment horizontal="right" vertical="center"/>
    </xf>
    <xf numFmtId="3" fontId="33" fillId="0" borderId="5" xfId="0" applyNumberFormat="1" applyFont="1" applyBorder="1" applyAlignment="1" applyProtection="1">
      <alignment horizontal="right"/>
    </xf>
    <xf numFmtId="37" fontId="34" fillId="0" borderId="0" xfId="51" applyNumberFormat="1" applyFont="1" applyAlignment="1" applyProtection="1">
      <alignment horizontal="right" vertical="center"/>
    </xf>
    <xf numFmtId="168" fontId="33" fillId="0" borderId="0" xfId="51" applyFont="1" applyAlignment="1">
      <alignment horizontal="right" vertical="center"/>
    </xf>
    <xf numFmtId="3" fontId="33" fillId="0" borderId="0" xfId="51" applyNumberFormat="1" applyFont="1" applyAlignment="1">
      <alignment horizontal="center" vertical="center"/>
    </xf>
    <xf numFmtId="3" fontId="31" fillId="0" borderId="0" xfId="0" quotePrefix="1" applyNumberFormat="1" applyFont="1" applyAlignment="1" applyProtection="1">
      <alignment horizontal="center"/>
    </xf>
    <xf numFmtId="3" fontId="31" fillId="0" borderId="0" xfId="0" applyNumberFormat="1" applyFont="1" applyAlignment="1">
      <alignment horizontal="center"/>
    </xf>
    <xf numFmtId="3" fontId="31" fillId="0" borderId="0" xfId="51" applyNumberFormat="1" applyFont="1" applyBorder="1" applyAlignment="1">
      <alignment horizontal="center" vertical="center"/>
    </xf>
    <xf numFmtId="3" fontId="33" fillId="0" borderId="0" xfId="51" applyNumberFormat="1" applyFont="1" applyBorder="1" applyAlignment="1">
      <alignment horizontal="center" vertical="center"/>
    </xf>
    <xf numFmtId="3" fontId="35" fillId="0" borderId="0" xfId="54" applyNumberFormat="1" applyFont="1" applyFill="1" applyBorder="1" applyAlignment="1">
      <alignment horizontal="center" vertical="center" wrapText="1"/>
    </xf>
    <xf numFmtId="3" fontId="33" fillId="0" borderId="0" xfId="0" applyNumberFormat="1" applyFont="1" applyFill="1" applyAlignment="1" applyProtection="1">
      <alignment horizontal="center"/>
    </xf>
    <xf numFmtId="3" fontId="33" fillId="0" borderId="0" xfId="0" applyNumberFormat="1" applyFont="1" applyAlignment="1" applyProtection="1">
      <alignment horizontal="center"/>
    </xf>
    <xf numFmtId="3" fontId="33" fillId="0" borderId="0" xfId="51" applyNumberFormat="1" applyFont="1" applyAlignment="1" applyProtection="1">
      <alignment horizontal="center" vertical="center"/>
    </xf>
    <xf numFmtId="3" fontId="36" fillId="0" borderId="0" xfId="51" applyNumberFormat="1" applyFont="1" applyFill="1" applyBorder="1" applyAlignment="1" applyProtection="1">
      <alignment horizontal="center" vertical="center"/>
    </xf>
    <xf numFmtId="3" fontId="34" fillId="0" borderId="0" xfId="51" applyNumberFormat="1" applyFont="1" applyAlignment="1">
      <alignment horizontal="center" vertical="center"/>
    </xf>
    <xf numFmtId="3" fontId="34" fillId="0" borderId="0" xfId="53" applyNumberFormat="1" applyFont="1" applyAlignment="1">
      <alignment horizontal="center" vertical="center"/>
    </xf>
    <xf numFmtId="169" fontId="33" fillId="0" borderId="5" xfId="52" applyNumberFormat="1" applyFont="1" applyBorder="1" applyAlignment="1" applyProtection="1">
      <alignment vertical="center"/>
    </xf>
    <xf numFmtId="170" fontId="31" fillId="0" borderId="0" xfId="51" applyNumberFormat="1" applyFont="1" applyBorder="1" applyAlignment="1">
      <alignment horizontal="center" vertical="center"/>
    </xf>
    <xf numFmtId="170" fontId="33" fillId="0" borderId="0" xfId="51" applyNumberFormat="1" applyFont="1" applyBorder="1" applyAlignment="1">
      <alignment horizontal="center" vertical="center"/>
    </xf>
    <xf numFmtId="170" fontId="35" fillId="0" borderId="0" xfId="54" applyNumberFormat="1" applyFont="1" applyFill="1" applyBorder="1" applyAlignment="1">
      <alignment horizontal="center" vertical="center" wrapText="1"/>
    </xf>
    <xf numFmtId="170" fontId="33" fillId="0" borderId="0" xfId="0" applyNumberFormat="1" applyFont="1" applyFill="1" applyProtection="1"/>
    <xf numFmtId="170" fontId="33" fillId="0" borderId="0" xfId="51" applyNumberFormat="1" applyFont="1" applyAlignment="1">
      <alignment vertical="center"/>
    </xf>
    <xf numFmtId="170" fontId="33" fillId="0" borderId="0" xfId="0" applyNumberFormat="1" applyFont="1" applyProtection="1"/>
    <xf numFmtId="170" fontId="33" fillId="0" borderId="5" xfId="0" applyNumberFormat="1" applyFont="1" applyBorder="1" applyProtection="1"/>
    <xf numFmtId="170" fontId="33" fillId="0" borderId="0" xfId="51" applyNumberFormat="1" applyFont="1" applyAlignment="1" applyProtection="1">
      <alignment vertical="center"/>
    </xf>
    <xf numFmtId="170" fontId="36" fillId="0" borderId="0" xfId="51" applyNumberFormat="1" applyFont="1" applyFill="1" applyBorder="1" applyAlignment="1" applyProtection="1">
      <alignment horizontal="center" vertical="center"/>
    </xf>
    <xf numFmtId="170" fontId="33" fillId="19" borderId="0" xfId="0" applyNumberFormat="1" applyFont="1" applyFill="1" applyProtection="1"/>
    <xf numFmtId="170" fontId="34" fillId="0" borderId="0" xfId="51" applyNumberFormat="1" applyFont="1" applyAlignment="1">
      <alignment vertical="center"/>
    </xf>
    <xf numFmtId="170" fontId="31" fillId="0" borderId="0" xfId="0" applyNumberFormat="1" applyFont="1" applyAlignment="1">
      <alignment horizontal="left"/>
    </xf>
    <xf numFmtId="170" fontId="33" fillId="0" borderId="0" xfId="0" applyNumberFormat="1" applyFont="1" applyBorder="1" applyProtection="1"/>
    <xf numFmtId="170" fontId="34" fillId="0" borderId="0" xfId="53" applyNumberFormat="1" applyFont="1" applyAlignment="1">
      <alignment horizontal="left" vertical="center"/>
    </xf>
    <xf numFmtId="174" fontId="39" fillId="0" borderId="7" xfId="0" applyNumberFormat="1" applyFont="1" applyBorder="1" applyAlignment="1">
      <alignment horizontal="right" vertical="center"/>
    </xf>
    <xf numFmtId="3" fontId="33" fillId="0" borderId="0" xfId="0" applyNumberFormat="1" applyFont="1" applyFill="1" applyAlignment="1" applyProtection="1">
      <alignment vertical="center"/>
    </xf>
    <xf numFmtId="37" fontId="33" fillId="0" borderId="0" xfId="52" applyNumberFormat="1" applyFont="1" applyAlignment="1">
      <alignment vertical="center"/>
    </xf>
    <xf numFmtId="169" fontId="31" fillId="0" borderId="0" xfId="0" applyNumberFormat="1" applyFont="1" applyAlignment="1">
      <alignment horizontal="left"/>
    </xf>
    <xf numFmtId="169" fontId="31" fillId="0" borderId="0" xfId="52" applyNumberFormat="1" applyFont="1" applyBorder="1" applyAlignment="1">
      <alignment vertical="center"/>
    </xf>
    <xf numFmtId="169" fontId="33" fillId="0" borderId="0" xfId="0" applyNumberFormat="1" applyFont="1" applyFill="1" applyAlignment="1" applyProtection="1">
      <alignment vertical="center"/>
    </xf>
    <xf numFmtId="169" fontId="33" fillId="0" borderId="0" xfId="52" applyNumberFormat="1" applyFont="1" applyAlignment="1">
      <alignment horizontal="right" vertical="center"/>
    </xf>
    <xf numFmtId="169" fontId="34" fillId="0" borderId="0" xfId="52" applyNumberFormat="1" applyFont="1" applyAlignment="1">
      <alignment vertical="center"/>
    </xf>
    <xf numFmtId="169" fontId="34" fillId="0" borderId="0" xfId="53" applyNumberFormat="1" applyFont="1" applyAlignment="1">
      <alignment horizontal="left" vertical="center"/>
    </xf>
    <xf numFmtId="169" fontId="33" fillId="0" borderId="0" xfId="52" applyNumberFormat="1" applyFont="1" applyAlignment="1" applyProtection="1">
      <alignment horizontal="right" vertical="center"/>
    </xf>
    <xf numFmtId="169" fontId="31" fillId="0" borderId="0" xfId="0" applyNumberFormat="1" applyFont="1" applyAlignment="1"/>
    <xf numFmtId="169" fontId="33" fillId="0" borderId="0" xfId="52" applyNumberFormat="1" applyFont="1" applyBorder="1" applyAlignment="1">
      <alignment vertical="center"/>
    </xf>
    <xf numFmtId="169" fontId="36" fillId="0" borderId="0" xfId="52" applyNumberFormat="1" applyFont="1" applyFill="1" applyBorder="1" applyAlignment="1" applyProtection="1">
      <alignment vertical="center"/>
      <protection locked="0"/>
    </xf>
    <xf numFmtId="169" fontId="33" fillId="0" borderId="0" xfId="0" applyNumberFormat="1" applyFont="1" applyFill="1" applyAlignment="1">
      <alignment vertical="center"/>
    </xf>
    <xf numFmtId="169" fontId="33" fillId="0" borderId="0" xfId="40" applyNumberFormat="1" applyFont="1" applyFill="1" applyAlignment="1" applyProtection="1">
      <alignment vertical="center"/>
    </xf>
    <xf numFmtId="3" fontId="33" fillId="0" borderId="0" xfId="40" applyNumberFormat="1" applyFont="1" applyFill="1" applyAlignment="1" applyProtection="1">
      <alignment vertical="center"/>
    </xf>
    <xf numFmtId="3" fontId="33" fillId="0" borderId="0" xfId="52" applyNumberFormat="1" applyFont="1" applyAlignment="1" applyProtection="1">
      <alignment vertical="center"/>
    </xf>
    <xf numFmtId="168" fontId="31" fillId="0" borderId="0" xfId="52" applyFont="1" applyAlignment="1">
      <alignment horizontal="right" vertical="center"/>
    </xf>
    <xf numFmtId="168" fontId="31" fillId="0" borderId="0" xfId="52" applyFont="1" applyBorder="1" applyAlignment="1">
      <alignment horizontal="right" vertical="center"/>
    </xf>
    <xf numFmtId="168" fontId="33" fillId="0" borderId="0" xfId="52" applyFont="1" applyAlignment="1">
      <alignment horizontal="right" vertical="center"/>
    </xf>
    <xf numFmtId="168" fontId="34" fillId="0" borderId="0" xfId="52" applyFont="1" applyAlignment="1">
      <alignment horizontal="right" vertical="center"/>
    </xf>
    <xf numFmtId="1" fontId="31" fillId="0" borderId="0" xfId="0" applyNumberFormat="1" applyFont="1" applyAlignment="1">
      <alignment horizontal="right"/>
    </xf>
    <xf numFmtId="168" fontId="33" fillId="0" borderId="0" xfId="52" applyFont="1" applyBorder="1" applyAlignment="1">
      <alignment horizontal="right" vertical="center"/>
    </xf>
    <xf numFmtId="37" fontId="34" fillId="0" borderId="0" xfId="52" applyNumberFormat="1" applyFont="1" applyAlignment="1" applyProtection="1">
      <alignment horizontal="right" vertical="center"/>
    </xf>
    <xf numFmtId="175" fontId="33" fillId="0" borderId="0" xfId="0" applyNumberFormat="1" applyFont="1" applyFill="1" applyAlignment="1" applyProtection="1">
      <alignment vertical="center"/>
    </xf>
    <xf numFmtId="3" fontId="31" fillId="0" borderId="0" xfId="52" applyNumberFormat="1" applyFont="1" applyAlignment="1">
      <alignment vertical="center"/>
    </xf>
    <xf numFmtId="3" fontId="31" fillId="0" borderId="0" xfId="0" applyNumberFormat="1" applyFont="1" applyAlignment="1">
      <alignment vertical="center"/>
    </xf>
    <xf numFmtId="3" fontId="31" fillId="0" borderId="0" xfId="52" applyNumberFormat="1" applyFont="1" applyBorder="1" applyAlignment="1">
      <alignment vertical="center"/>
    </xf>
    <xf numFmtId="3" fontId="33" fillId="0" borderId="0" xfId="52" applyNumberFormat="1" applyFont="1" applyBorder="1" applyAlignment="1">
      <alignment vertical="center"/>
    </xf>
    <xf numFmtId="3" fontId="36" fillId="0" borderId="0" xfId="52" applyNumberFormat="1" applyFont="1" applyFill="1" applyBorder="1" applyAlignment="1" applyProtection="1">
      <alignment vertical="center"/>
      <protection locked="0"/>
    </xf>
    <xf numFmtId="3" fontId="33" fillId="0" borderId="0" xfId="0" applyNumberFormat="1" applyFont="1" applyFill="1" applyAlignment="1">
      <alignment vertical="center"/>
    </xf>
    <xf numFmtId="3" fontId="33" fillId="0" borderId="0" xfId="52" applyNumberFormat="1" applyFont="1" applyAlignment="1">
      <alignment vertical="center"/>
    </xf>
    <xf numFmtId="3" fontId="34" fillId="0" borderId="0" xfId="52" applyNumberFormat="1" applyFont="1" applyAlignment="1" applyProtection="1">
      <alignment vertical="center"/>
    </xf>
    <xf numFmtId="3" fontId="34" fillId="0" borderId="0" xfId="53" applyNumberFormat="1" applyFont="1" applyAlignment="1">
      <alignment vertical="center"/>
    </xf>
    <xf numFmtId="3" fontId="34" fillId="0" borderId="0" xfId="52" applyNumberFormat="1" applyFont="1" applyAlignment="1">
      <alignment vertical="center"/>
    </xf>
    <xf numFmtId="3" fontId="31" fillId="0" borderId="0" xfId="52" applyNumberFormat="1" applyFont="1" applyAlignment="1">
      <alignment horizontal="right" vertical="center"/>
    </xf>
    <xf numFmtId="3" fontId="31" fillId="0" borderId="0" xfId="0" applyNumberFormat="1" applyFont="1" applyAlignment="1">
      <alignment horizontal="right"/>
    </xf>
    <xf numFmtId="3" fontId="31" fillId="0" borderId="0" xfId="52" applyNumberFormat="1" applyFont="1" applyBorder="1" applyAlignment="1">
      <alignment horizontal="right" vertical="center"/>
    </xf>
    <xf numFmtId="3" fontId="33" fillId="0" borderId="0" xfId="52" applyNumberFormat="1" applyFont="1" applyBorder="1" applyAlignment="1">
      <alignment horizontal="right" vertical="center"/>
    </xf>
    <xf numFmtId="3" fontId="36" fillId="0" borderId="0" xfId="52" applyNumberFormat="1" applyFont="1" applyFill="1" applyBorder="1" applyAlignment="1" applyProtection="1">
      <alignment horizontal="right" vertical="center"/>
      <protection locked="0"/>
    </xf>
    <xf numFmtId="3" fontId="33" fillId="0" borderId="0" xfId="0" applyNumberFormat="1" applyFont="1" applyFill="1" applyAlignment="1">
      <alignment horizontal="right" vertical="center"/>
    </xf>
    <xf numFmtId="3" fontId="33" fillId="0" borderId="0" xfId="0" applyNumberFormat="1" applyFont="1" applyFill="1" applyAlignment="1" applyProtection="1">
      <alignment horizontal="right" vertical="center"/>
    </xf>
    <xf numFmtId="3" fontId="34" fillId="0" borderId="0" xfId="52" applyNumberFormat="1" applyFont="1" applyAlignment="1" applyProtection="1">
      <alignment horizontal="right" vertical="center"/>
    </xf>
    <xf numFmtId="3" fontId="34" fillId="0" borderId="0" xfId="53" applyNumberFormat="1" applyFont="1" applyAlignment="1">
      <alignment horizontal="right" vertical="center"/>
    </xf>
    <xf numFmtId="3" fontId="34" fillId="0" borderId="0" xfId="52" applyNumberFormat="1" applyFont="1" applyAlignment="1">
      <alignment horizontal="right" vertical="center"/>
    </xf>
    <xf numFmtId="3" fontId="33" fillId="0" borderId="0" xfId="52" applyNumberFormat="1" applyFont="1" applyAlignment="1">
      <alignment horizontal="right" vertical="center"/>
    </xf>
    <xf numFmtId="175" fontId="33" fillId="0" borderId="0" xfId="0" applyNumberFormat="1" applyFont="1" applyFill="1" applyAlignment="1" applyProtection="1">
      <alignment horizontal="right" vertical="center"/>
    </xf>
    <xf numFmtId="1" fontId="31" fillId="0" borderId="0" xfId="0" applyNumberFormat="1" applyFont="1" applyAlignment="1"/>
    <xf numFmtId="3" fontId="44" fillId="19" borderId="0" xfId="40" applyNumberFormat="1" applyFont="1" applyFill="1" applyAlignment="1" applyProtection="1">
      <alignment vertical="center"/>
    </xf>
    <xf numFmtId="170" fontId="44" fillId="19" borderId="0" xfId="0" applyNumberFormat="1" applyFont="1" applyFill="1" applyAlignment="1" applyProtection="1">
      <alignment vertical="center"/>
    </xf>
    <xf numFmtId="3" fontId="44" fillId="19" borderId="0" xfId="0" applyNumberFormat="1" applyFont="1" applyFill="1" applyAlignment="1" applyProtection="1">
      <alignment vertical="center"/>
    </xf>
    <xf numFmtId="169" fontId="44" fillId="19" borderId="0" xfId="0" applyNumberFormat="1" applyFont="1" applyFill="1" applyAlignment="1" applyProtection="1">
      <alignment vertical="center"/>
    </xf>
    <xf numFmtId="3" fontId="44" fillId="19" borderId="0" xfId="52" applyNumberFormat="1" applyFont="1" applyFill="1" applyAlignment="1" applyProtection="1">
      <alignment vertical="center"/>
    </xf>
    <xf numFmtId="170" fontId="44" fillId="19" borderId="0" xfId="52" applyNumberFormat="1" applyFont="1" applyFill="1" applyAlignment="1" applyProtection="1">
      <alignment vertical="center"/>
    </xf>
    <xf numFmtId="3" fontId="33" fillId="19" borderId="0" xfId="40" applyNumberFormat="1" applyFont="1" applyFill="1" applyAlignment="1" applyProtection="1">
      <alignment vertical="center"/>
    </xf>
    <xf numFmtId="170" fontId="33" fillId="19" borderId="0" xfId="0" applyNumberFormat="1" applyFont="1" applyFill="1" applyAlignment="1" applyProtection="1">
      <alignment vertical="center"/>
    </xf>
    <xf numFmtId="3" fontId="33" fillId="19" borderId="0" xfId="0" applyNumberFormat="1" applyFont="1" applyFill="1" applyAlignment="1" applyProtection="1">
      <alignment vertical="center"/>
    </xf>
    <xf numFmtId="169" fontId="33" fillId="19" borderId="0" xfId="0" applyNumberFormat="1" applyFont="1" applyFill="1" applyAlignment="1" applyProtection="1">
      <alignment vertical="center"/>
    </xf>
    <xf numFmtId="3" fontId="33" fillId="19" borderId="0" xfId="52" applyNumberFormat="1" applyFont="1" applyFill="1" applyAlignment="1" applyProtection="1">
      <alignment vertical="center"/>
    </xf>
    <xf numFmtId="170" fontId="33" fillId="19" borderId="0" xfId="52" applyNumberFormat="1" applyFont="1" applyFill="1" applyAlignment="1" applyProtection="1">
      <alignment vertical="center"/>
    </xf>
    <xf numFmtId="170" fontId="33" fillId="19" borderId="0" xfId="40" applyNumberFormat="1" applyFont="1" applyFill="1" applyAlignment="1" applyProtection="1">
      <alignment vertical="center"/>
    </xf>
    <xf numFmtId="169" fontId="33" fillId="19" borderId="0" xfId="40" applyNumberFormat="1" applyFont="1" applyFill="1" applyAlignment="1" applyProtection="1">
      <alignment vertical="center"/>
    </xf>
    <xf numFmtId="170" fontId="33" fillId="19" borderId="0" xfId="52" applyNumberFormat="1" applyFont="1" applyFill="1" applyAlignment="1" applyProtection="1">
      <alignment horizontal="right" vertical="center"/>
    </xf>
    <xf numFmtId="169" fontId="33" fillId="19" borderId="0" xfId="0" applyNumberFormat="1" applyFont="1" applyFill="1" applyAlignment="1" applyProtection="1">
      <alignment horizontal="right" vertical="center"/>
    </xf>
    <xf numFmtId="3" fontId="33" fillId="19" borderId="0" xfId="52" applyNumberFormat="1" applyFont="1" applyFill="1" applyBorder="1" applyAlignment="1" applyProtection="1">
      <alignment vertical="center"/>
    </xf>
    <xf numFmtId="170" fontId="33" fillId="19" borderId="0" xfId="52" applyNumberFormat="1" applyFont="1" applyFill="1" applyBorder="1" applyAlignment="1" applyProtection="1">
      <alignment vertical="center"/>
    </xf>
    <xf numFmtId="3" fontId="33" fillId="19" borderId="5" xfId="40" applyNumberFormat="1" applyFont="1" applyFill="1" applyBorder="1" applyAlignment="1" applyProtection="1">
      <alignment vertical="center"/>
    </xf>
    <xf numFmtId="170" fontId="33" fillId="19" borderId="5" xfId="0" applyNumberFormat="1" applyFont="1" applyFill="1" applyBorder="1" applyAlignment="1" applyProtection="1">
      <alignment vertical="center"/>
    </xf>
    <xf numFmtId="3" fontId="33" fillId="19" borderId="5" xfId="0" applyNumberFormat="1" applyFont="1" applyFill="1" applyBorder="1" applyAlignment="1" applyProtection="1">
      <alignment vertical="center"/>
    </xf>
    <xf numFmtId="169" fontId="33" fillId="19" borderId="5" xfId="0" applyNumberFormat="1" applyFont="1" applyFill="1" applyBorder="1" applyAlignment="1" applyProtection="1">
      <alignment vertical="center"/>
    </xf>
    <xf numFmtId="3" fontId="33" fillId="19" borderId="5" xfId="52" applyNumberFormat="1" applyFont="1" applyFill="1" applyBorder="1" applyAlignment="1" applyProtection="1">
      <alignment vertical="center"/>
    </xf>
    <xf numFmtId="170" fontId="33" fillId="19" borderId="5" xfId="52" applyNumberFormat="1" applyFont="1" applyFill="1" applyBorder="1" applyAlignment="1" applyProtection="1">
      <alignment vertical="center"/>
    </xf>
    <xf numFmtId="0" fontId="45" fillId="0" borderId="0" xfId="0" applyFont="1"/>
    <xf numFmtId="0" fontId="43" fillId="2" borderId="1" xfId="0" applyFont="1" applyFill="1" applyBorder="1" applyAlignment="1">
      <alignment wrapText="1"/>
    </xf>
    <xf numFmtId="0" fontId="43" fillId="2" borderId="1" xfId="0" applyFont="1" applyFill="1" applyBorder="1" applyAlignment="1">
      <alignment vertical="top"/>
    </xf>
    <xf numFmtId="0" fontId="43" fillId="2" borderId="1" xfId="0" applyFont="1" applyFill="1" applyBorder="1" applyAlignment="1">
      <alignment vertical="top" wrapText="1"/>
    </xf>
    <xf numFmtId="0" fontId="35" fillId="21" borderId="13" xfId="0" applyFont="1" applyFill="1" applyBorder="1" applyAlignment="1">
      <alignment horizontal="center" vertical="center"/>
    </xf>
    <xf numFmtId="49" fontId="35" fillId="20" borderId="13" xfId="54" applyNumberFormat="1" applyFont="1" applyFill="1" applyBorder="1" applyAlignment="1">
      <alignment horizontal="center" vertical="center" wrapText="1"/>
    </xf>
    <xf numFmtId="170" fontId="35" fillId="20" borderId="13" xfId="54" applyNumberFormat="1" applyFont="1" applyFill="1" applyBorder="1" applyAlignment="1">
      <alignment horizontal="center" vertical="center" wrapText="1"/>
    </xf>
    <xf numFmtId="3" fontId="35" fillId="20" borderId="13" xfId="54" applyNumberFormat="1" applyFont="1" applyFill="1" applyBorder="1" applyAlignment="1">
      <alignment horizontal="center" vertical="center" wrapText="1"/>
    </xf>
    <xf numFmtId="174" fontId="35" fillId="20" borderId="13" xfId="54" applyNumberFormat="1" applyFont="1" applyFill="1" applyBorder="1" applyAlignment="1">
      <alignment horizontal="center" vertical="center" wrapText="1"/>
    </xf>
    <xf numFmtId="169" fontId="35" fillId="21" borderId="13" xfId="52" applyNumberFormat="1" applyFont="1" applyFill="1" applyBorder="1" applyAlignment="1" applyProtection="1">
      <alignment horizontal="center" vertical="center"/>
      <protection locked="0"/>
    </xf>
    <xf numFmtId="175" fontId="35" fillId="21" borderId="13" xfId="52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6" fillId="0" borderId="0" xfId="0" applyFont="1" applyBorder="1" applyAlignment="1">
      <alignment vertical="center"/>
    </xf>
    <xf numFmtId="3" fontId="35" fillId="22" borderId="0" xfId="0" applyNumberFormat="1" applyFont="1" applyFill="1" applyBorder="1" applyAlignment="1" applyProtection="1">
      <alignment horizontal="right"/>
    </xf>
    <xf numFmtId="0" fontId="47" fillId="22" borderId="0" xfId="0" applyFont="1" applyFill="1" applyBorder="1" applyAlignment="1">
      <alignment horizontal="center"/>
    </xf>
    <xf numFmtId="3" fontId="33" fillId="0" borderId="0" xfId="0" applyNumberFormat="1" applyFont="1" applyBorder="1" applyAlignment="1" applyProtection="1">
      <alignment horizontal="right"/>
    </xf>
    <xf numFmtId="178" fontId="48" fillId="0" borderId="0" xfId="0" applyNumberFormat="1" applyFont="1" applyFill="1" applyBorder="1" applyAlignment="1" applyProtection="1">
      <alignment horizontal="left" vertical="center"/>
    </xf>
    <xf numFmtId="0" fontId="39" fillId="0" borderId="0" xfId="0" applyFont="1" applyBorder="1" applyAlignment="1">
      <alignment horizontal="center" vertical="center"/>
    </xf>
    <xf numFmtId="37" fontId="39" fillId="0" borderId="0" xfId="0" applyNumberFormat="1" applyFont="1" applyBorder="1" applyAlignment="1" applyProtection="1">
      <alignment horizontal="right" vertical="center"/>
    </xf>
    <xf numFmtId="37" fontId="39" fillId="0" borderId="0" xfId="0" applyNumberFormat="1" applyFont="1" applyBorder="1" applyAlignment="1" applyProtection="1">
      <alignment vertical="center"/>
    </xf>
    <xf numFmtId="178" fontId="34" fillId="0" borderId="0" xfId="0" applyNumberFormat="1" applyFont="1" applyFill="1" applyBorder="1" applyAlignment="1" applyProtection="1">
      <alignment horizontal="left" vertical="center"/>
    </xf>
    <xf numFmtId="0" fontId="39" fillId="0" borderId="0" xfId="0" applyFont="1" applyBorder="1" applyAlignment="1">
      <alignment vertical="center"/>
    </xf>
    <xf numFmtId="0" fontId="39" fillId="0" borderId="0" xfId="0" applyFont="1" applyAlignment="1">
      <alignment vertical="center"/>
    </xf>
    <xf numFmtId="37" fontId="39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4" fillId="0" borderId="0" xfId="0" applyFont="1" applyAlignment="1">
      <alignment vertical="center"/>
    </xf>
    <xf numFmtId="168" fontId="34" fillId="0" borderId="0" xfId="72" applyFont="1" applyAlignment="1">
      <alignment horizontal="left" vertical="center"/>
    </xf>
    <xf numFmtId="167" fontId="35" fillId="21" borderId="13" xfId="0" applyNumberFormat="1" applyFont="1" applyFill="1" applyBorder="1" applyAlignment="1" applyProtection="1">
      <alignment horizontal="center" vertical="center"/>
    </xf>
    <xf numFmtId="41" fontId="35" fillId="21" borderId="13" xfId="71" applyFont="1" applyFill="1" applyBorder="1" applyAlignment="1" applyProtection="1">
      <alignment horizontal="center" vertical="center"/>
    </xf>
    <xf numFmtId="1" fontId="31" fillId="0" borderId="0" xfId="0" applyNumberFormat="1" applyFont="1" applyAlignment="1">
      <alignment vertical="top"/>
    </xf>
    <xf numFmtId="1" fontId="31" fillId="0" borderId="0" xfId="0" applyNumberFormat="1" applyFont="1" applyAlignment="1">
      <alignment horizontal="left" vertical="top"/>
    </xf>
    <xf numFmtId="3" fontId="33" fillId="0" borderId="0" xfId="51" applyNumberFormat="1" applyFont="1" applyAlignment="1">
      <alignment horizontal="right" vertical="center"/>
    </xf>
    <xf numFmtId="3" fontId="33" fillId="0" borderId="0" xfId="0" applyNumberFormat="1" applyFont="1" applyAlignment="1" applyProtection="1">
      <alignment horizontal="right"/>
    </xf>
    <xf numFmtId="3" fontId="33" fillId="0" borderId="5" xfId="51" applyNumberFormat="1" applyFont="1" applyBorder="1" applyAlignment="1">
      <alignment horizontal="right" vertical="center"/>
    </xf>
    <xf numFmtId="3" fontId="33" fillId="19" borderId="0" xfId="51" applyNumberFormat="1" applyFont="1" applyFill="1" applyAlignment="1">
      <alignment horizontal="right" vertical="center"/>
    </xf>
    <xf numFmtId="3" fontId="33" fillId="19" borderId="0" xfId="0" applyNumberFormat="1" applyFont="1" applyFill="1" applyAlignment="1" applyProtection="1">
      <alignment horizontal="right"/>
    </xf>
    <xf numFmtId="3" fontId="34" fillId="0" borderId="0" xfId="51" applyNumberFormat="1" applyFont="1" applyAlignment="1">
      <alignment horizontal="right"/>
    </xf>
    <xf numFmtId="3" fontId="33" fillId="0" borderId="0" xfId="51" applyNumberFormat="1" applyFont="1" applyAlignment="1">
      <alignment horizontal="right"/>
    </xf>
    <xf numFmtId="3" fontId="33" fillId="19" borderId="0" xfId="51" applyNumberFormat="1" applyFont="1" applyFill="1" applyAlignment="1">
      <alignment horizontal="right"/>
    </xf>
    <xf numFmtId="3" fontId="33" fillId="0" borderId="5" xfId="51" applyNumberFormat="1" applyFont="1" applyBorder="1" applyAlignment="1">
      <alignment horizontal="right"/>
    </xf>
    <xf numFmtId="168" fontId="33" fillId="0" borderId="7" xfId="51" applyFont="1" applyBorder="1" applyAlignment="1">
      <alignment vertical="center"/>
    </xf>
    <xf numFmtId="37" fontId="33" fillId="0" borderId="7" xfId="51" applyNumberFormat="1" applyFont="1" applyBorder="1" applyAlignment="1" applyProtection="1">
      <alignment horizontal="right" vertical="center"/>
    </xf>
    <xf numFmtId="37" fontId="33" fillId="0" borderId="7" xfId="51" applyNumberFormat="1" applyFont="1" applyBorder="1" applyAlignment="1" applyProtection="1">
      <alignment vertical="center"/>
    </xf>
    <xf numFmtId="170" fontId="33" fillId="0" borderId="7" xfId="51" applyNumberFormat="1" applyFont="1" applyBorder="1" applyAlignment="1" applyProtection="1">
      <alignment vertical="center"/>
    </xf>
    <xf numFmtId="3" fontId="33" fillId="0" borderId="7" xfId="51" applyNumberFormat="1" applyFont="1" applyBorder="1" applyAlignment="1" applyProtection="1">
      <alignment horizontal="center" vertical="center"/>
    </xf>
    <xf numFmtId="3" fontId="33" fillId="0" borderId="7" xfId="51" applyNumberFormat="1" applyFont="1" applyBorder="1" applyAlignment="1">
      <alignment vertical="center"/>
    </xf>
    <xf numFmtId="174" fontId="34" fillId="0" borderId="7" xfId="51" applyNumberFormat="1" applyFont="1" applyBorder="1" applyAlignment="1">
      <alignment horizontal="right" vertical="center"/>
    </xf>
    <xf numFmtId="168" fontId="35" fillId="21" borderId="15" xfId="51" applyFont="1" applyFill="1" applyBorder="1" applyAlignment="1" applyProtection="1">
      <alignment horizontal="center" vertical="center"/>
    </xf>
    <xf numFmtId="37" fontId="35" fillId="21" borderId="15" xfId="51" applyNumberFormat="1" applyFont="1" applyFill="1" applyBorder="1" applyAlignment="1" applyProtection="1">
      <alignment horizontal="center" vertical="center"/>
    </xf>
    <xf numFmtId="168" fontId="35" fillId="21" borderId="30" xfId="51" applyFont="1" applyFill="1" applyBorder="1" applyAlignment="1" applyProtection="1">
      <alignment horizontal="center" vertical="center"/>
    </xf>
    <xf numFmtId="3" fontId="35" fillId="21" borderId="15" xfId="51" applyNumberFormat="1" applyFont="1" applyFill="1" applyBorder="1" applyAlignment="1" applyProtection="1">
      <alignment horizontal="center" vertical="center"/>
    </xf>
    <xf numFmtId="3" fontId="33" fillId="0" borderId="0" xfId="0" applyNumberFormat="1" applyFont="1" applyFill="1" applyAlignment="1" applyProtection="1">
      <protection locked="0"/>
    </xf>
    <xf numFmtId="3" fontId="33" fillId="0" borderId="5" xfId="52" applyNumberFormat="1" applyFont="1" applyBorder="1" applyAlignment="1" applyProtection="1">
      <alignment vertical="center"/>
    </xf>
    <xf numFmtId="0" fontId="47" fillId="22" borderId="5" xfId="0" applyFont="1" applyFill="1" applyBorder="1" applyAlignment="1">
      <alignment horizontal="center"/>
    </xf>
    <xf numFmtId="0" fontId="47" fillId="0" borderId="7" xfId="0" applyFont="1" applyFill="1" applyBorder="1" applyAlignment="1">
      <alignment horizontal="center"/>
    </xf>
    <xf numFmtId="167" fontId="35" fillId="0" borderId="7" xfId="0" quotePrefix="1" applyNumberFormat="1" applyFont="1" applyFill="1" applyBorder="1" applyAlignment="1" applyProtection="1">
      <alignment horizontal="center"/>
    </xf>
    <xf numFmtId="3" fontId="35" fillId="0" borderId="7" xfId="0" applyNumberFormat="1" applyFont="1" applyFill="1" applyBorder="1" applyAlignment="1" applyProtection="1">
      <alignment horizontal="right"/>
    </xf>
    <xf numFmtId="167" fontId="35" fillId="22" borderId="0" xfId="0" quotePrefix="1" applyNumberFormat="1" applyFont="1" applyFill="1" applyBorder="1" applyAlignment="1" applyProtection="1">
      <alignment horizontal="center" vertical="center"/>
    </xf>
    <xf numFmtId="3" fontId="35" fillId="22" borderId="0" xfId="0" applyNumberFormat="1" applyFont="1" applyFill="1" applyBorder="1" applyAlignment="1" applyProtection="1">
      <alignment horizontal="right" vertical="center"/>
    </xf>
    <xf numFmtId="167" fontId="35" fillId="22" borderId="5" xfId="0" quotePrefix="1" applyNumberFormat="1" applyFont="1" applyFill="1" applyBorder="1" applyAlignment="1" applyProtection="1">
      <alignment horizontal="center" vertical="center"/>
    </xf>
    <xf numFmtId="3" fontId="35" fillId="22" borderId="5" xfId="0" applyNumberFormat="1" applyFont="1" applyFill="1" applyBorder="1" applyAlignment="1" applyProtection="1">
      <alignment horizontal="right" vertical="center"/>
    </xf>
    <xf numFmtId="0" fontId="46" fillId="0" borderId="0" xfId="0" applyFont="1" applyAlignment="1">
      <alignment vertical="center"/>
    </xf>
    <xf numFmtId="167" fontId="46" fillId="0" borderId="0" xfId="0" quotePrefix="1" applyNumberFormat="1" applyFont="1" applyAlignment="1" applyProtection="1">
      <alignment horizontal="center" vertical="center"/>
    </xf>
    <xf numFmtId="3" fontId="33" fillId="0" borderId="0" xfId="0" applyNumberFormat="1" applyFont="1" applyAlignment="1">
      <alignment horizontal="right" vertical="center"/>
    </xf>
    <xf numFmtId="3" fontId="46" fillId="0" borderId="0" xfId="0" applyNumberFormat="1" applyFont="1" applyAlignment="1" applyProtection="1">
      <alignment horizontal="right" vertical="center"/>
    </xf>
    <xf numFmtId="3" fontId="46" fillId="0" borderId="0" xfId="0" applyNumberFormat="1" applyFont="1" applyBorder="1" applyAlignment="1" applyProtection="1">
      <alignment horizontal="right" vertical="center"/>
    </xf>
    <xf numFmtId="3" fontId="46" fillId="0" borderId="0" xfId="0" applyNumberFormat="1" applyFont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3" fontId="33" fillId="0" borderId="0" xfId="0" applyNumberFormat="1" applyFont="1" applyBorder="1" applyAlignment="1">
      <alignment horizontal="right" vertical="center"/>
    </xf>
    <xf numFmtId="3" fontId="33" fillId="0" borderId="0" xfId="0" applyNumberFormat="1" applyFont="1" applyBorder="1" applyAlignment="1" applyProtection="1">
      <alignment horizontal="right" vertical="center"/>
    </xf>
    <xf numFmtId="0" fontId="46" fillId="0" borderId="5" xfId="0" applyFont="1" applyBorder="1" applyAlignment="1">
      <alignment vertical="center"/>
    </xf>
    <xf numFmtId="167" fontId="46" fillId="0" borderId="5" xfId="0" quotePrefix="1" applyNumberFormat="1" applyFont="1" applyBorder="1" applyAlignment="1" applyProtection="1">
      <alignment horizontal="center" vertical="center"/>
    </xf>
    <xf numFmtId="3" fontId="46" fillId="0" borderId="5" xfId="0" applyNumberFormat="1" applyFont="1" applyBorder="1" applyAlignment="1" applyProtection="1">
      <alignment horizontal="right" vertical="center"/>
    </xf>
    <xf numFmtId="3" fontId="46" fillId="0" borderId="5" xfId="0" applyNumberFormat="1" applyFont="1" applyFill="1" applyBorder="1" applyAlignment="1" applyProtection="1">
      <alignment horizontal="right" vertical="center"/>
    </xf>
    <xf numFmtId="3" fontId="35" fillId="0" borderId="0" xfId="0" applyNumberFormat="1" applyFont="1" applyBorder="1" applyAlignment="1" applyProtection="1">
      <alignment horizontal="right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Border="1" applyAlignment="1"/>
    <xf numFmtId="3" fontId="33" fillId="0" borderId="0" xfId="51" applyNumberFormat="1" applyFont="1" applyBorder="1" applyAlignment="1">
      <alignment horizontal="right" vertical="center"/>
    </xf>
    <xf numFmtId="174" fontId="33" fillId="0" borderId="0" xfId="51" applyNumberFormat="1" applyFont="1" applyBorder="1" applyAlignment="1">
      <alignment vertical="center"/>
    </xf>
    <xf numFmtId="168" fontId="33" fillId="0" borderId="5" xfId="51" applyFont="1" applyBorder="1" applyAlignment="1">
      <alignment vertical="center"/>
    </xf>
    <xf numFmtId="37" fontId="33" fillId="0" borderId="5" xfId="51" applyNumberFormat="1" applyFont="1" applyBorder="1" applyAlignment="1" applyProtection="1">
      <alignment horizontal="right" vertical="center"/>
    </xf>
    <xf numFmtId="37" fontId="33" fillId="0" borderId="5" xfId="51" applyNumberFormat="1" applyFont="1" applyBorder="1" applyAlignment="1" applyProtection="1">
      <alignment vertical="center"/>
    </xf>
    <xf numFmtId="170" fontId="33" fillId="0" borderId="5" xfId="51" applyNumberFormat="1" applyFont="1" applyBorder="1" applyAlignment="1" applyProtection="1">
      <alignment vertical="center"/>
    </xf>
    <xf numFmtId="3" fontId="33" fillId="0" borderId="5" xfId="51" applyNumberFormat="1" applyFont="1" applyBorder="1" applyAlignment="1" applyProtection="1">
      <alignment horizontal="center" vertical="center"/>
    </xf>
    <xf numFmtId="3" fontId="33" fillId="0" borderId="5" xfId="51" applyNumberFormat="1" applyFont="1" applyBorder="1" applyAlignment="1">
      <alignment vertical="center"/>
    </xf>
    <xf numFmtId="174" fontId="34" fillId="0" borderId="5" xfId="51" applyNumberFormat="1" applyFont="1" applyBorder="1" applyAlignment="1">
      <alignment horizontal="right" vertical="center"/>
    </xf>
    <xf numFmtId="174" fontId="39" fillId="0" borderId="5" xfId="0" applyNumberFormat="1" applyFont="1" applyBorder="1" applyAlignment="1">
      <alignment horizontal="right" vertical="center"/>
    </xf>
    <xf numFmtId="168" fontId="43" fillId="0" borderId="2" xfId="52" applyFont="1" applyBorder="1" applyAlignment="1">
      <alignment horizontal="left" vertical="center" wrapText="1"/>
    </xf>
    <xf numFmtId="168" fontId="43" fillId="0" borderId="0" xfId="52" applyFont="1" applyBorder="1" applyAlignment="1">
      <alignment horizontal="left" vertical="center" wrapText="1"/>
    </xf>
    <xf numFmtId="168" fontId="43" fillId="0" borderId="1" xfId="52" applyFont="1" applyBorder="1" applyAlignment="1">
      <alignment horizontal="left" vertical="center" wrapText="1"/>
    </xf>
    <xf numFmtId="170" fontId="43" fillId="0" borderId="2" xfId="0" applyNumberFormat="1" applyFont="1" applyBorder="1" applyAlignment="1" applyProtection="1">
      <alignment horizontal="left"/>
    </xf>
    <xf numFmtId="170" fontId="43" fillId="0" borderId="0" xfId="0" quotePrefix="1" applyNumberFormat="1" applyFont="1" applyBorder="1" applyAlignment="1" applyProtection="1">
      <alignment horizontal="left"/>
    </xf>
    <xf numFmtId="170" fontId="43" fillId="0" borderId="1" xfId="0" quotePrefix="1" applyNumberFormat="1" applyFont="1" applyBorder="1" applyAlignment="1" applyProtection="1">
      <alignment horizontal="left"/>
    </xf>
    <xf numFmtId="1" fontId="43" fillId="0" borderId="2" xfId="0" applyNumberFormat="1" applyFont="1" applyBorder="1" applyAlignment="1">
      <alignment horizontal="left"/>
    </xf>
    <xf numFmtId="1" fontId="43" fillId="0" borderId="0" xfId="0" applyNumberFormat="1" applyFont="1" applyBorder="1" applyAlignment="1">
      <alignment horizontal="left"/>
    </xf>
    <xf numFmtId="1" fontId="43" fillId="0" borderId="1" xfId="0" applyNumberFormat="1" applyFont="1" applyBorder="1" applyAlignment="1">
      <alignment horizontal="left"/>
    </xf>
    <xf numFmtId="0" fontId="43" fillId="0" borderId="6" xfId="0" applyFont="1" applyBorder="1" applyAlignment="1">
      <alignment horizontal="center"/>
    </xf>
    <xf numFmtId="0" fontId="43" fillId="0" borderId="7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49" fontId="35" fillId="20" borderId="12" xfId="54" applyNumberFormat="1" applyFont="1" applyFill="1" applyBorder="1" applyAlignment="1">
      <alignment horizontal="center" vertical="center"/>
    </xf>
    <xf numFmtId="49" fontId="35" fillId="20" borderId="14" xfId="54" applyNumberFormat="1" applyFont="1" applyFill="1" applyBorder="1" applyAlignment="1">
      <alignment horizontal="center" vertical="center"/>
    </xf>
    <xf numFmtId="0" fontId="35" fillId="20" borderId="4" xfId="55" applyFont="1" applyFill="1" applyBorder="1" applyAlignment="1">
      <alignment horizontal="center" vertical="center"/>
    </xf>
    <xf numFmtId="0" fontId="35" fillId="20" borderId="5" xfId="55" applyFont="1" applyFill="1" applyBorder="1" applyAlignment="1">
      <alignment horizontal="center" vertical="center"/>
    </xf>
    <xf numFmtId="0" fontId="35" fillId="20" borderId="31" xfId="55" applyFont="1" applyFill="1" applyBorder="1" applyAlignment="1">
      <alignment horizontal="center" vertical="center"/>
    </xf>
    <xf numFmtId="0" fontId="35" fillId="20" borderId="32" xfId="55" applyFont="1" applyFill="1" applyBorder="1" applyAlignment="1">
      <alignment horizontal="center" vertical="center"/>
    </xf>
    <xf numFmtId="0" fontId="35" fillId="20" borderId="33" xfId="55" applyFont="1" applyFill="1" applyBorder="1" applyAlignment="1">
      <alignment horizontal="center" vertical="center"/>
    </xf>
    <xf numFmtId="0" fontId="35" fillId="20" borderId="34" xfId="55" applyFont="1" applyFill="1" applyBorder="1" applyAlignment="1">
      <alignment horizontal="center" vertical="center"/>
    </xf>
    <xf numFmtId="0" fontId="35" fillId="21" borderId="9" xfId="0" applyFont="1" applyFill="1" applyBorder="1" applyAlignment="1">
      <alignment horizontal="center" vertical="center"/>
    </xf>
    <xf numFmtId="0" fontId="0" fillId="21" borderId="10" xfId="0" applyFill="1" applyBorder="1"/>
    <xf numFmtId="0" fontId="35" fillId="21" borderId="13" xfId="0" applyFont="1" applyFill="1" applyBorder="1" applyAlignment="1">
      <alignment horizontal="center" vertical="center"/>
    </xf>
    <xf numFmtId="0" fontId="35" fillId="21" borderId="14" xfId="0" applyFont="1" applyFill="1" applyBorder="1" applyAlignment="1">
      <alignment horizontal="center" vertical="center"/>
    </xf>
    <xf numFmtId="49" fontId="35" fillId="20" borderId="8" xfId="54" applyNumberFormat="1" applyFont="1" applyFill="1" applyBorder="1" applyAlignment="1">
      <alignment horizontal="center" vertical="center"/>
    </xf>
    <xf numFmtId="0" fontId="35" fillId="20" borderId="26" xfId="55" applyFont="1" applyFill="1" applyBorder="1" applyAlignment="1">
      <alignment horizontal="center" vertical="center"/>
    </xf>
    <xf numFmtId="0" fontId="35" fillId="20" borderId="27" xfId="55" applyFont="1" applyFill="1" applyBorder="1" applyAlignment="1">
      <alignment horizontal="center" vertical="center"/>
    </xf>
    <xf numFmtId="0" fontId="35" fillId="20" borderId="28" xfId="55" applyFont="1" applyFill="1" applyBorder="1" applyAlignment="1">
      <alignment horizontal="center" vertical="center"/>
    </xf>
    <xf numFmtId="0" fontId="35" fillId="20" borderId="9" xfId="55" applyFont="1" applyFill="1" applyBorder="1" applyAlignment="1">
      <alignment horizontal="center" vertical="center"/>
    </xf>
    <xf numFmtId="0" fontId="35" fillId="20" borderId="10" xfId="55" applyFont="1" applyFill="1" applyBorder="1" applyAlignment="1">
      <alignment horizontal="center" vertical="center"/>
    </xf>
    <xf numFmtId="0" fontId="35" fillId="20" borderId="29" xfId="55" applyFont="1" applyFill="1" applyBorder="1" applyAlignment="1">
      <alignment horizontal="center" vertical="center"/>
    </xf>
    <xf numFmtId="168" fontId="34" fillId="0" borderId="0" xfId="53" applyFont="1" applyAlignment="1">
      <alignment horizontal="left" vertical="center"/>
    </xf>
    <xf numFmtId="168" fontId="35" fillId="21" borderId="6" xfId="52" applyFont="1" applyFill="1" applyBorder="1" applyAlignment="1" applyProtection="1">
      <alignment horizontal="center" vertical="center"/>
      <protection locked="0"/>
    </xf>
    <xf numFmtId="168" fontId="35" fillId="21" borderId="2" xfId="52" applyFont="1" applyFill="1" applyBorder="1" applyAlignment="1" applyProtection="1">
      <alignment horizontal="center" vertical="center"/>
      <protection locked="0"/>
    </xf>
    <xf numFmtId="168" fontId="35" fillId="21" borderId="4" xfId="52" applyFont="1" applyFill="1" applyBorder="1" applyAlignment="1" applyProtection="1">
      <alignment horizontal="center" vertical="center"/>
      <protection locked="0"/>
    </xf>
    <xf numFmtId="168" fontId="35" fillId="21" borderId="9" xfId="52" applyFont="1" applyFill="1" applyBorder="1" applyAlignment="1" applyProtection="1">
      <alignment horizontal="center" vertical="center"/>
      <protection locked="0"/>
    </xf>
    <xf numFmtId="168" fontId="35" fillId="21" borderId="3" xfId="52" applyFont="1" applyFill="1" applyBorder="1" applyAlignment="1" applyProtection="1">
      <alignment horizontal="center" vertical="center"/>
      <protection locked="0"/>
    </xf>
    <xf numFmtId="168" fontId="35" fillId="21" borderId="5" xfId="52" applyFont="1" applyFill="1" applyBorder="1" applyAlignment="1" applyProtection="1">
      <alignment horizontal="center" vertical="center"/>
      <protection locked="0"/>
    </xf>
    <xf numFmtId="168" fontId="35" fillId="21" borderId="9" xfId="52" applyFont="1" applyFill="1" applyBorder="1" applyAlignment="1" applyProtection="1">
      <alignment horizontal="center" vertical="center" wrapText="1"/>
      <protection locked="0"/>
    </xf>
    <xf numFmtId="168" fontId="35" fillId="21" borderId="10" xfId="52" applyFont="1" applyFill="1" applyBorder="1" applyAlignment="1" applyProtection="1">
      <alignment horizontal="center" vertical="center" wrapText="1"/>
      <protection locked="0"/>
    </xf>
    <xf numFmtId="168" fontId="35" fillId="21" borderId="11" xfId="52" applyFont="1" applyFill="1" applyBorder="1" applyAlignment="1" applyProtection="1">
      <alignment horizontal="center" vertical="center" wrapText="1"/>
      <protection locked="0"/>
    </xf>
    <xf numFmtId="168" fontId="35" fillId="21" borderId="10" xfId="52" applyFont="1" applyFill="1" applyBorder="1" applyAlignment="1" applyProtection="1">
      <alignment horizontal="center" vertical="center"/>
      <protection locked="0"/>
    </xf>
    <xf numFmtId="168" fontId="35" fillId="21" borderId="11" xfId="52" applyFont="1" applyFill="1" applyBorder="1" applyAlignment="1" applyProtection="1">
      <alignment horizontal="center" vertical="center"/>
      <protection locked="0"/>
    </xf>
    <xf numFmtId="0" fontId="47" fillId="22" borderId="7" xfId="0" applyFont="1" applyFill="1" applyBorder="1" applyAlignment="1">
      <alignment horizontal="center" vertical="center" wrapText="1"/>
    </xf>
    <xf numFmtId="0" fontId="47" fillId="22" borderId="0" xfId="0" applyFont="1" applyFill="1" applyBorder="1" applyAlignment="1">
      <alignment horizontal="center" vertical="center" wrapText="1"/>
    </xf>
  </cellXfs>
  <cellStyles count="73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CUADRO - Style1" xfId="23"/>
    <cellStyle name="CUERPO - Style2" xfId="24"/>
    <cellStyle name="Encabezado 1" xfId="25"/>
    <cellStyle name="Encabezado 4" xfId="26"/>
    <cellStyle name="Énfasis1" xfId="27"/>
    <cellStyle name="Énfasis2" xfId="28"/>
    <cellStyle name="Énfasis3" xfId="29"/>
    <cellStyle name="Énfasis4" xfId="30"/>
    <cellStyle name="Énfasis5" xfId="31"/>
    <cellStyle name="Énfasis6" xfId="32"/>
    <cellStyle name="Entrada" xfId="33"/>
    <cellStyle name="Euro" xfId="34"/>
    <cellStyle name="Euro 2" xfId="35"/>
    <cellStyle name="Euro 3" xfId="36"/>
    <cellStyle name="Euro 4" xfId="37"/>
    <cellStyle name="Euro 5" xfId="38"/>
    <cellStyle name="Incorrecto" xfId="39"/>
    <cellStyle name="Millares" xfId="40" builtinId="3"/>
    <cellStyle name="Millares [0]" xfId="71" builtinId="6"/>
    <cellStyle name="Millares 2" xfId="41"/>
    <cellStyle name="Millares 3" xfId="42"/>
    <cellStyle name="Millares 4" xfId="70"/>
    <cellStyle name="Moneda 2" xfId="43"/>
    <cellStyle name="Moneda 2 2" xfId="44"/>
    <cellStyle name="Moneda 2 3" xfId="45"/>
    <cellStyle name="Moneda 2 4" xfId="46"/>
    <cellStyle name="Neutral" xfId="47"/>
    <cellStyle name="Normal" xfId="0" builtinId="0"/>
    <cellStyle name="Normal 2" xfId="48"/>
    <cellStyle name="Normal 2 2" xfId="49"/>
    <cellStyle name="Normal 3" xfId="50"/>
    <cellStyle name="Normal 4" xfId="69"/>
    <cellStyle name="Normal_cuadro 60" xfId="51"/>
    <cellStyle name="Normal_cuadro 61" xfId="52"/>
    <cellStyle name="Normal_cuadro 7" xfId="53"/>
    <cellStyle name="Normal_cuadro 7 3" xfId="72"/>
    <cellStyle name="Normal_Hoja1" xfId="54"/>
    <cellStyle name="Normal_Rank imp" xfId="55"/>
    <cellStyle name="Notas" xfId="56"/>
    <cellStyle name="NOTAS - Style3" xfId="57"/>
    <cellStyle name="RECUAD - Style4" xfId="58"/>
    <cellStyle name="RECUAD - Style5" xfId="59"/>
    <cellStyle name="Salida" xfId="60"/>
    <cellStyle name="Texto de advertencia" xfId="61"/>
    <cellStyle name="Texto explicativo" xfId="62"/>
    <cellStyle name="Título" xfId="63"/>
    <cellStyle name="TITULO - Style5" xfId="64"/>
    <cellStyle name="TITULO - Style6" xfId="65"/>
    <cellStyle name="Título 2" xfId="66"/>
    <cellStyle name="Título 3" xfId="67"/>
    <cellStyle name="Total" xfId="68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4:G19"/>
  <sheetViews>
    <sheetView topLeftCell="A2" zoomScale="124" zoomScaleNormal="124" workbookViewId="0">
      <selection activeCell="B18" sqref="B18:F18"/>
    </sheetView>
  </sheetViews>
  <sheetFormatPr baseColWidth="10" defaultRowHeight="12.75"/>
  <cols>
    <col min="1" max="1" width="6.42578125" customWidth="1"/>
  </cols>
  <sheetData>
    <row r="4" spans="1:7">
      <c r="A4" s="55" t="s">
        <v>69</v>
      </c>
    </row>
    <row r="9" spans="1:7">
      <c r="A9" s="1"/>
      <c r="B9" s="1"/>
      <c r="C9" s="1"/>
      <c r="D9" s="1"/>
      <c r="E9" s="1"/>
      <c r="F9" s="1"/>
    </row>
    <row r="10" spans="1:7">
      <c r="A10" s="1"/>
      <c r="B10" s="1"/>
      <c r="C10" s="1"/>
      <c r="D10" s="1"/>
      <c r="E10" s="1"/>
      <c r="F10" s="1"/>
      <c r="G10" s="54"/>
    </row>
    <row r="11" spans="1:7">
      <c r="A11" s="56" t="s">
        <v>84</v>
      </c>
      <c r="B11" s="57"/>
      <c r="C11" s="58"/>
      <c r="D11" s="58"/>
      <c r="E11" s="58"/>
      <c r="F11" s="89"/>
    </row>
    <row r="12" spans="1:7">
      <c r="A12" s="59"/>
      <c r="B12" s="302" t="s">
        <v>70</v>
      </c>
      <c r="C12" s="303"/>
      <c r="D12" s="303"/>
      <c r="E12" s="303"/>
      <c r="F12" s="304"/>
      <c r="G12" s="54"/>
    </row>
    <row r="13" spans="1:7" ht="15" customHeight="1">
      <c r="A13" s="208" t="s">
        <v>19</v>
      </c>
      <c r="B13" s="296" t="s">
        <v>159</v>
      </c>
      <c r="C13" s="297"/>
      <c r="D13" s="297"/>
      <c r="E13" s="297"/>
      <c r="F13" s="298"/>
      <c r="G13" s="54"/>
    </row>
    <row r="14" spans="1:7" ht="15" customHeight="1">
      <c r="A14" s="206"/>
      <c r="B14" s="296" t="s">
        <v>160</v>
      </c>
      <c r="C14" s="297"/>
      <c r="D14" s="297"/>
      <c r="E14" s="297"/>
      <c r="F14" s="298"/>
      <c r="G14" s="54"/>
    </row>
    <row r="15" spans="1:7" ht="15" customHeight="1">
      <c r="A15" s="207" t="s">
        <v>20</v>
      </c>
      <c r="B15" s="61" t="s">
        <v>94</v>
      </c>
      <c r="C15" s="62"/>
      <c r="D15" s="62"/>
      <c r="E15" s="62"/>
      <c r="F15" s="63"/>
    </row>
    <row r="16" spans="1:7" ht="15" customHeight="1">
      <c r="A16" s="63"/>
      <c r="B16" s="299" t="s">
        <v>161</v>
      </c>
      <c r="C16" s="300"/>
      <c r="D16" s="300"/>
      <c r="E16" s="300"/>
      <c r="F16" s="301"/>
    </row>
    <row r="17" spans="1:7" ht="30" customHeight="1">
      <c r="A17" s="207" t="s">
        <v>21</v>
      </c>
      <c r="B17" s="293" t="s">
        <v>162</v>
      </c>
      <c r="C17" s="294"/>
      <c r="D17" s="294"/>
      <c r="E17" s="294"/>
      <c r="F17" s="295"/>
      <c r="G17" s="205" t="s">
        <v>158</v>
      </c>
    </row>
    <row r="18" spans="1:7" ht="15" customHeight="1">
      <c r="A18" s="60"/>
      <c r="B18" s="296"/>
      <c r="C18" s="297"/>
      <c r="D18" s="297"/>
      <c r="E18" s="297"/>
      <c r="F18" s="298"/>
      <c r="G18" s="205"/>
    </row>
    <row r="19" spans="1:7" ht="15" customHeight="1">
      <c r="A19" s="63"/>
      <c r="B19" s="293"/>
      <c r="C19" s="294"/>
      <c r="D19" s="294"/>
      <c r="E19" s="294"/>
      <c r="F19" s="295"/>
    </row>
  </sheetData>
  <mergeCells count="7">
    <mergeCell ref="B19:F19"/>
    <mergeCell ref="B18:F18"/>
    <mergeCell ref="B16:F16"/>
    <mergeCell ref="B13:F13"/>
    <mergeCell ref="B12:F12"/>
    <mergeCell ref="B14:F14"/>
    <mergeCell ref="B17:F17"/>
  </mergeCells>
  <phoneticPr fontId="30" type="noConversion"/>
  <pageMargins left="0.70866141732283472" right="0.70866141732283472" top="0.74803149606299213" bottom="0.74803149606299213" header="0.31496062992125984" footer="0.31496062992125984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published="0"/>
  <dimension ref="A1:AN552"/>
  <sheetViews>
    <sheetView showGridLines="0" zoomScale="120" zoomScaleNormal="120" zoomScalePageLayoutView="130" workbookViewId="0">
      <selection activeCell="K10" sqref="K10:L13"/>
    </sheetView>
  </sheetViews>
  <sheetFormatPr baseColWidth="10" defaultColWidth="4.85546875" defaultRowHeight="11.1" customHeight="1"/>
  <cols>
    <col min="1" max="1" width="17.7109375" style="9" customWidth="1"/>
    <col min="2" max="2" width="6.28515625" style="105" customWidth="1"/>
    <col min="3" max="3" width="6.28515625" style="9" customWidth="1"/>
    <col min="4" max="4" width="5.7109375" style="123" customWidth="1"/>
    <col min="5" max="6" width="6.28515625" style="106" customWidth="1"/>
    <col min="7" max="7" width="5.7109375" style="123" customWidth="1"/>
    <col min="8" max="9" width="6.28515625" style="49" customWidth="1"/>
    <col min="10" max="10" width="5.7109375" style="47" customWidth="1"/>
    <col min="11" max="12" width="6.28515625" style="9" customWidth="1"/>
    <col min="13" max="13" width="5.7109375" style="47" customWidth="1"/>
    <col min="14" max="23" width="4.85546875" style="9"/>
    <col min="24" max="24" width="6.42578125" style="9" bestFit="1" customWidth="1"/>
    <col min="25" max="16384" width="4.85546875" style="9"/>
  </cols>
  <sheetData>
    <row r="1" spans="1:40" ht="17.25" customHeight="1">
      <c r="A1" s="45" t="s">
        <v>148</v>
      </c>
      <c r="B1" s="95"/>
      <c r="C1" s="46"/>
      <c r="D1" s="46"/>
      <c r="E1" s="107"/>
      <c r="F1" s="107"/>
      <c r="G1" s="46"/>
    </row>
    <row r="2" spans="1:40" ht="11.1" customHeight="1">
      <c r="A2" s="235" t="s">
        <v>207</v>
      </c>
      <c r="B2" s="180"/>
      <c r="C2" s="180"/>
      <c r="D2" s="180"/>
      <c r="E2" s="108"/>
      <c r="F2" s="108"/>
      <c r="G2" s="130"/>
    </row>
    <row r="3" spans="1:40" ht="12" customHeight="1">
      <c r="A3" s="2" t="s">
        <v>77</v>
      </c>
      <c r="B3" s="96"/>
      <c r="C3" s="30"/>
      <c r="D3" s="119"/>
      <c r="E3" s="109"/>
      <c r="F3" s="109"/>
      <c r="G3" s="119"/>
    </row>
    <row r="4" spans="1:40" ht="3" customHeight="1">
      <c r="A4" s="25"/>
      <c r="B4" s="97"/>
      <c r="C4" s="26"/>
      <c r="D4" s="120"/>
      <c r="E4" s="110"/>
      <c r="F4" s="110"/>
      <c r="G4" s="120"/>
    </row>
    <row r="5" spans="1:40" ht="12" customHeight="1">
      <c r="A5" s="317" t="s">
        <v>86</v>
      </c>
      <c r="B5" s="321" t="s">
        <v>105</v>
      </c>
      <c r="C5" s="322"/>
      <c r="D5" s="322"/>
      <c r="E5" s="322"/>
      <c r="F5" s="322"/>
      <c r="G5" s="323"/>
      <c r="H5" s="318" t="s">
        <v>99</v>
      </c>
      <c r="I5" s="319"/>
      <c r="J5" s="319"/>
      <c r="K5" s="319"/>
      <c r="L5" s="319"/>
      <c r="M5" s="320"/>
      <c r="N5" s="91"/>
    </row>
    <row r="6" spans="1:40" ht="12" customHeight="1">
      <c r="A6" s="305"/>
      <c r="B6" s="313" t="s">
        <v>163</v>
      </c>
      <c r="C6" s="314"/>
      <c r="D6" s="315"/>
      <c r="E6" s="313" t="s">
        <v>157</v>
      </c>
      <c r="F6" s="314"/>
      <c r="G6" s="315"/>
      <c r="H6" s="316" t="str">
        <f>+B6</f>
        <v>Enero - Marzo</v>
      </c>
      <c r="I6" s="316"/>
      <c r="J6" s="316"/>
      <c r="K6" s="316" t="str">
        <f>+E6</f>
        <v>Marzo</v>
      </c>
      <c r="L6" s="316"/>
      <c r="M6" s="316"/>
    </row>
    <row r="7" spans="1:40" ht="12" customHeight="1">
      <c r="A7" s="306"/>
      <c r="B7" s="210" t="s">
        <v>48</v>
      </c>
      <c r="C7" s="210" t="s">
        <v>154</v>
      </c>
      <c r="D7" s="211" t="s">
        <v>122</v>
      </c>
      <c r="E7" s="212" t="s">
        <v>48</v>
      </c>
      <c r="F7" s="212" t="s">
        <v>154</v>
      </c>
      <c r="G7" s="211" t="s">
        <v>122</v>
      </c>
      <c r="H7" s="212" t="s">
        <v>49</v>
      </c>
      <c r="I7" s="212" t="s">
        <v>155</v>
      </c>
      <c r="J7" s="213" t="s">
        <v>122</v>
      </c>
      <c r="K7" s="210" t="s">
        <v>49</v>
      </c>
      <c r="L7" s="210" t="s">
        <v>155</v>
      </c>
      <c r="M7" s="213" t="s">
        <v>122</v>
      </c>
    </row>
    <row r="8" spans="1:40" ht="6" customHeight="1">
      <c r="A8" s="31"/>
      <c r="B8" s="98"/>
      <c r="C8" s="32"/>
      <c r="D8" s="121"/>
      <c r="E8" s="111"/>
      <c r="F8" s="111"/>
      <c r="G8" s="121"/>
    </row>
    <row r="9" spans="1:40" ht="12.6" customHeight="1">
      <c r="A9" s="70" t="s">
        <v>108</v>
      </c>
      <c r="B9" s="99"/>
      <c r="C9" s="48"/>
      <c r="D9" s="122"/>
      <c r="E9" s="112"/>
      <c r="F9" s="112"/>
      <c r="G9" s="122"/>
      <c r="K9" s="49"/>
      <c r="L9" s="49"/>
    </row>
    <row r="10" spans="1:40" ht="12.6" customHeight="1">
      <c r="A10" s="81" t="s">
        <v>109</v>
      </c>
      <c r="P10" s="27"/>
      <c r="S10" s="27"/>
      <c r="Y10" s="27"/>
      <c r="AB10" s="27"/>
      <c r="AE10" s="27"/>
      <c r="AH10" s="27"/>
      <c r="AN10" s="27"/>
    </row>
    <row r="11" spans="1:40" ht="12.6" customHeight="1">
      <c r="A11" s="82" t="s">
        <v>88</v>
      </c>
      <c r="B11" s="237">
        <v>79024.551632999995</v>
      </c>
      <c r="C11" s="237">
        <v>84236.050977999999</v>
      </c>
      <c r="D11" s="123">
        <v>6.5947850855299528</v>
      </c>
      <c r="E11" s="237">
        <v>27095.514826999999</v>
      </c>
      <c r="F11" s="237">
        <v>27591</v>
      </c>
      <c r="G11" s="123">
        <v>1.8286612236880773</v>
      </c>
      <c r="H11" s="237">
        <v>77266.5991775</v>
      </c>
      <c r="I11" s="237">
        <v>82106.214568900003</v>
      </c>
      <c r="J11" s="47">
        <v>6.2635284106166589</v>
      </c>
      <c r="K11" s="237">
        <v>27604.648389899998</v>
      </c>
      <c r="L11" s="237">
        <v>27010</v>
      </c>
      <c r="M11" s="47">
        <v>-2.1541603482896354</v>
      </c>
      <c r="P11" s="27"/>
      <c r="S11" s="27"/>
      <c r="Y11" s="27"/>
      <c r="AB11" s="27"/>
      <c r="AE11" s="27"/>
      <c r="AH11" s="27"/>
      <c r="AN11" s="27"/>
    </row>
    <row r="12" spans="1:40" ht="12.6" customHeight="1">
      <c r="A12" s="83"/>
      <c r="B12" s="238"/>
      <c r="C12" s="238"/>
      <c r="D12" s="124"/>
      <c r="E12" s="238"/>
      <c r="F12" s="238"/>
      <c r="G12" s="124"/>
      <c r="H12" s="237"/>
      <c r="I12" s="237"/>
      <c r="K12" s="237"/>
      <c r="L12" s="237"/>
    </row>
    <row r="13" spans="1:40" ht="12.6" customHeight="1">
      <c r="A13" s="84" t="s">
        <v>110</v>
      </c>
      <c r="B13" s="238"/>
      <c r="C13" s="238"/>
      <c r="D13" s="124"/>
      <c r="E13" s="238"/>
      <c r="F13" s="238"/>
      <c r="G13" s="124"/>
      <c r="H13" s="237"/>
      <c r="I13" s="237"/>
      <c r="J13" s="50"/>
      <c r="K13" s="237"/>
      <c r="L13" s="237"/>
      <c r="M13" s="50"/>
      <c r="P13" s="27"/>
      <c r="S13" s="27"/>
      <c r="Y13" s="27"/>
      <c r="AB13" s="27"/>
      <c r="AE13" s="27"/>
      <c r="AH13" s="27"/>
      <c r="AN13" s="27"/>
    </row>
    <row r="14" spans="1:40" ht="12.6" customHeight="1">
      <c r="A14" s="6" t="s">
        <v>89</v>
      </c>
      <c r="B14" s="238">
        <v>19783.542000000001</v>
      </c>
      <c r="C14" s="238">
        <v>22961.855</v>
      </c>
      <c r="D14" s="124">
        <v>16.065439646752822</v>
      </c>
      <c r="E14" s="238">
        <v>7275.01</v>
      </c>
      <c r="F14" s="238">
        <v>9974</v>
      </c>
      <c r="G14" s="124">
        <v>37.099467904511464</v>
      </c>
      <c r="H14" s="237">
        <v>19088.625</v>
      </c>
      <c r="I14" s="237">
        <v>19448.625</v>
      </c>
      <c r="J14" s="50">
        <v>1.8859399249553155</v>
      </c>
      <c r="K14" s="237">
        <v>7112.0220000000008</v>
      </c>
      <c r="L14" s="237">
        <v>6576</v>
      </c>
      <c r="M14" s="50">
        <v>-7.5368439523949888</v>
      </c>
      <c r="P14" s="27"/>
      <c r="S14" s="27"/>
      <c r="Y14" s="27"/>
      <c r="AB14" s="27"/>
      <c r="AE14" s="27"/>
      <c r="AH14" s="27"/>
      <c r="AN14" s="27"/>
    </row>
    <row r="15" spans="1:40" ht="12.6" customHeight="1">
      <c r="A15" s="6" t="s">
        <v>90</v>
      </c>
      <c r="B15" s="238">
        <v>4718.26</v>
      </c>
      <c r="C15" s="238">
        <v>4180</v>
      </c>
      <c r="D15" s="124">
        <v>-11.40801905787303</v>
      </c>
      <c r="E15" s="238">
        <v>1753.9299999999998</v>
      </c>
      <c r="F15" s="238">
        <v>863</v>
      </c>
      <c r="G15" s="124">
        <v>-50.796211935482027</v>
      </c>
      <c r="H15" s="237">
        <v>4668.7000000000007</v>
      </c>
      <c r="I15" s="237">
        <v>4642</v>
      </c>
      <c r="J15" s="50">
        <v>-0.5718936748988046</v>
      </c>
      <c r="K15" s="237">
        <v>1719.15</v>
      </c>
      <c r="L15" s="237">
        <v>846</v>
      </c>
      <c r="M15" s="50">
        <v>-50.789634412354943</v>
      </c>
      <c r="P15" s="27"/>
      <c r="S15" s="27"/>
      <c r="Y15" s="27"/>
      <c r="AB15" s="27"/>
      <c r="AE15" s="27"/>
      <c r="AH15" s="27"/>
      <c r="AN15" s="27"/>
    </row>
    <row r="16" spans="1:40" ht="12.6" customHeight="1">
      <c r="A16" s="83"/>
      <c r="B16" s="238"/>
      <c r="C16" s="238"/>
      <c r="D16" s="124"/>
      <c r="E16" s="238"/>
      <c r="F16" s="238"/>
      <c r="G16" s="124"/>
      <c r="H16" s="237"/>
      <c r="I16" s="237"/>
      <c r="K16" s="237"/>
      <c r="L16" s="237"/>
    </row>
    <row r="17" spans="1:40" ht="12.6" customHeight="1">
      <c r="A17" s="75" t="s">
        <v>111</v>
      </c>
      <c r="B17" s="238"/>
      <c r="C17" s="238"/>
      <c r="D17" s="124"/>
      <c r="E17" s="238"/>
      <c r="F17" s="238"/>
      <c r="G17" s="124"/>
      <c r="H17" s="237"/>
      <c r="I17" s="237"/>
      <c r="J17" s="50"/>
      <c r="K17" s="237"/>
      <c r="L17" s="237"/>
      <c r="M17" s="50"/>
      <c r="P17" s="27"/>
      <c r="S17" s="27"/>
      <c r="Y17" s="27"/>
      <c r="AB17" s="27"/>
      <c r="AE17" s="27"/>
      <c r="AH17" s="27"/>
      <c r="AN17" s="27"/>
    </row>
    <row r="18" spans="1:40" ht="12.6" customHeight="1">
      <c r="A18" s="82" t="s">
        <v>78</v>
      </c>
      <c r="B18" s="238">
        <v>574116.28295000002</v>
      </c>
      <c r="C18" s="238">
        <v>585402</v>
      </c>
      <c r="D18" s="124">
        <v>1.9657545666550647</v>
      </c>
      <c r="E18" s="238">
        <v>193376.98500000002</v>
      </c>
      <c r="F18" s="238">
        <v>189463</v>
      </c>
      <c r="G18" s="124">
        <v>-2.0240180081409487</v>
      </c>
      <c r="H18" s="237">
        <v>577127.94700000004</v>
      </c>
      <c r="I18" s="237">
        <v>583116</v>
      </c>
      <c r="J18" s="50">
        <v>1.0375607404089049</v>
      </c>
      <c r="K18" s="237">
        <v>193231.34800000006</v>
      </c>
      <c r="L18" s="237">
        <v>189514</v>
      </c>
      <c r="M18" s="50">
        <v>-1.923781021286497</v>
      </c>
      <c r="P18" s="27"/>
      <c r="S18" s="27"/>
      <c r="Y18" s="27"/>
      <c r="AB18" s="27"/>
      <c r="AE18" s="27"/>
      <c r="AH18" s="27"/>
      <c r="AN18" s="27"/>
    </row>
    <row r="19" spans="1:40" ht="12.6" customHeight="1">
      <c r="A19" s="6" t="s">
        <v>79</v>
      </c>
      <c r="B19" s="238">
        <v>203913.52900000001</v>
      </c>
      <c r="C19" s="238">
        <v>208681</v>
      </c>
      <c r="D19" s="124">
        <v>2.3379866080391221</v>
      </c>
      <c r="E19" s="238">
        <v>68466.717000000004</v>
      </c>
      <c r="F19" s="238">
        <v>70795</v>
      </c>
      <c r="G19" s="124">
        <v>3.4006055818332825</v>
      </c>
      <c r="H19" s="237">
        <v>203703.04499999998</v>
      </c>
      <c r="I19" s="237">
        <v>207315</v>
      </c>
      <c r="J19" s="50">
        <v>1.7731472791680636</v>
      </c>
      <c r="K19" s="237">
        <v>68529.073000000004</v>
      </c>
      <c r="L19" s="237">
        <v>69963</v>
      </c>
      <c r="M19" s="50">
        <v>2.0924360088746541</v>
      </c>
      <c r="P19" s="27"/>
      <c r="S19" s="27"/>
      <c r="Y19" s="27"/>
      <c r="AB19" s="27"/>
      <c r="AE19" s="27"/>
      <c r="AH19" s="27"/>
      <c r="AN19" s="27"/>
    </row>
    <row r="20" spans="1:40" ht="12.6" customHeight="1">
      <c r="A20" s="6" t="s">
        <v>91</v>
      </c>
      <c r="B20" s="238">
        <v>52771.934000000008</v>
      </c>
      <c r="C20" s="238">
        <v>63233</v>
      </c>
      <c r="D20" s="124">
        <v>19.823162061864164</v>
      </c>
      <c r="E20" s="238">
        <v>18288.117000000002</v>
      </c>
      <c r="F20" s="238">
        <v>21943</v>
      </c>
      <c r="G20" s="124">
        <v>19.985015406452167</v>
      </c>
      <c r="H20" s="237">
        <v>52576.254000000001</v>
      </c>
      <c r="I20" s="237">
        <v>63239</v>
      </c>
      <c r="J20" s="50">
        <v>20.280535771909491</v>
      </c>
      <c r="K20" s="237">
        <v>18380.313999999995</v>
      </c>
      <c r="L20" s="237">
        <v>21898</v>
      </c>
      <c r="M20" s="50">
        <v>19.138334633456246</v>
      </c>
      <c r="P20" s="27"/>
      <c r="S20" s="27"/>
      <c r="Y20" s="27"/>
      <c r="AB20" s="27"/>
      <c r="AE20" s="27"/>
      <c r="AH20" s="27"/>
      <c r="AN20" s="27"/>
    </row>
    <row r="21" spans="1:40" ht="12.6" customHeight="1">
      <c r="A21" s="6" t="s">
        <v>92</v>
      </c>
      <c r="B21" s="238">
        <v>24677.302</v>
      </c>
      <c r="C21" s="238">
        <v>23324</v>
      </c>
      <c r="D21" s="124">
        <v>-5.4839949683316291</v>
      </c>
      <c r="E21" s="238">
        <v>8202.8410000000003</v>
      </c>
      <c r="F21" s="238">
        <v>7727</v>
      </c>
      <c r="G21" s="124">
        <v>-5.800929214646489</v>
      </c>
      <c r="H21" s="237">
        <v>24034.196000000004</v>
      </c>
      <c r="I21" s="237">
        <v>22567</v>
      </c>
      <c r="J21" s="50">
        <v>-6.1046186025944138</v>
      </c>
      <c r="K21" s="237">
        <v>7804.0079999999998</v>
      </c>
      <c r="L21" s="237">
        <v>7369</v>
      </c>
      <c r="M21" s="50">
        <v>-5.5741613796397971</v>
      </c>
      <c r="P21" s="27"/>
      <c r="S21" s="27"/>
      <c r="X21" s="68"/>
      <c r="Y21" s="27"/>
      <c r="AB21" s="27"/>
      <c r="AE21" s="27"/>
      <c r="AH21" s="27"/>
      <c r="AN21" s="27"/>
    </row>
    <row r="22" spans="1:40" ht="12.6" customHeight="1">
      <c r="A22" s="6" t="s">
        <v>80</v>
      </c>
      <c r="B22" s="238">
        <v>15104.939999999999</v>
      </c>
      <c r="C22" s="238">
        <v>16755</v>
      </c>
      <c r="D22" s="124">
        <v>10.923975864849522</v>
      </c>
      <c r="E22" s="238">
        <v>5295.5689999999995</v>
      </c>
      <c r="F22" s="238">
        <v>5809</v>
      </c>
      <c r="G22" s="124">
        <v>9.6954831482698225</v>
      </c>
      <c r="H22" s="237">
        <v>15021.192999999999</v>
      </c>
      <c r="I22" s="237">
        <v>16722</v>
      </c>
      <c r="J22" s="50">
        <v>11.322715845539033</v>
      </c>
      <c r="K22" s="237">
        <v>5223.4640000000009</v>
      </c>
      <c r="L22" s="237">
        <v>5895</v>
      </c>
      <c r="M22" s="50">
        <v>12.856142973321894</v>
      </c>
      <c r="P22" s="27"/>
      <c r="S22" s="27"/>
      <c r="Y22" s="27"/>
      <c r="AB22" s="27"/>
      <c r="AE22" s="27"/>
      <c r="AH22" s="27"/>
      <c r="AN22" s="27"/>
    </row>
    <row r="23" spans="1:40" ht="12.6" customHeight="1">
      <c r="A23" s="6" t="s">
        <v>128</v>
      </c>
      <c r="B23" s="238">
        <v>89954.77900000001</v>
      </c>
      <c r="C23" s="238">
        <v>89250</v>
      </c>
      <c r="D23" s="124">
        <v>-0.78348144238118422</v>
      </c>
      <c r="E23" s="238">
        <v>26236.002</v>
      </c>
      <c r="F23" s="238">
        <v>26076</v>
      </c>
      <c r="G23" s="124">
        <v>-0.60985663898028841</v>
      </c>
      <c r="H23" s="237">
        <v>90108.081000000006</v>
      </c>
      <c r="I23" s="237">
        <v>89677</v>
      </c>
      <c r="J23" s="47">
        <v>-0.47840437307726802</v>
      </c>
      <c r="K23" s="237">
        <v>29067.097000000002</v>
      </c>
      <c r="L23" s="237">
        <v>29093</v>
      </c>
      <c r="M23" s="47">
        <v>8.9114506343723754E-2</v>
      </c>
    </row>
    <row r="24" spans="1:40" ht="12.6" customHeight="1">
      <c r="A24" s="83"/>
      <c r="B24" s="238"/>
      <c r="C24" s="238"/>
      <c r="D24" s="124"/>
      <c r="E24" s="238"/>
      <c r="F24" s="238"/>
      <c r="G24" s="124"/>
      <c r="H24" s="237"/>
      <c r="I24" s="237"/>
      <c r="J24" s="50"/>
      <c r="K24" s="237"/>
      <c r="L24" s="237"/>
      <c r="M24" s="50"/>
      <c r="P24" s="27"/>
      <c r="S24" s="27"/>
      <c r="Y24" s="27"/>
      <c r="AB24" s="27"/>
      <c r="AE24" s="27"/>
      <c r="AH24" s="27"/>
      <c r="AN24" s="27"/>
    </row>
    <row r="25" spans="1:40" ht="12.6" customHeight="1">
      <c r="A25" s="77" t="s">
        <v>112</v>
      </c>
      <c r="B25" s="238"/>
      <c r="C25" s="238"/>
      <c r="D25" s="124"/>
      <c r="E25" s="238"/>
      <c r="F25" s="238"/>
      <c r="G25" s="124"/>
      <c r="H25" s="237"/>
      <c r="I25" s="237"/>
      <c r="J25" s="50"/>
      <c r="K25" s="237"/>
      <c r="L25" s="237"/>
      <c r="M25" s="50"/>
      <c r="P25" s="27"/>
      <c r="S25" s="27"/>
      <c r="Y25" s="27"/>
      <c r="AB25" s="27"/>
      <c r="AE25" s="27"/>
      <c r="AH25" s="27"/>
      <c r="AN25" s="27"/>
    </row>
    <row r="26" spans="1:40" ht="12.6" customHeight="1">
      <c r="A26" s="6" t="s">
        <v>129</v>
      </c>
      <c r="B26" s="238">
        <v>9655.9923999999992</v>
      </c>
      <c r="C26" s="238">
        <v>7329.8</v>
      </c>
      <c r="D26" s="124">
        <v>-24.09066104898756</v>
      </c>
      <c r="E26" s="238">
        <v>3774.42</v>
      </c>
      <c r="F26" s="238">
        <v>2350</v>
      </c>
      <c r="G26" s="124">
        <v>-37.738778408338234</v>
      </c>
      <c r="H26" s="237">
        <v>8617.3138999999974</v>
      </c>
      <c r="I26" s="237">
        <v>7563.0300000000007</v>
      </c>
      <c r="J26" s="50">
        <v>-12.234484112270728</v>
      </c>
      <c r="K26" s="237">
        <v>3308.4399999999987</v>
      </c>
      <c r="L26" s="237">
        <v>2410</v>
      </c>
      <c r="M26" s="50">
        <v>-27.156001015584351</v>
      </c>
      <c r="P26" s="27"/>
      <c r="S26" s="27"/>
      <c r="Y26" s="27"/>
      <c r="AB26" s="27"/>
      <c r="AE26" s="27"/>
      <c r="AH26" s="27"/>
      <c r="AN26" s="27"/>
    </row>
    <row r="27" spans="1:40" ht="12.6" customHeight="1">
      <c r="A27" s="6" t="s">
        <v>81</v>
      </c>
      <c r="B27" s="238">
        <v>2798.1812</v>
      </c>
      <c r="C27" s="238">
        <v>2560.5529999999999</v>
      </c>
      <c r="D27" s="124">
        <v>-8.4922377435742931</v>
      </c>
      <c r="E27" s="238">
        <v>912.8839999999999</v>
      </c>
      <c r="F27" s="238">
        <v>790</v>
      </c>
      <c r="G27" s="124">
        <v>-13.461075010625656</v>
      </c>
      <c r="H27" s="237">
        <v>2872.7119400000001</v>
      </c>
      <c r="I27" s="237">
        <v>2457.13</v>
      </c>
      <c r="J27" s="47">
        <v>-14.466537149561887</v>
      </c>
      <c r="K27" s="237">
        <v>994.28200000000004</v>
      </c>
      <c r="L27" s="237">
        <v>745</v>
      </c>
      <c r="M27" s="47">
        <v>-25.071559175364744</v>
      </c>
    </row>
    <row r="28" spans="1:40" ht="12.6" customHeight="1">
      <c r="A28" s="6"/>
      <c r="B28" s="238"/>
      <c r="C28" s="238"/>
      <c r="D28" s="124"/>
      <c r="E28" s="238"/>
      <c r="F28" s="238"/>
      <c r="G28" s="124"/>
      <c r="H28" s="237"/>
      <c r="I28" s="237"/>
      <c r="K28" s="237"/>
      <c r="L28" s="237"/>
    </row>
    <row r="29" spans="1:40" ht="12.6" customHeight="1">
      <c r="A29" s="80" t="s">
        <v>113</v>
      </c>
      <c r="B29" s="238"/>
      <c r="C29" s="238"/>
      <c r="D29" s="124"/>
      <c r="E29" s="238"/>
      <c r="F29" s="238"/>
      <c r="G29" s="124"/>
      <c r="H29" s="237"/>
      <c r="I29" s="237"/>
      <c r="K29" s="237"/>
      <c r="L29" s="237"/>
    </row>
    <row r="30" spans="1:40" ht="12.6" customHeight="1">
      <c r="A30" s="74" t="s">
        <v>83</v>
      </c>
      <c r="B30" s="238">
        <v>264299.48</v>
      </c>
      <c r="C30" s="238">
        <v>239807.97000000003</v>
      </c>
      <c r="D30" s="124">
        <v>-9.2665751744952178</v>
      </c>
      <c r="E30" s="238">
        <v>89501.14</v>
      </c>
      <c r="F30" s="238">
        <v>66393.45</v>
      </c>
      <c r="G30" s="124">
        <v>-25.818319185655071</v>
      </c>
      <c r="H30" s="237">
        <v>264299.48</v>
      </c>
      <c r="I30" s="237">
        <v>239807.97000000003</v>
      </c>
      <c r="J30" s="50">
        <v>-9.2665751744952178</v>
      </c>
      <c r="K30" s="237">
        <v>89501.14</v>
      </c>
      <c r="L30" s="237">
        <v>66393.45</v>
      </c>
      <c r="M30" s="50">
        <v>-25.818319185655071</v>
      </c>
      <c r="P30" s="27"/>
      <c r="S30" s="27"/>
      <c r="Y30" s="27"/>
      <c r="AB30" s="27"/>
      <c r="AE30" s="27"/>
      <c r="AH30" s="27"/>
      <c r="AN30" s="27"/>
    </row>
    <row r="31" spans="1:40" ht="12.6" customHeight="1">
      <c r="A31" s="74"/>
      <c r="B31" s="238"/>
      <c r="C31" s="238"/>
      <c r="D31" s="124"/>
      <c r="E31" s="238"/>
      <c r="F31" s="238"/>
      <c r="G31" s="124"/>
      <c r="H31" s="237"/>
      <c r="I31" s="237"/>
      <c r="J31" s="50"/>
      <c r="K31" s="237"/>
      <c r="L31" s="237"/>
      <c r="M31" s="50"/>
      <c r="P31" s="27"/>
      <c r="S31" s="27"/>
      <c r="Y31" s="27"/>
      <c r="AB31" s="27"/>
      <c r="AE31" s="27"/>
      <c r="AH31" s="27"/>
      <c r="AN31" s="27"/>
    </row>
    <row r="32" spans="1:40" ht="12.6" customHeight="1">
      <c r="A32" s="75" t="s">
        <v>82</v>
      </c>
      <c r="B32" s="238"/>
      <c r="C32" s="238"/>
      <c r="D32" s="124"/>
      <c r="E32" s="238"/>
      <c r="F32" s="238"/>
      <c r="G32" s="124"/>
      <c r="H32" s="237"/>
      <c r="I32" s="237"/>
      <c r="J32" s="50"/>
      <c r="K32" s="237"/>
      <c r="L32" s="237"/>
      <c r="M32" s="50"/>
      <c r="P32" s="27"/>
      <c r="S32" s="27"/>
      <c r="Y32" s="27"/>
      <c r="AB32" s="27"/>
      <c r="AE32" s="27"/>
      <c r="AH32" s="27"/>
      <c r="AN32" s="27"/>
    </row>
    <row r="33" spans="1:40" ht="12.6" customHeight="1">
      <c r="A33" s="6" t="s">
        <v>0</v>
      </c>
      <c r="B33" s="238">
        <v>2121.6248000000001</v>
      </c>
      <c r="C33" s="238">
        <v>1679.5130000000001</v>
      </c>
      <c r="D33" s="124">
        <v>-20.838359355527892</v>
      </c>
      <c r="E33" s="238">
        <v>712.3549999999999</v>
      </c>
      <c r="F33" s="238">
        <v>329.18</v>
      </c>
      <c r="G33" s="124">
        <v>-53.789894083708255</v>
      </c>
      <c r="H33" s="237">
        <v>2119.0233499999999</v>
      </c>
      <c r="I33" s="237">
        <v>1597.4070999999999</v>
      </c>
      <c r="J33" s="47">
        <v>-24.615880235581177</v>
      </c>
      <c r="K33" s="237">
        <v>708.94275000000005</v>
      </c>
      <c r="L33" s="237">
        <v>228.59</v>
      </c>
      <c r="M33" s="47">
        <v>-67.756211626397203</v>
      </c>
    </row>
    <row r="34" spans="1:40" ht="12.6" customHeight="1">
      <c r="A34" s="6" t="s">
        <v>1</v>
      </c>
      <c r="B34" s="238">
        <v>3500.3029999999999</v>
      </c>
      <c r="C34" s="238">
        <v>1941.7950000000001</v>
      </c>
      <c r="D34" s="124">
        <v>-44.524945411868622</v>
      </c>
      <c r="E34" s="238">
        <v>1295.604</v>
      </c>
      <c r="F34" s="238">
        <v>321.26</v>
      </c>
      <c r="G34" s="124">
        <v>-75.203843149604353</v>
      </c>
      <c r="H34" s="237">
        <v>3218.8159999999998</v>
      </c>
      <c r="I34" s="237">
        <v>1554.1444999999999</v>
      </c>
      <c r="J34" s="47">
        <v>-51.716889067284363</v>
      </c>
      <c r="K34" s="237">
        <v>1175.08</v>
      </c>
      <c r="L34" s="237">
        <v>223.29</v>
      </c>
      <c r="M34" s="47">
        <v>-80.997889505395364</v>
      </c>
    </row>
    <row r="35" spans="1:40" ht="12.6" customHeight="1">
      <c r="A35" s="6" t="s">
        <v>130</v>
      </c>
      <c r="B35" s="238">
        <v>661</v>
      </c>
      <c r="C35" s="238">
        <v>25</v>
      </c>
      <c r="D35" s="124">
        <v>-96.217851739788202</v>
      </c>
      <c r="E35" s="238">
        <v>248</v>
      </c>
      <c r="F35" s="238">
        <v>8</v>
      </c>
      <c r="G35" s="124">
        <v>-96.774193548387103</v>
      </c>
      <c r="H35" s="237">
        <v>630</v>
      </c>
      <c r="I35" s="237">
        <v>297</v>
      </c>
      <c r="J35" s="47">
        <v>-52.857142857142861</v>
      </c>
      <c r="K35" s="237">
        <v>282</v>
      </c>
      <c r="L35" s="237">
        <v>56</v>
      </c>
      <c r="M35" s="69">
        <v>-80.141843971631204</v>
      </c>
    </row>
    <row r="36" spans="1:40" ht="12.6" customHeight="1">
      <c r="A36" s="6" t="s">
        <v>2</v>
      </c>
      <c r="B36" s="238">
        <v>3056.6310000000003</v>
      </c>
      <c r="C36" s="238">
        <v>2193.2161000000001</v>
      </c>
      <c r="D36" s="124">
        <v>-28.247272896205011</v>
      </c>
      <c r="E36" s="238">
        <v>1125.5120000000002</v>
      </c>
      <c r="F36" s="238">
        <v>365.73</v>
      </c>
      <c r="G36" s="124">
        <v>-67.50545529501241</v>
      </c>
      <c r="H36" s="237">
        <v>2441.0437999999995</v>
      </c>
      <c r="I36" s="237">
        <v>2239.63</v>
      </c>
      <c r="J36" s="47">
        <v>-8.2511342074238598</v>
      </c>
      <c r="K36" s="237">
        <v>944.59499999999991</v>
      </c>
      <c r="L36" s="237">
        <v>347.24</v>
      </c>
      <c r="M36" s="47">
        <v>-63.239271857250991</v>
      </c>
    </row>
    <row r="37" spans="1:40" ht="12.6" customHeight="1">
      <c r="A37" s="6" t="s">
        <v>3</v>
      </c>
      <c r="B37" s="238">
        <v>1729.00938</v>
      </c>
      <c r="C37" s="238">
        <v>1128.5500000000002</v>
      </c>
      <c r="D37" s="124">
        <v>-34.728520674653588</v>
      </c>
      <c r="E37" s="238">
        <v>868.83010000000002</v>
      </c>
      <c r="F37" s="238">
        <v>293.10000000000002</v>
      </c>
      <c r="G37" s="124">
        <v>-66.264980920895809</v>
      </c>
      <c r="H37" s="237">
        <v>2378.9235699999999</v>
      </c>
      <c r="I37" s="237">
        <v>1768.9916600000001</v>
      </c>
      <c r="J37" s="50">
        <v>-25.638987216390476</v>
      </c>
      <c r="K37" s="237">
        <v>1467.0440000000001</v>
      </c>
      <c r="L37" s="237">
        <v>294.38</v>
      </c>
      <c r="M37" s="50">
        <v>-79.933798849932245</v>
      </c>
      <c r="P37" s="27"/>
      <c r="S37" s="27"/>
      <c r="Y37" s="27"/>
      <c r="AB37" s="27"/>
      <c r="AE37" s="27"/>
      <c r="AH37" s="27"/>
      <c r="AN37" s="27"/>
    </row>
    <row r="38" spans="1:40" ht="12.6" customHeight="1">
      <c r="A38" s="6" t="s">
        <v>4</v>
      </c>
      <c r="B38" s="238">
        <v>23.865500000000001</v>
      </c>
      <c r="C38" s="238">
        <v>58.585999999999999</v>
      </c>
      <c r="D38" s="124">
        <v>145.48406695858037</v>
      </c>
      <c r="E38" s="238">
        <v>9.64</v>
      </c>
      <c r="F38" s="238">
        <v>56</v>
      </c>
      <c r="G38" s="124">
        <v>480.9128630705394</v>
      </c>
      <c r="H38" s="237">
        <v>11.6006</v>
      </c>
      <c r="I38" s="237">
        <v>14.959099999999999</v>
      </c>
      <c r="J38" s="50">
        <v>28.951088736789465</v>
      </c>
      <c r="K38" s="237">
        <v>3.4450000000000003</v>
      </c>
      <c r="L38" s="237">
        <v>5.38</v>
      </c>
      <c r="M38" s="50">
        <v>56.168359941944821</v>
      </c>
      <c r="P38" s="27"/>
      <c r="S38" s="27"/>
      <c r="Y38" s="27"/>
      <c r="AB38" s="27"/>
      <c r="AE38" s="27"/>
      <c r="AH38" s="27"/>
      <c r="AN38" s="27"/>
    </row>
    <row r="39" spans="1:40" ht="12.6" customHeight="1">
      <c r="A39" s="6" t="s">
        <v>5</v>
      </c>
      <c r="B39" s="238">
        <v>2341.3683919999999</v>
      </c>
      <c r="C39" s="238">
        <v>1116.8220000000001</v>
      </c>
      <c r="D39" s="124">
        <v>-52.300457979360985</v>
      </c>
      <c r="E39" s="238">
        <v>928.16130999999996</v>
      </c>
      <c r="F39" s="238">
        <v>270.61</v>
      </c>
      <c r="G39" s="124">
        <v>-70.844507621202183</v>
      </c>
      <c r="H39" s="237">
        <v>2379.2821920000001</v>
      </c>
      <c r="I39" s="237">
        <v>721.46999999999991</v>
      </c>
      <c r="J39" s="50">
        <v>-69.676989033674076</v>
      </c>
      <c r="K39" s="237">
        <v>1065.7628100000002</v>
      </c>
      <c r="L39" s="237">
        <v>134.41999999999999</v>
      </c>
      <c r="M39" s="50">
        <v>-87.387437548135125</v>
      </c>
      <c r="P39" s="27"/>
      <c r="S39" s="27"/>
      <c r="Y39" s="27"/>
      <c r="AB39" s="27"/>
      <c r="AE39" s="27"/>
      <c r="AH39" s="27"/>
      <c r="AN39" s="27"/>
    </row>
    <row r="40" spans="1:40" ht="12.6" customHeight="1">
      <c r="A40" s="6" t="s">
        <v>131</v>
      </c>
      <c r="B40" s="238"/>
      <c r="C40" s="238"/>
      <c r="D40" s="124"/>
      <c r="E40" s="238"/>
      <c r="F40" s="238"/>
      <c r="G40" s="124"/>
      <c r="H40" s="237"/>
      <c r="I40" s="237"/>
      <c r="K40" s="237"/>
      <c r="L40" s="237"/>
      <c r="P40" s="27"/>
      <c r="AE40" s="27"/>
    </row>
    <row r="41" spans="1:40" ht="12.6" customHeight="1">
      <c r="A41" s="66" t="s">
        <v>114</v>
      </c>
      <c r="B41" s="238"/>
      <c r="C41" s="238"/>
      <c r="D41" s="124"/>
      <c r="E41" s="238"/>
      <c r="F41" s="238"/>
      <c r="G41" s="124"/>
      <c r="H41" s="237"/>
      <c r="I41" s="237"/>
      <c r="K41" s="237"/>
      <c r="L41" s="237"/>
    </row>
    <row r="42" spans="1:40" ht="12.6" customHeight="1">
      <c r="A42" s="6" t="s">
        <v>123</v>
      </c>
      <c r="B42" s="238">
        <v>16700.82</v>
      </c>
      <c r="C42" s="238">
        <v>14159.2</v>
      </c>
      <c r="D42" s="124">
        <v>-15.218534179758835</v>
      </c>
      <c r="E42" s="238">
        <v>4893.0559999999996</v>
      </c>
      <c r="F42" s="238">
        <v>1820</v>
      </c>
      <c r="G42" s="124">
        <v>-62.804431422816329</v>
      </c>
      <c r="H42" s="237">
        <v>16296.653999999999</v>
      </c>
      <c r="I42" s="237">
        <v>13409</v>
      </c>
      <c r="J42" s="50">
        <v>-17.719306061231954</v>
      </c>
      <c r="K42" s="237">
        <v>4565.2419999999993</v>
      </c>
      <c r="L42" s="237">
        <v>1240</v>
      </c>
      <c r="M42" s="50">
        <v>-72.838241652906888</v>
      </c>
      <c r="P42" s="27"/>
      <c r="S42" s="27"/>
      <c r="Y42" s="27"/>
      <c r="AB42" s="27"/>
      <c r="AE42" s="27"/>
      <c r="AH42" s="27"/>
      <c r="AN42" s="27"/>
    </row>
    <row r="43" spans="1:40" ht="12.6" customHeight="1">
      <c r="A43" s="85" t="s">
        <v>124</v>
      </c>
      <c r="B43" s="238">
        <v>2861.2555000000002</v>
      </c>
      <c r="C43" s="238">
        <v>3046</v>
      </c>
      <c r="D43" s="124">
        <v>6.4567634732375367</v>
      </c>
      <c r="E43" s="238">
        <v>831.44250000000011</v>
      </c>
      <c r="F43" s="238">
        <v>850</v>
      </c>
      <c r="G43" s="124">
        <v>2.231964327058078</v>
      </c>
      <c r="H43" s="237">
        <v>3603.2870000000003</v>
      </c>
      <c r="I43" s="237">
        <v>2971.8620000000001</v>
      </c>
      <c r="J43" s="50">
        <v>-17.523583328222259</v>
      </c>
      <c r="K43" s="237">
        <v>1429.539</v>
      </c>
      <c r="L43" s="237">
        <v>850</v>
      </c>
      <c r="M43" s="50">
        <v>-40.540272073724474</v>
      </c>
      <c r="P43" s="27"/>
      <c r="S43" s="27"/>
      <c r="Y43" s="27"/>
      <c r="AB43" s="27"/>
      <c r="AE43" s="27"/>
      <c r="AH43" s="27"/>
      <c r="AN43" s="27"/>
    </row>
    <row r="44" spans="1:40" ht="12.6" customHeight="1">
      <c r="A44" s="85" t="s">
        <v>125</v>
      </c>
      <c r="B44" s="238">
        <v>2177.2441829999998</v>
      </c>
      <c r="C44" s="238">
        <v>1074.472</v>
      </c>
      <c r="D44" s="124">
        <v>-50.649908338737774</v>
      </c>
      <c r="E44" s="238">
        <v>807.69118299999991</v>
      </c>
      <c r="F44" s="238">
        <v>170</v>
      </c>
      <c r="G44" s="124">
        <v>-78.952351644031751</v>
      </c>
      <c r="H44" s="237">
        <v>2829.203</v>
      </c>
      <c r="I44" s="237">
        <v>829.72699999999998</v>
      </c>
      <c r="J44" s="50">
        <v>-70.672765439595537</v>
      </c>
      <c r="K44" s="237">
        <v>1133.777</v>
      </c>
      <c r="L44" s="237">
        <v>60</v>
      </c>
      <c r="M44" s="50">
        <v>-94.707954033288729</v>
      </c>
      <c r="P44" s="27"/>
      <c r="S44" s="27"/>
      <c r="Y44" s="27"/>
      <c r="AB44" s="27"/>
      <c r="AE44" s="27"/>
      <c r="AH44" s="27"/>
      <c r="AN44" s="27"/>
    </row>
    <row r="45" spans="1:40" ht="12.6" customHeight="1">
      <c r="A45" s="85"/>
      <c r="B45" s="238"/>
      <c r="C45" s="238"/>
      <c r="D45" s="124"/>
      <c r="E45" s="238"/>
      <c r="F45" s="238"/>
      <c r="G45" s="124"/>
      <c r="H45" s="237"/>
      <c r="I45" s="237"/>
      <c r="J45" s="50"/>
      <c r="K45" s="237"/>
      <c r="L45" s="237"/>
      <c r="M45" s="50"/>
      <c r="P45" s="27"/>
      <c r="S45" s="27"/>
      <c r="Y45" s="27"/>
      <c r="AB45" s="27"/>
      <c r="AE45" s="27"/>
      <c r="AH45" s="27"/>
      <c r="AN45" s="27"/>
    </row>
    <row r="46" spans="1:40" ht="12.6" customHeight="1">
      <c r="A46" s="86" t="s">
        <v>115</v>
      </c>
      <c r="B46" s="238"/>
      <c r="C46" s="238"/>
      <c r="D46" s="124"/>
      <c r="E46" s="238"/>
      <c r="F46" s="238"/>
      <c r="G46" s="124"/>
      <c r="H46" s="237"/>
      <c r="I46" s="237"/>
      <c r="J46" s="50"/>
      <c r="K46" s="237"/>
      <c r="L46" s="237"/>
      <c r="M46" s="50"/>
      <c r="P46" s="27"/>
      <c r="S46" s="27"/>
      <c r="Y46" s="27"/>
      <c r="AB46" s="27"/>
      <c r="AE46" s="27"/>
      <c r="AH46" s="27"/>
      <c r="AN46" s="27"/>
    </row>
    <row r="47" spans="1:40" ht="12.6" customHeight="1">
      <c r="A47" s="7" t="s">
        <v>93</v>
      </c>
      <c r="B47" s="238">
        <v>3565.1854080000012</v>
      </c>
      <c r="C47" s="238">
        <v>3730.0066600000005</v>
      </c>
      <c r="D47" s="124">
        <v>4.6230765903549687</v>
      </c>
      <c r="E47" s="238">
        <v>1198.5213780000001</v>
      </c>
      <c r="F47" s="238">
        <v>1151.69</v>
      </c>
      <c r="G47" s="124">
        <v>-3.907429509363336</v>
      </c>
      <c r="H47" s="237">
        <v>3596.7405630000012</v>
      </c>
      <c r="I47" s="237">
        <v>3963.2812800000002</v>
      </c>
      <c r="J47" s="47">
        <v>10.190913427858451</v>
      </c>
      <c r="K47" s="237">
        <v>1260.1934890000005</v>
      </c>
      <c r="L47" s="237">
        <v>1321.84</v>
      </c>
      <c r="M47" s="47">
        <v>4.8918290356283034</v>
      </c>
      <c r="P47" s="27"/>
      <c r="AE47" s="27"/>
    </row>
    <row r="48" spans="1:40" ht="12.6" customHeight="1">
      <c r="A48" s="87" t="s">
        <v>132</v>
      </c>
      <c r="B48" s="238">
        <v>1667.3191949999998</v>
      </c>
      <c r="C48" s="238">
        <v>1713.6866249999998</v>
      </c>
      <c r="D48" s="124">
        <v>2.7809570080550738</v>
      </c>
      <c r="E48" s="238">
        <v>565.88408499999991</v>
      </c>
      <c r="F48" s="238">
        <v>563.38</v>
      </c>
      <c r="G48" s="124">
        <v>-0.4425084688501002</v>
      </c>
      <c r="H48" s="237">
        <v>1642.173065</v>
      </c>
      <c r="I48" s="237">
        <v>1682.848575</v>
      </c>
      <c r="J48" s="47">
        <v>2.4769319913306553</v>
      </c>
      <c r="K48" s="237">
        <v>543.03507500000001</v>
      </c>
      <c r="L48" s="237">
        <v>517.46</v>
      </c>
      <c r="M48" s="47">
        <v>-4.7096543441507821</v>
      </c>
    </row>
    <row r="49" spans="1:40" ht="12.6" customHeight="1">
      <c r="A49" s="87" t="s">
        <v>133</v>
      </c>
      <c r="B49" s="238">
        <v>147.46571000000003</v>
      </c>
      <c r="C49" s="238">
        <v>154.81360000000001</v>
      </c>
      <c r="D49" s="124">
        <v>4.9827787083519093</v>
      </c>
      <c r="E49" s="238">
        <v>46.608090000000004</v>
      </c>
      <c r="F49" s="238">
        <v>50.5</v>
      </c>
      <c r="G49" s="124">
        <v>8.3502885443277997</v>
      </c>
      <c r="H49" s="237">
        <v>147.31419000000002</v>
      </c>
      <c r="I49" s="237">
        <v>156.74780000000001</v>
      </c>
      <c r="J49" s="47">
        <v>6.4037347658090438</v>
      </c>
      <c r="K49" s="237">
        <v>46.548250000000003</v>
      </c>
      <c r="L49" s="237">
        <v>52.5</v>
      </c>
      <c r="M49" s="47">
        <v>12.786194969735698</v>
      </c>
    </row>
    <row r="50" spans="1:40" ht="12.6" customHeight="1">
      <c r="A50" s="6" t="s">
        <v>126</v>
      </c>
      <c r="B50" s="238">
        <v>1179.233886</v>
      </c>
      <c r="C50" s="238">
        <v>1291.914368</v>
      </c>
      <c r="D50" s="124">
        <v>9.5553972233799911</v>
      </c>
      <c r="E50" s="238">
        <v>418.29225399999996</v>
      </c>
      <c r="F50" s="238">
        <v>483.57</v>
      </c>
      <c r="G50" s="124">
        <v>15.60577452146652</v>
      </c>
      <c r="H50" s="237">
        <v>1165.1740159999999</v>
      </c>
      <c r="I50" s="237">
        <v>1163.9683680000001</v>
      </c>
      <c r="J50" s="47">
        <v>-0.10347364285884231</v>
      </c>
      <c r="K50" s="237">
        <v>422.24005399999987</v>
      </c>
      <c r="L50" s="237">
        <v>404.43</v>
      </c>
      <c r="M50" s="47">
        <v>-4.217992545065341</v>
      </c>
    </row>
    <row r="51" spans="1:40" ht="12.6" customHeight="1">
      <c r="A51" s="6" t="s">
        <v>127</v>
      </c>
      <c r="B51" s="238">
        <v>2235.0568494400004</v>
      </c>
      <c r="C51" s="238">
        <v>1984.6677164800003</v>
      </c>
      <c r="D51" s="124">
        <v>-11.202808242785222</v>
      </c>
      <c r="E51" s="238">
        <v>671.26861647999999</v>
      </c>
      <c r="F51" s="238">
        <v>514.16999999999996</v>
      </c>
      <c r="G51" s="124">
        <v>-23.403241656640251</v>
      </c>
      <c r="H51" s="237">
        <v>2200.3744400000005</v>
      </c>
      <c r="I51" s="237">
        <v>1653.99</v>
      </c>
      <c r="J51" s="47">
        <v>-24.831430054241142</v>
      </c>
      <c r="K51" s="237">
        <v>714.05652000000009</v>
      </c>
      <c r="L51" s="237">
        <v>302.67</v>
      </c>
      <c r="M51" s="47">
        <v>-57.612599069888759</v>
      </c>
    </row>
    <row r="52" spans="1:40" ht="12.6" customHeight="1">
      <c r="A52" s="6" t="s">
        <v>85</v>
      </c>
      <c r="B52" s="238">
        <v>42648.893874219983</v>
      </c>
      <c r="C52" s="238">
        <v>42628.62</v>
      </c>
      <c r="D52" s="124">
        <v>-4.7536694104588495E-2</v>
      </c>
      <c r="E52" s="238">
        <v>15902.540232439997</v>
      </c>
      <c r="F52" s="238">
        <v>14437.17</v>
      </c>
      <c r="G52" s="124">
        <v>-9.2146928165020459</v>
      </c>
      <c r="H52" s="237">
        <v>41585.915006299998</v>
      </c>
      <c r="I52" s="237">
        <v>37169.25</v>
      </c>
      <c r="J52" s="47">
        <v>-10.62057912067319</v>
      </c>
      <c r="K52" s="237">
        <v>15628.749686200001</v>
      </c>
      <c r="L52" s="237">
        <v>9582.0400000000009</v>
      </c>
      <c r="M52" s="47">
        <v>-38.689657250951889</v>
      </c>
    </row>
    <row r="53" spans="1:40" ht="12.6" customHeight="1">
      <c r="A53" s="88" t="s">
        <v>134</v>
      </c>
      <c r="B53" s="103">
        <v>1446.7561500000002</v>
      </c>
      <c r="C53" s="103">
        <v>1575.3494400000002</v>
      </c>
      <c r="D53" s="125">
        <v>8.8883873070109374</v>
      </c>
      <c r="E53" s="103">
        <v>583.27277000000015</v>
      </c>
      <c r="F53" s="103">
        <v>495.28</v>
      </c>
      <c r="G53" s="125">
        <v>-15.086041133036288</v>
      </c>
      <c r="H53" s="239">
        <v>1367.45433</v>
      </c>
      <c r="I53" s="239">
        <v>1488.0509400000001</v>
      </c>
      <c r="J53" s="51">
        <v>8.8190594270157519</v>
      </c>
      <c r="K53" s="239">
        <v>526.85121000000004</v>
      </c>
      <c r="L53" s="239">
        <v>404.29</v>
      </c>
      <c r="M53" s="51">
        <v>-23.262964509467487</v>
      </c>
    </row>
    <row r="54" spans="1:40" ht="12.6" customHeight="1">
      <c r="A54" s="282"/>
      <c r="B54" s="221"/>
      <c r="C54" s="221"/>
      <c r="D54" s="131"/>
      <c r="E54" s="221"/>
      <c r="F54" s="221"/>
      <c r="G54" s="131"/>
      <c r="H54" s="283"/>
      <c r="I54" s="283"/>
      <c r="J54" s="284"/>
      <c r="K54" s="283"/>
      <c r="L54" s="283"/>
      <c r="M54" s="133" t="s">
        <v>98</v>
      </c>
    </row>
    <row r="55" spans="1:40" ht="12.6" customHeight="1">
      <c r="A55" s="12" t="s">
        <v>211</v>
      </c>
      <c r="B55" s="286"/>
      <c r="C55" s="287"/>
      <c r="D55" s="288"/>
      <c r="E55" s="289"/>
      <c r="F55" s="289"/>
      <c r="G55" s="288"/>
      <c r="H55" s="290"/>
      <c r="I55" s="290"/>
      <c r="J55" s="291"/>
      <c r="K55" s="285"/>
      <c r="L55" s="285"/>
      <c r="M55" s="292"/>
    </row>
    <row r="56" spans="1:40" ht="12.6" customHeight="1">
      <c r="A56" s="305" t="s">
        <v>86</v>
      </c>
      <c r="B56" s="307" t="s">
        <v>105</v>
      </c>
      <c r="C56" s="308"/>
      <c r="D56" s="308"/>
      <c r="E56" s="308"/>
      <c r="F56" s="308"/>
      <c r="G56" s="309"/>
      <c r="H56" s="310" t="s">
        <v>99</v>
      </c>
      <c r="I56" s="311"/>
      <c r="J56" s="311"/>
      <c r="K56" s="311"/>
      <c r="L56" s="311"/>
      <c r="M56" s="312"/>
    </row>
    <row r="57" spans="1:40" ht="12.6" customHeight="1">
      <c r="A57" s="305"/>
      <c r="B57" s="313" t="s">
        <v>163</v>
      </c>
      <c r="C57" s="314"/>
      <c r="D57" s="315"/>
      <c r="E57" s="313" t="s">
        <v>157</v>
      </c>
      <c r="F57" s="314"/>
      <c r="G57" s="315"/>
      <c r="H57" s="316" t="str">
        <f>+B57</f>
        <v>Enero - Marzo</v>
      </c>
      <c r="I57" s="316"/>
      <c r="J57" s="316"/>
      <c r="K57" s="316" t="str">
        <f>+E57</f>
        <v>Marzo</v>
      </c>
      <c r="L57" s="316"/>
      <c r="M57" s="316"/>
    </row>
    <row r="58" spans="1:40" ht="12.6" customHeight="1">
      <c r="A58" s="306"/>
      <c r="B58" s="210" t="s">
        <v>48</v>
      </c>
      <c r="C58" s="210" t="s">
        <v>154</v>
      </c>
      <c r="D58" s="211" t="s">
        <v>122</v>
      </c>
      <c r="E58" s="212" t="s">
        <v>48</v>
      </c>
      <c r="F58" s="212" t="s">
        <v>154</v>
      </c>
      <c r="G58" s="211" t="s">
        <v>122</v>
      </c>
      <c r="H58" s="212" t="s">
        <v>49</v>
      </c>
      <c r="I58" s="212" t="s">
        <v>155</v>
      </c>
      <c r="J58" s="213" t="s">
        <v>122</v>
      </c>
      <c r="K58" s="210" t="s">
        <v>49</v>
      </c>
      <c r="L58" s="210" t="s">
        <v>155</v>
      </c>
      <c r="M58" s="213" t="s">
        <v>122</v>
      </c>
    </row>
    <row r="59" spans="1:40" ht="6.75" customHeight="1">
      <c r="A59" s="33"/>
      <c r="B59" s="102"/>
      <c r="C59" s="33"/>
      <c r="D59" s="127"/>
      <c r="E59" s="115"/>
      <c r="F59" s="115"/>
      <c r="G59" s="127"/>
    </row>
    <row r="60" spans="1:40" ht="12.6" customHeight="1">
      <c r="A60" s="36" t="s">
        <v>116</v>
      </c>
      <c r="B60" s="100"/>
      <c r="C60" s="90"/>
      <c r="D60" s="124"/>
      <c r="E60" s="113"/>
      <c r="F60" s="113"/>
      <c r="G60" s="124"/>
    </row>
    <row r="61" spans="1:40" ht="12.6" customHeight="1">
      <c r="A61" s="4" t="s">
        <v>6</v>
      </c>
      <c r="B61" s="238">
        <v>468.85977000000003</v>
      </c>
      <c r="C61" s="238">
        <v>466.63884200000001</v>
      </c>
      <c r="D61" s="124">
        <v>-0.47368704719537025</v>
      </c>
      <c r="E61" s="238">
        <v>142.55807000000001</v>
      </c>
      <c r="F61" s="238">
        <v>132.58861000000002</v>
      </c>
      <c r="G61" s="124">
        <v>-6.9932624649028945</v>
      </c>
      <c r="H61" s="243">
        <v>421.85910000000001</v>
      </c>
      <c r="I61" s="243">
        <v>464.67809999999997</v>
      </c>
      <c r="J61" s="50">
        <v>10.150071433803355</v>
      </c>
      <c r="K61" s="237">
        <v>138.84565999999998</v>
      </c>
      <c r="L61" s="237">
        <v>117.10807</v>
      </c>
      <c r="M61" s="50">
        <v>-15.655937679290799</v>
      </c>
      <c r="P61" s="27"/>
      <c r="S61" s="27"/>
      <c r="Y61" s="27"/>
      <c r="AB61" s="27"/>
      <c r="AE61" s="27"/>
      <c r="AH61" s="27"/>
      <c r="AN61" s="27"/>
    </row>
    <row r="62" spans="1:40" ht="12.6" customHeight="1">
      <c r="A62" s="4" t="s">
        <v>135</v>
      </c>
      <c r="B62" s="238">
        <v>1851.0445000000004</v>
      </c>
      <c r="C62" s="238">
        <v>1647.46847</v>
      </c>
      <c r="D62" s="124">
        <v>-10.997900374626346</v>
      </c>
      <c r="E62" s="238">
        <v>606.04323000000011</v>
      </c>
      <c r="F62" s="238">
        <v>484.38881999999995</v>
      </c>
      <c r="G62" s="124">
        <v>-20.073553168806146</v>
      </c>
      <c r="H62" s="243">
        <v>1782.7980800000003</v>
      </c>
      <c r="I62" s="243">
        <v>1604.2579699999999</v>
      </c>
      <c r="J62" s="50">
        <v>-10.014600756132763</v>
      </c>
      <c r="K62" s="237">
        <v>600.18478000000005</v>
      </c>
      <c r="L62" s="237">
        <v>460.09215999999998</v>
      </c>
      <c r="M62" s="50">
        <v>-23.341581570928881</v>
      </c>
      <c r="P62" s="27"/>
      <c r="S62" s="27"/>
      <c r="Y62" s="27"/>
      <c r="AB62" s="27"/>
      <c r="AE62" s="27"/>
      <c r="AH62" s="27"/>
      <c r="AN62" s="27"/>
    </row>
    <row r="63" spans="1:40" ht="12.6" customHeight="1">
      <c r="A63" s="4" t="s">
        <v>136</v>
      </c>
      <c r="B63" s="238">
        <v>7360.600629999999</v>
      </c>
      <c r="C63" s="238">
        <v>7104.1832699999995</v>
      </c>
      <c r="D63" s="124">
        <v>-3.4836472305657451</v>
      </c>
      <c r="E63" s="238">
        <v>2313.2246099999993</v>
      </c>
      <c r="F63" s="238">
        <v>2431.9716599999997</v>
      </c>
      <c r="G63" s="124">
        <v>5.1333990433380494</v>
      </c>
      <c r="H63" s="243">
        <v>7454.8414599999996</v>
      </c>
      <c r="I63" s="243">
        <v>7142.77765</v>
      </c>
      <c r="J63" s="50">
        <v>-4.1860556213625948</v>
      </c>
      <c r="K63" s="237">
        <v>2313.1335599999998</v>
      </c>
      <c r="L63" s="237">
        <v>2485.2770300000002</v>
      </c>
      <c r="M63" s="50">
        <v>7.4420030462919007</v>
      </c>
      <c r="P63" s="27"/>
      <c r="S63" s="27"/>
      <c r="Y63" s="27"/>
      <c r="AB63" s="27"/>
      <c r="AE63" s="27"/>
      <c r="AH63" s="27"/>
      <c r="AN63" s="27"/>
    </row>
    <row r="64" spans="1:40" ht="12.6" customHeight="1">
      <c r="A64" s="4" t="s">
        <v>137</v>
      </c>
      <c r="B64" s="238">
        <v>2184.5785900000001</v>
      </c>
      <c r="C64" s="238">
        <v>1987.8467049199999</v>
      </c>
      <c r="D64" s="124">
        <v>-9.0054844435695109</v>
      </c>
      <c r="E64" s="238">
        <v>738.33404999999993</v>
      </c>
      <c r="F64" s="238">
        <v>601.34230492000006</v>
      </c>
      <c r="G64" s="124">
        <v>-18.554168682861082</v>
      </c>
      <c r="H64" s="243">
        <v>2165.2617300000002</v>
      </c>
      <c r="I64" s="243">
        <v>2087.6646600000004</v>
      </c>
      <c r="J64" s="50">
        <v>-3.5837270351607664</v>
      </c>
      <c r="K64" s="237">
        <v>720.79552000000001</v>
      </c>
      <c r="L64" s="237">
        <v>634.47098000000005</v>
      </c>
      <c r="M64" s="50">
        <v>-11.976286978032268</v>
      </c>
      <c r="P64" s="27"/>
      <c r="S64" s="27"/>
      <c r="Y64" s="27"/>
      <c r="AB64" s="27"/>
      <c r="AE64" s="27"/>
      <c r="AH64" s="27"/>
      <c r="AN64" s="27"/>
    </row>
    <row r="65" spans="1:40" ht="12.6" customHeight="1">
      <c r="A65" s="4" t="s">
        <v>138</v>
      </c>
      <c r="B65" s="238">
        <v>3426.4378699999997</v>
      </c>
      <c r="C65" s="238">
        <v>2318.62830106</v>
      </c>
      <c r="D65" s="124">
        <v>-32.331231762273269</v>
      </c>
      <c r="E65" s="238">
        <v>1051.8830800000001</v>
      </c>
      <c r="F65" s="238">
        <v>802.66665</v>
      </c>
      <c r="G65" s="124">
        <v>-23.692407905258829</v>
      </c>
      <c r="H65" s="243">
        <v>3407.5334800000001</v>
      </c>
      <c r="I65" s="243">
        <v>2345.6684320000004</v>
      </c>
      <c r="J65" s="50">
        <v>-31.162277765793213</v>
      </c>
      <c r="K65" s="237">
        <v>1057.20243</v>
      </c>
      <c r="L65" s="237">
        <v>810.67910000000006</v>
      </c>
      <c r="M65" s="50">
        <v>-23.318460401192986</v>
      </c>
      <c r="P65" s="27"/>
      <c r="S65" s="27"/>
      <c r="Y65" s="27"/>
      <c r="AB65" s="27"/>
      <c r="AE65" s="27"/>
      <c r="AH65" s="27"/>
      <c r="AN65" s="27"/>
    </row>
    <row r="66" spans="1:40" ht="12.6" customHeight="1">
      <c r="A66" s="4" t="s">
        <v>139</v>
      </c>
      <c r="B66" s="238">
        <v>322.91451000000001</v>
      </c>
      <c r="C66" s="238">
        <v>470.14901000000003</v>
      </c>
      <c r="D66" s="124">
        <v>45.595504519137279</v>
      </c>
      <c r="E66" s="238">
        <v>121.05134</v>
      </c>
      <c r="F66" s="238">
        <v>143.46283</v>
      </c>
      <c r="G66" s="124">
        <v>18.514037101943682</v>
      </c>
      <c r="H66" s="243">
        <v>330.99371000000002</v>
      </c>
      <c r="I66" s="243">
        <v>460.59974</v>
      </c>
      <c r="J66" s="50">
        <v>39.156644396656361</v>
      </c>
      <c r="K66" s="237">
        <v>119.40922999999999</v>
      </c>
      <c r="L66" s="237">
        <v>144.53958</v>
      </c>
      <c r="M66" s="50">
        <v>21.045567415517219</v>
      </c>
      <c r="P66" s="27"/>
      <c r="S66" s="27"/>
      <c r="Y66" s="27"/>
      <c r="AB66" s="27"/>
      <c r="AE66" s="27"/>
      <c r="AH66" s="27"/>
      <c r="AN66" s="27"/>
    </row>
    <row r="67" spans="1:40" ht="12.6" customHeight="1">
      <c r="A67" s="4" t="s">
        <v>140</v>
      </c>
      <c r="B67" s="238">
        <v>10.841000000000001</v>
      </c>
      <c r="C67" s="238">
        <v>10.452000000000002</v>
      </c>
      <c r="D67" s="124">
        <v>-3.58822986809334</v>
      </c>
      <c r="E67" s="238">
        <v>3.3450000000000002</v>
      </c>
      <c r="F67" s="238">
        <v>2.4359999999999999</v>
      </c>
      <c r="G67" s="124">
        <v>-27.174887892376688</v>
      </c>
      <c r="H67" s="243">
        <v>11.343999999999999</v>
      </c>
      <c r="I67" s="243">
        <v>10.009</v>
      </c>
      <c r="J67" s="50">
        <v>-11.768335684062048</v>
      </c>
      <c r="K67" s="237">
        <v>3.754</v>
      </c>
      <c r="L67" s="237">
        <v>2.9340000000000002</v>
      </c>
      <c r="M67" s="50">
        <v>-21.843367075119868</v>
      </c>
      <c r="P67" s="27"/>
      <c r="S67" s="27"/>
      <c r="Y67" s="27"/>
      <c r="AB67" s="27"/>
      <c r="AE67" s="27"/>
      <c r="AH67" s="27"/>
      <c r="AN67" s="27"/>
    </row>
    <row r="68" spans="1:40" ht="12.6" customHeight="1">
      <c r="A68" s="4" t="s">
        <v>141</v>
      </c>
      <c r="B68" s="238">
        <v>154.32086000000001</v>
      </c>
      <c r="C68" s="238">
        <v>132.51703000000001</v>
      </c>
      <c r="D68" s="124">
        <v>-14.128893527420727</v>
      </c>
      <c r="E68" s="238">
        <v>45.721150000000002</v>
      </c>
      <c r="F68" s="238">
        <v>50.619369999999996</v>
      </c>
      <c r="G68" s="124">
        <v>10.713247588916719</v>
      </c>
      <c r="H68" s="243">
        <v>155.29499000000001</v>
      </c>
      <c r="I68" s="243">
        <v>122.08751000000001</v>
      </c>
      <c r="J68" s="47">
        <v>-21.383484425350751</v>
      </c>
      <c r="K68" s="237">
        <v>48.628410000000002</v>
      </c>
      <c r="L68" s="237">
        <v>45.152950000000004</v>
      </c>
      <c r="M68" s="47">
        <v>-7.1469743715659177</v>
      </c>
    </row>
    <row r="69" spans="1:40" ht="12.6" customHeight="1">
      <c r="A69" s="4" t="s">
        <v>7</v>
      </c>
      <c r="B69" s="238">
        <v>9.0097000000000005</v>
      </c>
      <c r="C69" s="238">
        <v>7.4630500000000008</v>
      </c>
      <c r="D69" s="124">
        <v>-17.166498329578118</v>
      </c>
      <c r="E69" s="238">
        <v>2.96333</v>
      </c>
      <c r="F69" s="238">
        <v>2.3573500000000003</v>
      </c>
      <c r="G69" s="124">
        <v>-20.449291843972816</v>
      </c>
      <c r="H69" s="243">
        <v>8.7462300000000006</v>
      </c>
      <c r="I69" s="243">
        <v>8.5976800000000004</v>
      </c>
      <c r="J69" s="47">
        <v>-1.6984460733367457</v>
      </c>
      <c r="K69" s="237">
        <v>2.90523</v>
      </c>
      <c r="L69" s="237">
        <v>2.8338500000000004</v>
      </c>
      <c r="M69" s="47">
        <v>-2.4569483311131846</v>
      </c>
    </row>
    <row r="70" spans="1:40" ht="12.6" customHeight="1">
      <c r="A70" s="4" t="s">
        <v>8</v>
      </c>
      <c r="B70" s="238">
        <v>81.402090000000015</v>
      </c>
      <c r="C70" s="238">
        <v>7.4630500000000008</v>
      </c>
      <c r="D70" s="124">
        <v>-90.831869304584202</v>
      </c>
      <c r="E70" s="238">
        <v>30.248820000000002</v>
      </c>
      <c r="F70" s="238">
        <v>2.3573500000000003</v>
      </c>
      <c r="G70" s="124">
        <v>-92.206803438944064</v>
      </c>
      <c r="H70" s="243">
        <v>81.711000000000013</v>
      </c>
      <c r="I70" s="243">
        <v>91.562960000000004</v>
      </c>
      <c r="J70" s="47">
        <v>12.057079218220302</v>
      </c>
      <c r="K70" s="237">
        <v>27.606030000000004</v>
      </c>
      <c r="L70" s="237">
        <v>35.174860000000002</v>
      </c>
      <c r="M70" s="47">
        <v>27.417307015894711</v>
      </c>
    </row>
    <row r="71" spans="1:40" ht="12.6" customHeight="1">
      <c r="A71" s="4" t="s">
        <v>9</v>
      </c>
      <c r="B71" s="238">
        <v>55.344439999999999</v>
      </c>
      <c r="C71" s="238">
        <v>40.268640000000005</v>
      </c>
      <c r="D71" s="124">
        <v>-27.239954004413079</v>
      </c>
      <c r="E71" s="238">
        <v>21.48368</v>
      </c>
      <c r="F71" s="238">
        <v>9.2670000000000012</v>
      </c>
      <c r="G71" s="124">
        <v>-56.864931892487689</v>
      </c>
      <c r="H71" s="243">
        <v>55.853749999999998</v>
      </c>
      <c r="I71" s="243">
        <v>41.209699999999998</v>
      </c>
      <c r="J71" s="47">
        <v>-26.218561869167246</v>
      </c>
      <c r="K71" s="237">
        <v>19.96855</v>
      </c>
      <c r="L71" s="237">
        <v>10.667999999999999</v>
      </c>
      <c r="M71" s="47">
        <v>-46.575990745447214</v>
      </c>
    </row>
    <row r="72" spans="1:40" ht="12.6" customHeight="1">
      <c r="A72" s="4" t="s">
        <v>10</v>
      </c>
      <c r="B72" s="238">
        <v>1875.52727</v>
      </c>
      <c r="C72" s="238">
        <v>1797.0906799999998</v>
      </c>
      <c r="D72" s="124">
        <v>-4.1821087464113615</v>
      </c>
      <c r="E72" s="238">
        <v>740.49198999999999</v>
      </c>
      <c r="F72" s="238">
        <v>624.6259399999999</v>
      </c>
      <c r="G72" s="124">
        <v>-15.647171281353101</v>
      </c>
      <c r="H72" s="243">
        <v>1878.8178599999999</v>
      </c>
      <c r="I72" s="243">
        <v>1802.8746500000002</v>
      </c>
      <c r="J72" s="47">
        <v>-4.0420740943988953</v>
      </c>
      <c r="K72" s="237">
        <v>735.52389999999991</v>
      </c>
      <c r="L72" s="237">
        <v>679.77840000000003</v>
      </c>
      <c r="M72" s="47">
        <v>-7.5790195260820088</v>
      </c>
    </row>
    <row r="73" spans="1:40" ht="12.6" customHeight="1">
      <c r="A73" s="4" t="s">
        <v>11</v>
      </c>
      <c r="B73" s="238">
        <v>641.56575999999995</v>
      </c>
      <c r="C73" s="238">
        <v>474.00494000000003</v>
      </c>
      <c r="D73" s="124">
        <v>-26.117481706006242</v>
      </c>
      <c r="E73" s="238">
        <v>119.13939999999999</v>
      </c>
      <c r="F73" s="238">
        <v>140.02680000000001</v>
      </c>
      <c r="G73" s="124">
        <v>17.531899606679247</v>
      </c>
      <c r="H73" s="243">
        <v>579.30088999999998</v>
      </c>
      <c r="I73" s="243">
        <v>471.47667000000001</v>
      </c>
      <c r="J73" s="47">
        <v>-18.612817943366178</v>
      </c>
      <c r="K73" s="237">
        <v>157.86714000000001</v>
      </c>
      <c r="L73" s="237">
        <v>146.31679</v>
      </c>
      <c r="M73" s="47">
        <v>-7.3165004446143822</v>
      </c>
    </row>
    <row r="74" spans="1:40" ht="12.6" customHeight="1">
      <c r="A74" s="4" t="s">
        <v>12</v>
      </c>
      <c r="B74" s="238">
        <v>352.66221000000007</v>
      </c>
      <c r="C74" s="238">
        <v>420.49727999999993</v>
      </c>
      <c r="D74" s="124">
        <v>19.235140050871856</v>
      </c>
      <c r="E74" s="238">
        <v>101.57596000000001</v>
      </c>
      <c r="F74" s="238">
        <v>120.23064999999998</v>
      </c>
      <c r="G74" s="124">
        <v>18.36526083533936</v>
      </c>
      <c r="H74" s="243">
        <v>353.58010000000002</v>
      </c>
      <c r="I74" s="243">
        <v>407.65307999999999</v>
      </c>
      <c r="J74" s="50">
        <v>15.292993016292478</v>
      </c>
      <c r="K74" s="237">
        <v>107.16279000000002</v>
      </c>
      <c r="L74" s="237">
        <v>122.01922</v>
      </c>
      <c r="M74" s="50">
        <v>13.863422182270524</v>
      </c>
      <c r="P74" s="27"/>
      <c r="S74" s="27"/>
      <c r="Y74" s="27"/>
      <c r="AB74" s="27"/>
      <c r="AE74" s="27"/>
      <c r="AH74" s="27"/>
      <c r="AN74" s="27"/>
    </row>
    <row r="75" spans="1:40" ht="12.6" customHeight="1">
      <c r="A75" s="3"/>
      <c r="B75" s="238"/>
      <c r="C75" s="238"/>
      <c r="D75" s="124"/>
      <c r="E75" s="238"/>
      <c r="F75" s="238"/>
      <c r="G75" s="124"/>
      <c r="H75" s="243"/>
      <c r="I75" s="243"/>
      <c r="K75" s="237"/>
      <c r="L75" s="237"/>
    </row>
    <row r="76" spans="1:40" ht="12.6" customHeight="1">
      <c r="A76" s="36" t="s">
        <v>13</v>
      </c>
      <c r="B76" s="238"/>
      <c r="C76" s="238"/>
      <c r="D76" s="124"/>
      <c r="E76" s="238"/>
      <c r="F76" s="238"/>
      <c r="G76" s="124"/>
      <c r="H76" s="243"/>
      <c r="I76" s="243"/>
      <c r="J76" s="50"/>
      <c r="K76" s="237"/>
      <c r="L76" s="237"/>
      <c r="M76" s="50"/>
      <c r="P76" s="27"/>
      <c r="S76" s="27"/>
      <c r="Y76" s="27"/>
      <c r="AB76" s="27"/>
      <c r="AE76" s="27"/>
      <c r="AH76" s="27"/>
      <c r="AN76" s="27"/>
    </row>
    <row r="77" spans="1:40" ht="12.6" customHeight="1">
      <c r="A77" s="4" t="s">
        <v>14</v>
      </c>
      <c r="B77" s="238">
        <v>8544.3529999999992</v>
      </c>
      <c r="C77" s="238">
        <v>7604.9780000000001</v>
      </c>
      <c r="D77" s="124">
        <v>-10.994103356918883</v>
      </c>
      <c r="E77" s="238">
        <v>2566.0439999999999</v>
      </c>
      <c r="F77" s="238">
        <v>2306.7600000000002</v>
      </c>
      <c r="G77" s="124">
        <v>-10.104425333314616</v>
      </c>
      <c r="H77" s="243">
        <v>8253.3189999999995</v>
      </c>
      <c r="I77" s="243">
        <v>7730.3612499999999</v>
      </c>
      <c r="J77" s="50">
        <v>-6.3363326923386758</v>
      </c>
      <c r="K77" s="237">
        <v>2527.0170000000003</v>
      </c>
      <c r="L77" s="237">
        <v>2388.04</v>
      </c>
      <c r="M77" s="50">
        <v>-5.4996464210569362</v>
      </c>
      <c r="P77" s="27"/>
      <c r="S77" s="27"/>
      <c r="Y77" s="27"/>
      <c r="AB77" s="27"/>
      <c r="AE77" s="27"/>
      <c r="AH77" s="27"/>
      <c r="AN77" s="27"/>
    </row>
    <row r="78" spans="1:40" ht="12.6" customHeight="1">
      <c r="A78" s="4" t="s">
        <v>142</v>
      </c>
      <c r="B78" s="238">
        <v>95290.604099999997</v>
      </c>
      <c r="C78" s="238">
        <v>88348.384873999996</v>
      </c>
      <c r="D78" s="124">
        <v>-7.285313480345545</v>
      </c>
      <c r="E78" s="238">
        <v>29660.111500000003</v>
      </c>
      <c r="F78" s="238">
        <v>30482.330323999995</v>
      </c>
      <c r="G78" s="124">
        <v>2.772136659027713</v>
      </c>
      <c r="H78" s="243">
        <v>90076.387224000006</v>
      </c>
      <c r="I78" s="243">
        <v>88575.391799999998</v>
      </c>
      <c r="J78" s="50">
        <v>-1.6663583767712264</v>
      </c>
      <c r="K78" s="237">
        <v>30426.129499999999</v>
      </c>
      <c r="L78" s="237">
        <v>31184.223249999999</v>
      </c>
      <c r="M78" s="50">
        <v>2.4915878636485811</v>
      </c>
      <c r="P78" s="27"/>
      <c r="S78" s="27"/>
      <c r="Y78" s="27"/>
      <c r="AB78" s="27"/>
      <c r="AE78" s="27"/>
      <c r="AH78" s="27"/>
      <c r="AN78" s="27"/>
    </row>
    <row r="79" spans="1:40" ht="12.6" customHeight="1">
      <c r="A79" s="4"/>
      <c r="B79" s="238"/>
      <c r="C79" s="238"/>
      <c r="D79" s="124"/>
      <c r="E79" s="238"/>
      <c r="F79" s="238"/>
      <c r="G79" s="124"/>
      <c r="H79" s="243"/>
      <c r="I79" s="243"/>
      <c r="K79" s="237"/>
      <c r="L79" s="237"/>
    </row>
    <row r="80" spans="1:40" ht="12.6" customHeight="1">
      <c r="A80" s="37" t="s">
        <v>117</v>
      </c>
      <c r="B80" s="238"/>
      <c r="C80" s="238"/>
      <c r="D80" s="124"/>
      <c r="E80" s="238"/>
      <c r="F80" s="238"/>
      <c r="G80" s="124"/>
      <c r="H80" s="243"/>
      <c r="I80" s="243"/>
      <c r="J80" s="50"/>
      <c r="K80" s="237"/>
      <c r="L80" s="237"/>
      <c r="M80" s="50"/>
      <c r="P80" s="27"/>
      <c r="S80" s="27"/>
      <c r="Y80" s="27"/>
      <c r="AB80" s="27"/>
      <c r="AE80" s="27"/>
      <c r="AH80" s="27"/>
      <c r="AN80" s="27"/>
    </row>
    <row r="81" spans="1:40" ht="12.6" customHeight="1">
      <c r="A81" s="4" t="s">
        <v>143</v>
      </c>
      <c r="B81" s="238">
        <v>20631.395</v>
      </c>
      <c r="C81" s="238">
        <v>22923</v>
      </c>
      <c r="D81" s="124">
        <v>11.107368163907472</v>
      </c>
      <c r="E81" s="238">
        <v>6794.8539999999994</v>
      </c>
      <c r="F81" s="238">
        <v>4400</v>
      </c>
      <c r="G81" s="124">
        <v>-35.245113434372534</v>
      </c>
      <c r="H81" s="243">
        <v>20819.055</v>
      </c>
      <c r="I81" s="243">
        <v>22797.916999999998</v>
      </c>
      <c r="J81" s="47">
        <v>9.5050519824266608</v>
      </c>
      <c r="K81" s="237">
        <v>7392.6710000000003</v>
      </c>
      <c r="L81" s="237">
        <v>4808.2259999999997</v>
      </c>
      <c r="M81" s="47">
        <v>-34.959556566226205</v>
      </c>
    </row>
    <row r="82" spans="1:40" ht="12.6" customHeight="1">
      <c r="A82" s="3"/>
      <c r="B82" s="238"/>
      <c r="C82" s="238"/>
      <c r="D82" s="124"/>
      <c r="E82" s="238"/>
      <c r="F82" s="238"/>
      <c r="G82" s="124"/>
      <c r="H82" s="243"/>
      <c r="I82" s="243"/>
      <c r="J82" s="50"/>
      <c r="K82" s="237"/>
      <c r="L82" s="237"/>
      <c r="M82" s="50"/>
      <c r="P82" s="27"/>
      <c r="S82" s="27"/>
      <c r="Y82" s="27"/>
      <c r="AB82" s="27"/>
      <c r="AE82" s="27"/>
      <c r="AH82" s="27"/>
      <c r="AN82" s="27"/>
    </row>
    <row r="83" spans="1:40" ht="12.6" customHeight="1">
      <c r="A83" s="36" t="s">
        <v>118</v>
      </c>
      <c r="B83" s="238"/>
      <c r="C83" s="238"/>
      <c r="D83" s="124"/>
      <c r="E83" s="238"/>
      <c r="F83" s="238"/>
      <c r="G83" s="124"/>
      <c r="H83" s="243"/>
      <c r="I83" s="243"/>
      <c r="J83" s="50"/>
      <c r="K83" s="237"/>
      <c r="L83" s="237"/>
      <c r="M83" s="50"/>
      <c r="P83" s="27"/>
      <c r="S83" s="27"/>
      <c r="Y83" s="27"/>
      <c r="AB83" s="27"/>
      <c r="AE83" s="27"/>
      <c r="AH83" s="27"/>
      <c r="AN83" s="27"/>
    </row>
    <row r="84" spans="1:40" ht="12.6" customHeight="1">
      <c r="A84" s="4" t="s">
        <v>144</v>
      </c>
      <c r="B84" s="241">
        <v>298756.32050000003</v>
      </c>
      <c r="C84" s="241">
        <v>314446.12199999997</v>
      </c>
      <c r="D84" s="128">
        <v>5.2517052940474818</v>
      </c>
      <c r="E84" s="241">
        <v>106092.772</v>
      </c>
      <c r="F84" s="241">
        <v>101834.55499999999</v>
      </c>
      <c r="G84" s="128">
        <v>-4.0136730521095343</v>
      </c>
      <c r="H84" s="244">
        <v>298339.02544999996</v>
      </c>
      <c r="I84" s="244">
        <v>306839.56699999998</v>
      </c>
      <c r="J84" s="64">
        <v>2.8492891726713321</v>
      </c>
      <c r="K84" s="240">
        <v>110425.06899999999</v>
      </c>
      <c r="L84" s="240">
        <v>100467.88299999999</v>
      </c>
      <c r="M84" s="64">
        <v>-9.0171426562567945</v>
      </c>
    </row>
    <row r="85" spans="1:40" ht="12.6" customHeight="1">
      <c r="A85" s="4" t="s">
        <v>145</v>
      </c>
      <c r="B85" s="241">
        <v>993.33559999999989</v>
      </c>
      <c r="C85" s="241">
        <v>1259.79</v>
      </c>
      <c r="D85" s="128">
        <v>26.824207246775412</v>
      </c>
      <c r="E85" s="241">
        <v>128.51</v>
      </c>
      <c r="F85" s="241">
        <v>447</v>
      </c>
      <c r="G85" s="128">
        <v>247.8328534744378</v>
      </c>
      <c r="H85" s="244">
        <v>1209.63798</v>
      </c>
      <c r="I85" s="244">
        <v>1633.85</v>
      </c>
      <c r="J85" s="64">
        <v>35.069337025942261</v>
      </c>
      <c r="K85" s="240">
        <v>185.13</v>
      </c>
      <c r="L85" s="240">
        <v>609</v>
      </c>
      <c r="M85" s="64">
        <v>228.95802949278888</v>
      </c>
    </row>
    <row r="86" spans="1:40" ht="12.6" customHeight="1">
      <c r="A86" s="5" t="s">
        <v>146</v>
      </c>
      <c r="B86" s="241">
        <v>92133.873999999996</v>
      </c>
      <c r="C86" s="241">
        <v>78288.088000000003</v>
      </c>
      <c r="D86" s="128">
        <v>-15.027899510662056</v>
      </c>
      <c r="E86" s="241">
        <v>31900.498</v>
      </c>
      <c r="F86" s="241">
        <v>19866.987999999998</v>
      </c>
      <c r="G86" s="128">
        <v>-37.722012991772111</v>
      </c>
      <c r="H86" s="244">
        <v>89524.557690999995</v>
      </c>
      <c r="I86" s="244">
        <v>67496.23</v>
      </c>
      <c r="J86" s="65">
        <v>-24.605905082527467</v>
      </c>
      <c r="K86" s="240">
        <v>31742.432999999997</v>
      </c>
      <c r="L86" s="240">
        <v>17275.27</v>
      </c>
      <c r="M86" s="65">
        <v>-45.576730050906932</v>
      </c>
      <c r="P86" s="27"/>
      <c r="S86" s="27"/>
      <c r="Y86" s="27"/>
      <c r="AB86" s="27"/>
      <c r="AE86" s="27"/>
      <c r="AH86" s="27"/>
      <c r="AN86" s="27"/>
    </row>
    <row r="87" spans="1:40" ht="12.6" customHeight="1">
      <c r="A87" s="3"/>
      <c r="B87" s="238"/>
      <c r="C87" s="238"/>
      <c r="D87" s="124"/>
      <c r="E87" s="238"/>
      <c r="F87" s="238"/>
      <c r="G87" s="124"/>
      <c r="H87" s="243"/>
      <c r="I87" s="243"/>
      <c r="J87" s="50"/>
      <c r="K87" s="237"/>
      <c r="L87" s="237"/>
      <c r="M87" s="50"/>
      <c r="P87" s="27"/>
      <c r="S87" s="27"/>
      <c r="Y87" s="27"/>
      <c r="AB87" s="27"/>
      <c r="AE87" s="27"/>
      <c r="AH87" s="27"/>
      <c r="AN87" s="27"/>
    </row>
    <row r="88" spans="1:40" ht="12.6" customHeight="1">
      <c r="A88" s="36" t="s">
        <v>119</v>
      </c>
      <c r="B88" s="238"/>
      <c r="C88" s="238"/>
      <c r="D88" s="124"/>
      <c r="E88" s="238"/>
      <c r="F88" s="238"/>
      <c r="G88" s="124"/>
      <c r="H88" s="243"/>
      <c r="I88" s="243"/>
      <c r="J88" s="50"/>
      <c r="K88" s="237"/>
      <c r="L88" s="237"/>
      <c r="M88" s="50"/>
      <c r="P88" s="27"/>
      <c r="S88" s="27"/>
      <c r="Y88" s="27"/>
      <c r="AB88" s="27"/>
      <c r="AE88" s="27"/>
      <c r="AH88" s="27"/>
      <c r="AN88" s="27"/>
    </row>
    <row r="89" spans="1:40" ht="12.6" customHeight="1">
      <c r="A89" s="4" t="s">
        <v>147</v>
      </c>
      <c r="B89" s="238">
        <v>111585.198</v>
      </c>
      <c r="C89" s="238">
        <v>102537.71879999999</v>
      </c>
      <c r="D89" s="124">
        <v>-8.1081356328283061</v>
      </c>
      <c r="E89" s="238">
        <v>42612.956000000006</v>
      </c>
      <c r="F89" s="238">
        <v>34584.786999999997</v>
      </c>
      <c r="G89" s="124">
        <v>-18.839737379401722</v>
      </c>
      <c r="H89" s="243">
        <v>103814.05900000001</v>
      </c>
      <c r="I89" s="243">
        <v>101338.255</v>
      </c>
      <c r="J89" s="47">
        <v>-2.3848446191666595</v>
      </c>
      <c r="K89" s="237">
        <v>38438.029000000002</v>
      </c>
      <c r="L89" s="237">
        <v>38749.302000000003</v>
      </c>
      <c r="M89" s="47">
        <v>0.80980478993863958</v>
      </c>
    </row>
    <row r="90" spans="1:40" ht="12.6" customHeight="1">
      <c r="A90" s="4" t="s">
        <v>71</v>
      </c>
      <c r="B90" s="238">
        <v>2374.6260000000002</v>
      </c>
      <c r="C90" s="238">
        <v>1227.4380000000001</v>
      </c>
      <c r="D90" s="124">
        <v>-48.310260226241944</v>
      </c>
      <c r="E90" s="238">
        <v>747.99099999999999</v>
      </c>
      <c r="F90" s="238">
        <v>291.11700000000002</v>
      </c>
      <c r="G90" s="124">
        <v>-61.080146686256917</v>
      </c>
      <c r="H90" s="243">
        <v>2313.7080000000001</v>
      </c>
      <c r="I90" s="243">
        <v>1067.8440000000001</v>
      </c>
      <c r="J90" s="47">
        <v>-53.847071454133363</v>
      </c>
      <c r="K90" s="237">
        <v>742.53099999999995</v>
      </c>
      <c r="L90" s="237">
        <v>279.29899999999998</v>
      </c>
      <c r="M90" s="47">
        <v>-62.385543499193972</v>
      </c>
    </row>
    <row r="91" spans="1:40" ht="12.6" customHeight="1">
      <c r="A91" s="4" t="s">
        <v>18</v>
      </c>
      <c r="B91" s="238">
        <v>43348.848166699994</v>
      </c>
      <c r="C91" s="238">
        <v>41281.446768900001</v>
      </c>
      <c r="D91" s="124">
        <v>-4.7692187572082823</v>
      </c>
      <c r="E91" s="238">
        <v>15489.097158899996</v>
      </c>
      <c r="F91" s="238">
        <v>14577.93</v>
      </c>
      <c r="G91" s="124">
        <v>-5.8826356988563528</v>
      </c>
      <c r="H91" s="243">
        <v>39837.013208199998</v>
      </c>
      <c r="I91" s="243">
        <v>36390.9404794</v>
      </c>
      <c r="J91" s="47">
        <v>-8.6504294656574832</v>
      </c>
      <c r="K91" s="237">
        <v>15903.904059399998</v>
      </c>
      <c r="L91" s="237">
        <v>12317.7</v>
      </c>
      <c r="M91" s="47">
        <v>-22.549205817677031</v>
      </c>
    </row>
    <row r="92" spans="1:40" ht="12.6" customHeight="1">
      <c r="A92" s="4"/>
      <c r="B92" s="238"/>
      <c r="C92" s="238"/>
      <c r="D92" s="124"/>
      <c r="E92" s="238"/>
      <c r="F92" s="238"/>
      <c r="G92" s="124"/>
      <c r="H92" s="243"/>
      <c r="I92" s="243"/>
      <c r="K92" s="237"/>
      <c r="L92" s="237"/>
    </row>
    <row r="93" spans="1:40" ht="12.6" customHeight="1">
      <c r="A93" s="38" t="s">
        <v>120</v>
      </c>
      <c r="B93" s="238"/>
      <c r="C93" s="238"/>
      <c r="D93" s="124"/>
      <c r="E93" s="238"/>
      <c r="F93" s="238"/>
      <c r="G93" s="124"/>
      <c r="H93" s="243"/>
      <c r="I93" s="243"/>
      <c r="K93" s="237"/>
      <c r="L93" s="237"/>
    </row>
    <row r="94" spans="1:40" ht="12.6" customHeight="1">
      <c r="A94" s="3" t="s">
        <v>15</v>
      </c>
      <c r="B94" s="238">
        <v>94.586058399999999</v>
      </c>
      <c r="C94" s="238">
        <v>30.990000000000002</v>
      </c>
      <c r="D94" s="124">
        <v>-67.236186258079655</v>
      </c>
      <c r="E94" s="238">
        <v>31</v>
      </c>
      <c r="F94" s="238">
        <v>6</v>
      </c>
      <c r="G94" s="124">
        <v>-80.645161290322577</v>
      </c>
      <c r="H94" s="243">
        <v>51</v>
      </c>
      <c r="I94" s="243">
        <v>22.62</v>
      </c>
      <c r="J94" s="47">
        <v>-55.647058823529406</v>
      </c>
      <c r="K94" s="237">
        <v>17</v>
      </c>
      <c r="L94" s="237">
        <v>0</v>
      </c>
      <c r="M94" s="47">
        <v>-100</v>
      </c>
    </row>
    <row r="95" spans="1:40" ht="12.6" customHeight="1">
      <c r="A95" s="3" t="s">
        <v>209</v>
      </c>
      <c r="B95" s="238">
        <v>1073.9000000000001</v>
      </c>
      <c r="C95" s="238">
        <v>347</v>
      </c>
      <c r="D95" s="124">
        <v>-67.687866654250854</v>
      </c>
      <c r="E95" s="238">
        <v>362</v>
      </c>
      <c r="F95" s="238">
        <v>65</v>
      </c>
      <c r="G95" s="124">
        <v>-82.04419889502762</v>
      </c>
      <c r="H95" s="243">
        <v>413.56</v>
      </c>
      <c r="I95" s="243">
        <v>499</v>
      </c>
      <c r="J95" s="69">
        <v>20.659638262888102</v>
      </c>
      <c r="K95" s="237">
        <v>206</v>
      </c>
      <c r="L95" s="237">
        <v>0</v>
      </c>
      <c r="M95" s="69">
        <v>-100</v>
      </c>
    </row>
    <row r="96" spans="1:40" ht="12.6" customHeight="1">
      <c r="A96" s="3"/>
      <c r="B96" s="238"/>
      <c r="C96" s="238"/>
      <c r="D96" s="124"/>
      <c r="E96" s="238"/>
      <c r="F96" s="238"/>
      <c r="G96" s="124"/>
      <c r="H96" s="243"/>
      <c r="I96" s="243"/>
      <c r="K96" s="237"/>
      <c r="L96" s="237"/>
    </row>
    <row r="97" spans="1:18" ht="12.6" customHeight="1">
      <c r="A97" s="38" t="s">
        <v>121</v>
      </c>
      <c r="B97" s="238"/>
      <c r="C97" s="238"/>
      <c r="D97" s="124"/>
      <c r="E97" s="238"/>
      <c r="F97" s="238"/>
      <c r="G97" s="124"/>
      <c r="H97" s="243"/>
      <c r="I97" s="243"/>
      <c r="K97" s="237"/>
      <c r="L97" s="237"/>
    </row>
    <row r="98" spans="1:18" ht="12.6" customHeight="1">
      <c r="A98" s="8" t="s">
        <v>16</v>
      </c>
      <c r="B98" s="103">
        <v>327.72740999999996</v>
      </c>
      <c r="C98" s="103">
        <v>109.02848790000002</v>
      </c>
      <c r="D98" s="125">
        <v>-66.731959374408135</v>
      </c>
      <c r="E98" s="103">
        <v>278.57181359999998</v>
      </c>
      <c r="F98" s="103">
        <v>21</v>
      </c>
      <c r="G98" s="125">
        <v>-92.461548880837668</v>
      </c>
      <c r="H98" s="245">
        <v>113.36841470000002</v>
      </c>
      <c r="I98" s="245">
        <v>126.1193782</v>
      </c>
      <c r="J98" s="51">
        <v>11.247368620035903</v>
      </c>
      <c r="K98" s="239">
        <v>45.330300000000001</v>
      </c>
      <c r="L98" s="239">
        <v>10</v>
      </c>
      <c r="M98" s="51">
        <v>-77.939700377010524</v>
      </c>
    </row>
    <row r="99" spans="1:18" ht="10.5" hidden="1" customHeight="1">
      <c r="A99" s="8" t="s">
        <v>22</v>
      </c>
      <c r="B99" s="103">
        <v>172.98188690000001</v>
      </c>
      <c r="C99" s="67">
        <v>168.09548949000001</v>
      </c>
      <c r="D99" s="125">
        <v>-2.8248029302772037</v>
      </c>
      <c r="E99" s="221"/>
      <c r="F99" s="221"/>
      <c r="G99" s="131"/>
      <c r="H99" s="243"/>
      <c r="I99" s="243"/>
    </row>
    <row r="100" spans="1:18" ht="9.9499999999999993" customHeight="1">
      <c r="A100" s="34" t="s">
        <v>106</v>
      </c>
      <c r="B100" s="104"/>
      <c r="C100" s="11"/>
      <c r="D100" s="129"/>
      <c r="E100" s="242"/>
      <c r="F100" s="242"/>
      <c r="G100" s="129"/>
      <c r="H100" s="243"/>
      <c r="I100" s="243"/>
    </row>
    <row r="101" spans="1:18" ht="9.9499999999999993" customHeight="1">
      <c r="A101" s="35" t="s">
        <v>17</v>
      </c>
      <c r="B101" s="104"/>
      <c r="C101" s="11"/>
      <c r="D101" s="129"/>
      <c r="E101" s="116"/>
      <c r="F101" s="116"/>
      <c r="G101" s="129"/>
      <c r="H101" s="243"/>
      <c r="I101" s="243"/>
    </row>
    <row r="102" spans="1:18" ht="9.9499999999999993" customHeight="1">
      <c r="A102" s="324" t="s">
        <v>107</v>
      </c>
      <c r="B102" s="324"/>
      <c r="C102" s="324"/>
      <c r="D102" s="324"/>
      <c r="E102" s="117"/>
      <c r="F102" s="117"/>
      <c r="G102" s="132"/>
      <c r="H102" s="243"/>
      <c r="I102" s="243"/>
      <c r="R102" s="68"/>
    </row>
    <row r="103" spans="1:18" ht="11.1" customHeight="1">
      <c r="B103" s="101"/>
      <c r="C103" s="10"/>
      <c r="D103" s="126"/>
      <c r="E103" s="114"/>
      <c r="F103" s="114"/>
      <c r="G103" s="126"/>
      <c r="H103" s="243"/>
      <c r="I103" s="243"/>
    </row>
    <row r="104" spans="1:18" ht="11.1" customHeight="1">
      <c r="B104" s="101"/>
      <c r="C104" s="10"/>
      <c r="D104" s="126"/>
      <c r="E104" s="114"/>
      <c r="F104" s="114"/>
      <c r="G104" s="126"/>
      <c r="H104" s="243"/>
      <c r="I104" s="243"/>
    </row>
    <row r="105" spans="1:18" ht="11.1" customHeight="1">
      <c r="B105" s="101"/>
      <c r="C105" s="10"/>
      <c r="D105" s="126"/>
      <c r="E105" s="114"/>
      <c r="F105" s="114"/>
      <c r="G105" s="126"/>
      <c r="H105" s="243"/>
      <c r="I105" s="243"/>
    </row>
    <row r="106" spans="1:18" ht="11.1" customHeight="1">
      <c r="B106" s="101"/>
      <c r="C106" s="10"/>
      <c r="D106" s="126"/>
      <c r="E106" s="114"/>
      <c r="F106" s="114"/>
      <c r="G106" s="126"/>
      <c r="H106" s="243"/>
      <c r="I106" s="243"/>
    </row>
    <row r="107" spans="1:18" ht="11.1" customHeight="1">
      <c r="B107" s="101"/>
      <c r="C107" s="10"/>
      <c r="D107" s="126"/>
      <c r="E107" s="114"/>
      <c r="F107" s="114"/>
      <c r="G107" s="126"/>
    </row>
    <row r="108" spans="1:18" ht="11.1" customHeight="1">
      <c r="D108" s="126"/>
      <c r="E108" s="114"/>
      <c r="F108" s="114"/>
      <c r="G108" s="126"/>
    </row>
    <row r="109" spans="1:18" ht="11.1" customHeight="1">
      <c r="D109" s="126"/>
      <c r="E109" s="114"/>
      <c r="F109" s="114"/>
      <c r="G109" s="126"/>
    </row>
    <row r="110" spans="1:18" ht="11.1" customHeight="1">
      <c r="D110" s="126"/>
      <c r="E110" s="114"/>
      <c r="F110" s="114"/>
      <c r="G110" s="126"/>
    </row>
    <row r="111" spans="1:18" ht="11.1" customHeight="1">
      <c r="D111" s="126"/>
      <c r="E111" s="114"/>
      <c r="F111" s="114"/>
      <c r="G111" s="126"/>
    </row>
    <row r="112" spans="1:18" ht="11.1" customHeight="1">
      <c r="D112" s="126"/>
      <c r="E112" s="114"/>
      <c r="F112" s="114"/>
      <c r="G112" s="126"/>
    </row>
    <row r="113" spans="2:7" ht="11.1" customHeight="1">
      <c r="D113" s="126"/>
      <c r="E113" s="114"/>
      <c r="F113" s="114"/>
      <c r="G113" s="126"/>
    </row>
    <row r="114" spans="2:7" ht="11.1" customHeight="1">
      <c r="B114" s="101"/>
      <c r="C114" s="10"/>
      <c r="D114" s="126"/>
      <c r="E114" s="114"/>
      <c r="F114" s="114"/>
      <c r="G114" s="126"/>
    </row>
    <row r="115" spans="2:7" ht="11.1" customHeight="1">
      <c r="D115" s="126"/>
      <c r="E115" s="114"/>
      <c r="F115" s="114"/>
      <c r="G115" s="126"/>
    </row>
    <row r="116" spans="2:7" ht="11.1" customHeight="1">
      <c r="B116" s="101"/>
      <c r="C116" s="10"/>
      <c r="D116" s="126"/>
      <c r="E116" s="114"/>
      <c r="F116" s="114"/>
      <c r="G116" s="126"/>
    </row>
    <row r="117" spans="2:7" ht="11.1" customHeight="1">
      <c r="B117" s="101"/>
      <c r="C117" s="10"/>
      <c r="D117" s="126"/>
      <c r="E117" s="114"/>
      <c r="F117" s="114"/>
      <c r="G117" s="126"/>
    </row>
    <row r="118" spans="2:7" ht="11.1" customHeight="1">
      <c r="B118" s="101"/>
      <c r="C118" s="10"/>
      <c r="D118" s="126"/>
      <c r="E118" s="114"/>
      <c r="F118" s="114"/>
      <c r="G118" s="126"/>
    </row>
    <row r="119" spans="2:7" ht="11.1" customHeight="1">
      <c r="B119" s="101"/>
      <c r="C119" s="10"/>
      <c r="D119" s="126"/>
      <c r="E119" s="114"/>
      <c r="F119" s="114"/>
      <c r="G119" s="126"/>
    </row>
    <row r="120" spans="2:7" ht="11.1" customHeight="1">
      <c r="B120" s="101"/>
      <c r="C120" s="10"/>
      <c r="D120" s="126"/>
      <c r="E120" s="114"/>
      <c r="F120" s="114"/>
      <c r="G120" s="126"/>
    </row>
    <row r="121" spans="2:7" ht="11.1" customHeight="1">
      <c r="B121" s="101"/>
      <c r="C121" s="10"/>
      <c r="D121" s="126"/>
      <c r="E121" s="114"/>
      <c r="F121" s="114"/>
      <c r="G121" s="126"/>
    </row>
    <row r="122" spans="2:7" ht="11.1" customHeight="1">
      <c r="B122" s="101"/>
      <c r="C122" s="10"/>
      <c r="D122" s="126"/>
      <c r="E122" s="114"/>
      <c r="F122" s="114"/>
      <c r="G122" s="126"/>
    </row>
    <row r="123" spans="2:7" ht="11.1" customHeight="1">
      <c r="B123" s="101"/>
      <c r="C123" s="10"/>
      <c r="D123" s="126"/>
      <c r="E123" s="114"/>
      <c r="F123" s="114"/>
      <c r="G123" s="126"/>
    </row>
    <row r="124" spans="2:7" ht="11.1" customHeight="1">
      <c r="B124" s="101"/>
      <c r="C124" s="10"/>
      <c r="D124" s="126"/>
      <c r="E124" s="114"/>
      <c r="F124" s="114"/>
      <c r="G124" s="126"/>
    </row>
    <row r="125" spans="2:7" ht="11.1" customHeight="1">
      <c r="B125" s="101"/>
      <c r="C125" s="10"/>
      <c r="D125" s="126"/>
      <c r="E125" s="114"/>
      <c r="F125" s="114"/>
      <c r="G125" s="126"/>
    </row>
    <row r="126" spans="2:7" ht="11.1" customHeight="1">
      <c r="B126" s="101"/>
      <c r="C126" s="10"/>
      <c r="D126" s="126"/>
      <c r="E126" s="114"/>
      <c r="F126" s="114"/>
      <c r="G126" s="126"/>
    </row>
    <row r="127" spans="2:7" ht="11.1" customHeight="1">
      <c r="B127" s="101"/>
      <c r="C127" s="10"/>
      <c r="D127" s="126"/>
      <c r="E127" s="114"/>
      <c r="F127" s="114"/>
      <c r="G127" s="126"/>
    </row>
    <row r="128" spans="2:7" ht="11.1" customHeight="1">
      <c r="B128" s="101"/>
      <c r="C128" s="10"/>
      <c r="D128" s="126"/>
      <c r="E128" s="114"/>
      <c r="F128" s="114"/>
      <c r="G128" s="126"/>
    </row>
    <row r="129" spans="2:7" ht="11.1" customHeight="1">
      <c r="B129" s="101"/>
      <c r="C129" s="10"/>
      <c r="D129" s="126"/>
      <c r="E129" s="114"/>
      <c r="F129" s="114"/>
      <c r="G129" s="126"/>
    </row>
    <row r="130" spans="2:7" ht="11.1" customHeight="1">
      <c r="B130" s="101"/>
      <c r="C130" s="10"/>
      <c r="D130" s="126"/>
      <c r="E130" s="114"/>
      <c r="F130" s="114"/>
      <c r="G130" s="126"/>
    </row>
    <row r="131" spans="2:7" ht="11.1" customHeight="1">
      <c r="B131" s="101"/>
      <c r="C131" s="10"/>
      <c r="D131" s="126"/>
      <c r="E131" s="114"/>
      <c r="F131" s="114"/>
      <c r="G131" s="126"/>
    </row>
    <row r="132" spans="2:7" ht="11.1" customHeight="1">
      <c r="B132" s="101"/>
      <c r="C132" s="10"/>
      <c r="D132" s="126"/>
      <c r="E132" s="114"/>
      <c r="F132" s="114"/>
      <c r="G132" s="126"/>
    </row>
    <row r="133" spans="2:7" ht="11.1" customHeight="1">
      <c r="B133" s="101"/>
      <c r="C133" s="10"/>
      <c r="D133" s="126"/>
      <c r="E133" s="114"/>
      <c r="F133" s="114"/>
      <c r="G133" s="126"/>
    </row>
    <row r="134" spans="2:7" ht="11.1" customHeight="1">
      <c r="B134" s="101"/>
      <c r="C134" s="10"/>
      <c r="D134" s="126"/>
      <c r="E134" s="114"/>
      <c r="F134" s="114"/>
      <c r="G134" s="126"/>
    </row>
    <row r="135" spans="2:7" ht="11.1" customHeight="1">
      <c r="B135" s="101"/>
      <c r="C135" s="10"/>
      <c r="D135" s="126"/>
      <c r="E135" s="114"/>
      <c r="F135" s="114"/>
      <c r="G135" s="126"/>
    </row>
    <row r="136" spans="2:7" ht="11.1" customHeight="1">
      <c r="B136" s="101"/>
      <c r="C136" s="10"/>
      <c r="D136" s="126"/>
      <c r="E136" s="114"/>
      <c r="F136" s="114"/>
      <c r="G136" s="126"/>
    </row>
    <row r="137" spans="2:7" ht="11.1" customHeight="1">
      <c r="B137" s="101"/>
      <c r="C137" s="10"/>
      <c r="D137" s="126"/>
      <c r="E137" s="114"/>
      <c r="F137" s="114"/>
      <c r="G137" s="126"/>
    </row>
    <row r="138" spans="2:7" ht="11.1" customHeight="1">
      <c r="B138" s="101"/>
      <c r="C138" s="10"/>
      <c r="D138" s="126"/>
      <c r="E138" s="114"/>
      <c r="F138" s="114"/>
      <c r="G138" s="126"/>
    </row>
    <row r="139" spans="2:7" ht="11.1" customHeight="1">
      <c r="B139" s="101"/>
      <c r="C139" s="10"/>
      <c r="D139" s="126"/>
      <c r="E139" s="114"/>
      <c r="F139" s="114"/>
      <c r="G139" s="126"/>
    </row>
    <row r="140" spans="2:7" ht="11.1" customHeight="1">
      <c r="B140" s="101"/>
      <c r="C140" s="10"/>
      <c r="D140" s="126"/>
      <c r="E140" s="114"/>
      <c r="F140" s="114"/>
      <c r="G140" s="126"/>
    </row>
    <row r="141" spans="2:7" ht="11.1" customHeight="1">
      <c r="B141" s="101"/>
      <c r="C141" s="10"/>
      <c r="D141" s="126"/>
      <c r="E141" s="114"/>
      <c r="F141" s="114"/>
      <c r="G141" s="126"/>
    </row>
    <row r="142" spans="2:7" ht="11.1" customHeight="1">
      <c r="B142" s="101"/>
      <c r="C142" s="10"/>
      <c r="D142" s="126"/>
      <c r="E142" s="114"/>
      <c r="F142" s="114"/>
      <c r="G142" s="126"/>
    </row>
    <row r="143" spans="2:7" ht="11.1" customHeight="1">
      <c r="B143" s="101"/>
      <c r="C143" s="10"/>
      <c r="D143" s="126"/>
      <c r="E143" s="114"/>
      <c r="F143" s="114"/>
      <c r="G143" s="126"/>
    </row>
    <row r="144" spans="2:7" ht="11.1" customHeight="1">
      <c r="B144" s="101"/>
      <c r="C144" s="10"/>
      <c r="D144" s="126"/>
      <c r="E144" s="114"/>
      <c r="F144" s="114"/>
      <c r="G144" s="126"/>
    </row>
    <row r="145" spans="2:7" ht="11.1" customHeight="1">
      <c r="D145" s="126"/>
      <c r="E145" s="114"/>
      <c r="F145" s="114"/>
      <c r="G145" s="126"/>
    </row>
    <row r="146" spans="2:7" ht="11.1" customHeight="1">
      <c r="D146" s="126"/>
      <c r="E146" s="114"/>
      <c r="F146" s="114"/>
      <c r="G146" s="126"/>
    </row>
    <row r="147" spans="2:7" ht="11.1" customHeight="1">
      <c r="D147" s="126"/>
      <c r="E147" s="114"/>
      <c r="F147" s="114"/>
      <c r="G147" s="126"/>
    </row>
    <row r="148" spans="2:7" ht="11.1" customHeight="1">
      <c r="D148" s="126"/>
      <c r="E148" s="114"/>
      <c r="F148" s="114"/>
      <c r="G148" s="126"/>
    </row>
    <row r="149" spans="2:7" ht="11.1" customHeight="1">
      <c r="D149" s="126"/>
      <c r="E149" s="114"/>
      <c r="F149" s="114"/>
      <c r="G149" s="126"/>
    </row>
    <row r="150" spans="2:7" ht="11.1" customHeight="1">
      <c r="D150" s="126"/>
      <c r="E150" s="114"/>
      <c r="F150" s="114"/>
      <c r="G150" s="126"/>
    </row>
    <row r="151" spans="2:7" ht="11.1" customHeight="1">
      <c r="D151" s="126"/>
      <c r="E151" s="114"/>
      <c r="F151" s="114"/>
      <c r="G151" s="126"/>
    </row>
    <row r="158" spans="2:7" ht="11.1" customHeight="1">
      <c r="B158" s="101"/>
      <c r="C158" s="10"/>
      <c r="D158" s="126"/>
      <c r="E158" s="114"/>
      <c r="F158" s="114"/>
      <c r="G158" s="126"/>
    </row>
    <row r="159" spans="2:7" ht="11.1" customHeight="1">
      <c r="D159" s="126"/>
      <c r="E159" s="114"/>
      <c r="F159" s="114"/>
      <c r="G159" s="126"/>
    </row>
    <row r="160" spans="2:7" ht="11.1" customHeight="1">
      <c r="D160" s="126"/>
      <c r="E160" s="114"/>
      <c r="F160" s="114"/>
      <c r="G160" s="126"/>
    </row>
    <row r="161" spans="4:7" ht="11.1" customHeight="1">
      <c r="D161" s="126"/>
      <c r="E161" s="114"/>
      <c r="F161" s="114"/>
      <c r="G161" s="126"/>
    </row>
    <row r="163" spans="4:7" ht="11.1" customHeight="1">
      <c r="D163" s="126"/>
      <c r="E163" s="114"/>
      <c r="F163" s="114"/>
      <c r="G163" s="126"/>
    </row>
    <row r="165" spans="4:7" ht="11.1" customHeight="1">
      <c r="D165" s="126"/>
      <c r="E165" s="114"/>
      <c r="F165" s="114"/>
      <c r="G165" s="126"/>
    </row>
    <row r="167" spans="4:7" ht="11.1" customHeight="1">
      <c r="D167" s="126"/>
      <c r="E167" s="114"/>
      <c r="F167" s="114"/>
      <c r="G167" s="126"/>
    </row>
    <row r="169" spans="4:7" ht="11.1" customHeight="1">
      <c r="D169" s="126"/>
      <c r="E169" s="114"/>
      <c r="F169" s="114"/>
      <c r="G169" s="126"/>
    </row>
    <row r="552" spans="3:3" ht="11.1" customHeight="1">
      <c r="C552" s="9">
        <v>1</v>
      </c>
    </row>
  </sheetData>
  <mergeCells count="15">
    <mergeCell ref="A102:D102"/>
    <mergeCell ref="A5:A7"/>
    <mergeCell ref="H5:M5"/>
    <mergeCell ref="B6:D6"/>
    <mergeCell ref="H6:J6"/>
    <mergeCell ref="K6:M6"/>
    <mergeCell ref="E6:G6"/>
    <mergeCell ref="B5:G5"/>
    <mergeCell ref="A56:A58"/>
    <mergeCell ref="B56:G56"/>
    <mergeCell ref="H56:M56"/>
    <mergeCell ref="B57:D57"/>
    <mergeCell ref="E57:G57"/>
    <mergeCell ref="H57:J57"/>
    <mergeCell ref="K57:M57"/>
  </mergeCells>
  <phoneticPr fontId="7" type="noConversion"/>
  <printOptions horizontalCentered="1" verticalCentered="1" gridLinesSet="0"/>
  <pageMargins left="0" right="0" top="0" bottom="0" header="0" footer="0"/>
  <pageSetup paperSize="9" orientation="portrait" r:id="rId1"/>
  <rowBreaks count="1" manualBreakCount="1">
    <brk id="54" max="12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67" transitionEvaluation="1" published="0"/>
  <dimension ref="A1:FR112"/>
  <sheetViews>
    <sheetView showGridLines="0" topLeftCell="A67" zoomScale="120" zoomScaleNormal="120" workbookViewId="0">
      <selection activeCell="O15" sqref="O15"/>
    </sheetView>
  </sheetViews>
  <sheetFormatPr baseColWidth="10" defaultColWidth="7.28515625" defaultRowHeight="12.75"/>
  <cols>
    <col min="1" max="1" width="13.5703125" style="14" customWidth="1"/>
    <col min="2" max="3" width="6.7109375" style="152" customWidth="1"/>
    <col min="4" max="4" width="5.7109375" style="93" customWidth="1"/>
    <col min="5" max="5" width="6.28515625" style="164" customWidth="1"/>
    <col min="6" max="6" width="6.28515625" style="178" customWidth="1"/>
    <col min="7" max="7" width="5.7109375" style="93" customWidth="1"/>
    <col min="8" max="9" width="6.28515625" style="152" customWidth="1"/>
    <col min="10" max="10" width="5.7109375" style="52" customWidth="1"/>
    <col min="11" max="11" width="6.7109375" style="152" customWidth="1"/>
    <col min="12" max="12" width="6.7109375" style="135" customWidth="1"/>
    <col min="13" max="13" width="5.7109375" style="139" customWidth="1"/>
    <col min="14" max="16384" width="7.28515625" style="14"/>
  </cols>
  <sheetData>
    <row r="1" spans="1:174" ht="15" customHeight="1">
      <c r="A1" s="92" t="s">
        <v>164</v>
      </c>
      <c r="B1" s="150"/>
      <c r="C1" s="150"/>
      <c r="D1" s="21"/>
      <c r="E1" s="158"/>
      <c r="F1" s="168"/>
      <c r="G1" s="21"/>
      <c r="H1" s="150"/>
    </row>
    <row r="2" spans="1:174" ht="12" customHeight="1">
      <c r="A2" s="236" t="s">
        <v>165</v>
      </c>
      <c r="B2" s="154"/>
      <c r="C2" s="154"/>
      <c r="D2" s="143"/>
      <c r="E2" s="159"/>
      <c r="F2" s="169"/>
      <c r="G2" s="136"/>
      <c r="H2" s="150"/>
    </row>
    <row r="3" spans="1:174" ht="12" customHeight="1">
      <c r="A3" s="44" t="s">
        <v>95</v>
      </c>
      <c r="B3" s="151"/>
      <c r="C3" s="151"/>
      <c r="D3" s="137"/>
      <c r="E3" s="160"/>
      <c r="F3" s="170"/>
      <c r="G3" s="137"/>
      <c r="H3" s="151"/>
    </row>
    <row r="4" spans="1:174" ht="3.95" customHeight="1">
      <c r="A4" s="28"/>
      <c r="B4" s="155"/>
      <c r="C4" s="155"/>
      <c r="D4" s="144"/>
      <c r="E4" s="161"/>
      <c r="F4" s="171"/>
      <c r="G4" s="29"/>
    </row>
    <row r="5" spans="1:174" ht="12" customHeight="1">
      <c r="A5" s="325" t="s">
        <v>87</v>
      </c>
      <c r="B5" s="331" t="s">
        <v>100</v>
      </c>
      <c r="C5" s="332"/>
      <c r="D5" s="332"/>
      <c r="E5" s="332"/>
      <c r="F5" s="332"/>
      <c r="G5" s="333"/>
      <c r="H5" s="331" t="s">
        <v>103</v>
      </c>
      <c r="I5" s="332"/>
      <c r="J5" s="332"/>
      <c r="K5" s="332"/>
      <c r="L5" s="332"/>
      <c r="M5" s="333"/>
    </row>
    <row r="6" spans="1:174" ht="12" customHeight="1">
      <c r="A6" s="326"/>
      <c r="B6" s="328" t="s">
        <v>156</v>
      </c>
      <c r="C6" s="314"/>
      <c r="D6" s="329"/>
      <c r="E6" s="328" t="s">
        <v>157</v>
      </c>
      <c r="F6" s="334"/>
      <c r="G6" s="335"/>
      <c r="H6" s="327" t="str">
        <f>+B6</f>
        <v>Enero-Marzo</v>
      </c>
      <c r="I6" s="330"/>
      <c r="J6" s="329"/>
      <c r="K6" s="328" t="str">
        <f>+E6</f>
        <v>Marzo</v>
      </c>
      <c r="L6" s="334"/>
      <c r="M6" s="335"/>
    </row>
    <row r="7" spans="1:174" ht="12" customHeight="1">
      <c r="A7" s="327"/>
      <c r="B7" s="253" t="s">
        <v>48</v>
      </c>
      <c r="C7" s="253" t="s">
        <v>154</v>
      </c>
      <c r="D7" s="214" t="s">
        <v>122</v>
      </c>
      <c r="E7" s="253" t="s">
        <v>48</v>
      </c>
      <c r="F7" s="253" t="s">
        <v>154</v>
      </c>
      <c r="G7" s="214" t="s">
        <v>122</v>
      </c>
      <c r="H7" s="255" t="s">
        <v>49</v>
      </c>
      <c r="I7" s="253" t="s">
        <v>155</v>
      </c>
      <c r="J7" s="215" t="s">
        <v>122</v>
      </c>
      <c r="K7" s="253" t="s">
        <v>48</v>
      </c>
      <c r="L7" s="254" t="s">
        <v>154</v>
      </c>
      <c r="M7" s="214" t="s">
        <v>122</v>
      </c>
    </row>
    <row r="8" spans="1:174" ht="3" customHeight="1">
      <c r="A8" s="39"/>
      <c r="B8" s="102"/>
      <c r="C8" s="102"/>
      <c r="D8" s="145"/>
      <c r="E8" s="162"/>
      <c r="F8" s="172"/>
      <c r="G8" s="40"/>
    </row>
    <row r="9" spans="1:174" ht="14.25" customHeight="1">
      <c r="A9" s="70" t="s">
        <v>108</v>
      </c>
      <c r="B9" s="13"/>
      <c r="C9" s="13"/>
      <c r="D9" s="146"/>
      <c r="E9" s="163"/>
      <c r="F9" s="173"/>
      <c r="G9" s="22"/>
    </row>
    <row r="10" spans="1:174" ht="11.1" customHeight="1">
      <c r="A10" s="71" t="s">
        <v>23</v>
      </c>
      <c r="B10" s="13"/>
      <c r="C10" s="13"/>
      <c r="D10" s="146"/>
      <c r="E10" s="163"/>
      <c r="F10" s="173"/>
      <c r="G10" s="22"/>
    </row>
    <row r="11" spans="1:174" ht="11.1" customHeight="1">
      <c r="A11" s="72" t="s">
        <v>152</v>
      </c>
      <c r="B11" s="148">
        <v>13110</v>
      </c>
      <c r="C11" s="148">
        <v>12420</v>
      </c>
      <c r="D11" s="138">
        <v>-5.2631578947368478</v>
      </c>
      <c r="E11" s="134">
        <v>4360</v>
      </c>
      <c r="F11" s="134">
        <v>4020</v>
      </c>
      <c r="G11" s="138">
        <v>-7.7981651376146761</v>
      </c>
      <c r="H11" s="149">
        <v>13152</v>
      </c>
      <c r="I11" s="149">
        <v>12420</v>
      </c>
      <c r="J11" s="53">
        <v>-5.5656934306569372</v>
      </c>
      <c r="K11" s="149">
        <v>4402</v>
      </c>
      <c r="L11" s="149">
        <v>4020</v>
      </c>
      <c r="M11" s="94">
        <v>-8.6778736937755614</v>
      </c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</row>
    <row r="12" spans="1:174" ht="11.1" customHeight="1">
      <c r="A12" s="72" t="s">
        <v>149</v>
      </c>
      <c r="B12" s="148">
        <v>71826.51999999999</v>
      </c>
      <c r="C12" s="148">
        <v>72964.38</v>
      </c>
      <c r="D12" s="138">
        <v>1.5841781002337463</v>
      </c>
      <c r="E12" s="134">
        <v>23824.959999999999</v>
      </c>
      <c r="F12" s="134">
        <v>19441</v>
      </c>
      <c r="G12" s="138">
        <v>-18.400702456583339</v>
      </c>
      <c r="H12" s="149">
        <v>79718.34</v>
      </c>
      <c r="I12" s="149">
        <v>73238.38</v>
      </c>
      <c r="J12" s="53">
        <v>-8.1285686581030081</v>
      </c>
      <c r="K12" s="149">
        <v>23802.26</v>
      </c>
      <c r="L12" s="149">
        <v>19504</v>
      </c>
      <c r="M12" s="94">
        <v>-18.058201196020875</v>
      </c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</row>
    <row r="13" spans="1:174" ht="10.5" customHeight="1">
      <c r="A13" s="72"/>
      <c r="B13" s="148"/>
      <c r="C13" s="148"/>
      <c r="D13" s="138"/>
      <c r="E13" s="134"/>
      <c r="F13" s="134"/>
      <c r="G13" s="138"/>
      <c r="H13" s="149"/>
      <c r="I13" s="149"/>
      <c r="J13" s="53"/>
      <c r="K13" s="149"/>
      <c r="L13" s="149"/>
      <c r="M13" s="94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</row>
    <row r="14" spans="1:174" ht="11.1" customHeight="1">
      <c r="A14" s="71" t="s">
        <v>24</v>
      </c>
      <c r="B14" s="148"/>
      <c r="C14" s="148"/>
      <c r="D14" s="138"/>
      <c r="E14" s="134"/>
      <c r="F14" s="134"/>
      <c r="G14" s="138"/>
      <c r="H14" s="149"/>
      <c r="I14" s="149"/>
      <c r="J14" s="53"/>
      <c r="K14" s="149"/>
      <c r="L14" s="149"/>
      <c r="M14" s="94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</row>
    <row r="15" spans="1:174" ht="11.1" customHeight="1">
      <c r="A15" s="73" t="s">
        <v>150</v>
      </c>
      <c r="B15" s="148"/>
      <c r="C15" s="148"/>
      <c r="D15" s="138"/>
      <c r="E15" s="134"/>
      <c r="F15" s="134"/>
      <c r="G15" s="138"/>
      <c r="H15" s="149"/>
      <c r="I15" s="149"/>
      <c r="J15" s="53"/>
      <c r="K15" s="149"/>
      <c r="L15" s="149"/>
      <c r="M15" s="94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</row>
    <row r="16" spans="1:174" ht="11.1" customHeight="1">
      <c r="A16" s="74" t="s">
        <v>25</v>
      </c>
      <c r="B16" s="148">
        <v>28975.65</v>
      </c>
      <c r="C16" s="148">
        <v>33634.89</v>
      </c>
      <c r="D16" s="138">
        <v>16.079846353748749</v>
      </c>
      <c r="E16" s="134">
        <v>13370.449999999999</v>
      </c>
      <c r="F16" s="134">
        <v>14534</v>
      </c>
      <c r="G16" s="138">
        <v>8.702399694849472</v>
      </c>
      <c r="H16" s="149">
        <v>34251.800000000003</v>
      </c>
      <c r="I16" s="149">
        <v>21699.21</v>
      </c>
      <c r="J16" s="53">
        <v>-36.647971785424424</v>
      </c>
      <c r="K16" s="149">
        <v>10483.630000000001</v>
      </c>
      <c r="L16" s="149">
        <v>6378</v>
      </c>
      <c r="M16" s="94">
        <v>-39.162293976418482</v>
      </c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</row>
    <row r="17" spans="1:174" ht="11.1" customHeight="1">
      <c r="A17" s="74" t="s">
        <v>151</v>
      </c>
      <c r="B17" s="149">
        <v>210</v>
      </c>
      <c r="C17" s="148">
        <v>201</v>
      </c>
      <c r="D17" s="147">
        <v>-4.2857142857142811</v>
      </c>
      <c r="E17" s="148">
        <v>118</v>
      </c>
      <c r="F17" s="148">
        <v>100</v>
      </c>
      <c r="G17" s="138">
        <v>-15.3</v>
      </c>
      <c r="H17" s="149">
        <v>101</v>
      </c>
      <c r="I17" s="149">
        <v>251</v>
      </c>
      <c r="J17" s="53">
        <v>148.5</v>
      </c>
      <c r="K17" s="149">
        <v>56</v>
      </c>
      <c r="L17" s="149">
        <v>99</v>
      </c>
      <c r="M17" s="94">
        <v>76.8</v>
      </c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</row>
    <row r="18" spans="1:174" ht="11.1" customHeight="1">
      <c r="A18" s="74" t="s">
        <v>26</v>
      </c>
      <c r="B18" s="148">
        <v>70658.33</v>
      </c>
      <c r="C18" s="148">
        <v>81920.160000000003</v>
      </c>
      <c r="D18" s="138">
        <v>15.938432170700899</v>
      </c>
      <c r="E18" s="134">
        <v>13920.470000000001</v>
      </c>
      <c r="F18" s="134">
        <v>27954</v>
      </c>
      <c r="G18" s="138">
        <v>100.81218522075761</v>
      </c>
      <c r="H18" s="149">
        <v>75562.27</v>
      </c>
      <c r="I18" s="149">
        <v>65268</v>
      </c>
      <c r="J18" s="53">
        <v>-13.623558424065351</v>
      </c>
      <c r="K18" s="149">
        <v>26694.410000000003</v>
      </c>
      <c r="L18" s="149">
        <v>24453</v>
      </c>
      <c r="M18" s="94">
        <v>-8.3965519372782627</v>
      </c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</row>
    <row r="19" spans="1:174" ht="11.1" customHeight="1">
      <c r="A19" s="74" t="s">
        <v>27</v>
      </c>
      <c r="B19" s="148">
        <v>0</v>
      </c>
      <c r="C19" s="149">
        <v>0</v>
      </c>
      <c r="D19" s="23" t="s">
        <v>210</v>
      </c>
      <c r="E19" s="134">
        <v>0</v>
      </c>
      <c r="F19" s="134">
        <v>0</v>
      </c>
      <c r="G19" s="139" t="s">
        <v>210</v>
      </c>
      <c r="H19" s="149">
        <v>4902.67</v>
      </c>
      <c r="I19" s="149">
        <v>4469</v>
      </c>
      <c r="J19" s="53">
        <v>-8.8455882202962854</v>
      </c>
      <c r="K19" s="149">
        <v>1683.1</v>
      </c>
      <c r="L19" s="149">
        <v>1171</v>
      </c>
      <c r="M19" s="94">
        <v>-30.425999643514935</v>
      </c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</row>
    <row r="20" spans="1:174" ht="11.1" customHeight="1">
      <c r="A20" s="74" t="s">
        <v>28</v>
      </c>
      <c r="B20" s="148">
        <v>376.25</v>
      </c>
      <c r="C20" s="148">
        <v>1037</v>
      </c>
      <c r="D20" s="138">
        <v>175.61461794019934</v>
      </c>
      <c r="E20" s="134">
        <v>216.78</v>
      </c>
      <c r="F20" s="134">
        <v>310</v>
      </c>
      <c r="G20" s="138">
        <v>43</v>
      </c>
      <c r="H20" s="149">
        <v>1094.54</v>
      </c>
      <c r="I20" s="149">
        <v>784</v>
      </c>
      <c r="J20" s="157">
        <v>-28.371736071774446</v>
      </c>
      <c r="K20" s="149">
        <v>441.91</v>
      </c>
      <c r="L20" s="149">
        <v>150</v>
      </c>
      <c r="M20" s="94">
        <v>-66.056436831028947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</row>
    <row r="21" spans="1:174" ht="11.1" customHeight="1">
      <c r="A21" s="74" t="s">
        <v>29</v>
      </c>
      <c r="B21" s="148">
        <v>2511.5</v>
      </c>
      <c r="C21" s="148">
        <v>1500</v>
      </c>
      <c r="D21" s="138">
        <v>-40.274736213418272</v>
      </c>
      <c r="E21" s="134">
        <v>845.5</v>
      </c>
      <c r="F21" s="134">
        <v>495</v>
      </c>
      <c r="G21" s="138">
        <v>-41.45476049674749</v>
      </c>
      <c r="H21" s="149">
        <v>2400</v>
      </c>
      <c r="I21" s="149">
        <v>1895</v>
      </c>
      <c r="J21" s="53">
        <v>-21.041666666666671</v>
      </c>
      <c r="K21" s="149">
        <v>740</v>
      </c>
      <c r="L21" s="149">
        <v>490</v>
      </c>
      <c r="M21" s="94">
        <v>-33.783783783783782</v>
      </c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</row>
    <row r="22" spans="1:174" ht="11.1" customHeight="1">
      <c r="A22" s="74" t="s">
        <v>104</v>
      </c>
      <c r="B22" s="149">
        <v>239.81</v>
      </c>
      <c r="C22" s="149">
        <v>12252</v>
      </c>
      <c r="D22" s="23">
        <v>5009</v>
      </c>
      <c r="E22" s="134">
        <v>0</v>
      </c>
      <c r="F22" s="134">
        <v>11463</v>
      </c>
      <c r="G22" s="139" t="s">
        <v>210</v>
      </c>
      <c r="H22" s="149">
        <v>239.81</v>
      </c>
      <c r="I22" s="149">
        <v>830</v>
      </c>
      <c r="J22" s="179">
        <v>246.1</v>
      </c>
      <c r="K22" s="134">
        <v>0</v>
      </c>
      <c r="L22" s="149">
        <v>648</v>
      </c>
      <c r="M22" s="139" t="s">
        <v>210</v>
      </c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</row>
    <row r="23" spans="1:174" ht="10.5" customHeight="1">
      <c r="A23" s="74"/>
      <c r="B23" s="148"/>
      <c r="C23" s="148"/>
      <c r="D23" s="138"/>
      <c r="E23" s="134"/>
      <c r="F23" s="134"/>
      <c r="G23" s="138"/>
      <c r="H23" s="149"/>
      <c r="I23" s="149"/>
      <c r="J23" s="53"/>
      <c r="K23" s="149"/>
      <c r="L23" s="149"/>
      <c r="M23" s="94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</row>
    <row r="24" spans="1:174" ht="11.1" customHeight="1">
      <c r="A24" s="75" t="s">
        <v>111</v>
      </c>
      <c r="B24" s="148"/>
      <c r="C24" s="148"/>
      <c r="D24" s="138"/>
      <c r="E24" s="134"/>
      <c r="F24" s="134"/>
      <c r="G24" s="138"/>
      <c r="H24" s="149"/>
      <c r="I24" s="149"/>
      <c r="J24" s="53"/>
      <c r="K24" s="149"/>
      <c r="L24" s="149"/>
      <c r="M24" s="94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</row>
    <row r="25" spans="1:174" ht="11.1" customHeight="1">
      <c r="A25" s="72" t="s">
        <v>30</v>
      </c>
      <c r="B25" s="148">
        <v>557570.09400000004</v>
      </c>
      <c r="C25" s="148">
        <v>538040</v>
      </c>
      <c r="D25" s="138">
        <v>-3.5027154810064132</v>
      </c>
      <c r="E25" s="134">
        <v>188324.11600000001</v>
      </c>
      <c r="F25" s="134">
        <v>155598</v>
      </c>
      <c r="G25" s="138">
        <v>-17.377549246003099</v>
      </c>
      <c r="H25" s="149">
        <v>531239.82200000016</v>
      </c>
      <c r="I25" s="149">
        <v>549328</v>
      </c>
      <c r="J25" s="53">
        <v>3.4048987389352359</v>
      </c>
      <c r="K25" s="149">
        <v>176887.44800000003</v>
      </c>
      <c r="L25" s="149">
        <v>179712</v>
      </c>
      <c r="M25" s="94">
        <v>1.596807479522222</v>
      </c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</row>
    <row r="26" spans="1:174" ht="11.1" customHeight="1">
      <c r="A26" s="72" t="s">
        <v>31</v>
      </c>
      <c r="B26" s="148">
        <v>0</v>
      </c>
      <c r="C26" s="148">
        <v>0</v>
      </c>
      <c r="D26" s="139" t="s">
        <v>210</v>
      </c>
      <c r="E26" s="149">
        <v>0</v>
      </c>
      <c r="F26" s="149">
        <v>0</v>
      </c>
      <c r="G26" s="139" t="s">
        <v>210</v>
      </c>
      <c r="H26" s="149">
        <v>0</v>
      </c>
      <c r="I26" s="149">
        <v>0</v>
      </c>
      <c r="J26" s="142" t="s">
        <v>153</v>
      </c>
      <c r="K26" s="149">
        <v>0</v>
      </c>
      <c r="L26" s="149">
        <v>0</v>
      </c>
      <c r="M26" s="139" t="s">
        <v>210</v>
      </c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</row>
    <row r="27" spans="1:174" ht="11.1" customHeight="1">
      <c r="A27" s="72" t="s">
        <v>32</v>
      </c>
      <c r="B27" s="148">
        <v>32136.294999999998</v>
      </c>
      <c r="C27" s="148">
        <v>33535</v>
      </c>
      <c r="D27" s="138">
        <v>4.352415236417273</v>
      </c>
      <c r="E27" s="134">
        <v>8951.7519999999986</v>
      </c>
      <c r="F27" s="134">
        <v>9426</v>
      </c>
      <c r="G27" s="138">
        <v>5.2978232640940259</v>
      </c>
      <c r="H27" s="149">
        <v>40219.752599999993</v>
      </c>
      <c r="I27" s="149">
        <v>42383</v>
      </c>
      <c r="J27" s="53">
        <v>5.3785696334691213</v>
      </c>
      <c r="K27" s="149">
        <v>13424.779999999999</v>
      </c>
      <c r="L27" s="149">
        <v>14007</v>
      </c>
      <c r="M27" s="94">
        <v>4.3369053347615427</v>
      </c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</row>
    <row r="28" spans="1:174" ht="11.1" customHeight="1">
      <c r="A28" s="72" t="s">
        <v>33</v>
      </c>
      <c r="B28" s="148">
        <v>1487.62</v>
      </c>
      <c r="C28" s="148">
        <v>1290</v>
      </c>
      <c r="D28" s="138">
        <v>-13.284306476116203</v>
      </c>
      <c r="E28" s="134">
        <v>391.59</v>
      </c>
      <c r="F28" s="134">
        <v>840</v>
      </c>
      <c r="G28" s="138">
        <v>114.5100743124186</v>
      </c>
      <c r="H28" s="149">
        <v>1154.0219999999999</v>
      </c>
      <c r="I28" s="149">
        <v>983</v>
      </c>
      <c r="J28" s="53">
        <v>-14.819648152288256</v>
      </c>
      <c r="K28" s="149">
        <v>357.69899999999996</v>
      </c>
      <c r="L28" s="149">
        <v>369</v>
      </c>
      <c r="M28" s="94">
        <v>3.1593602442276936</v>
      </c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</row>
    <row r="29" spans="1:174" ht="11.1" customHeight="1">
      <c r="A29" s="72" t="s">
        <v>34</v>
      </c>
      <c r="B29" s="148">
        <v>11207.176000000001</v>
      </c>
      <c r="C29" s="148">
        <v>10336</v>
      </c>
      <c r="D29" s="138">
        <v>-7.7733766294024615</v>
      </c>
      <c r="E29" s="134">
        <v>3997.1759999999999</v>
      </c>
      <c r="F29" s="134">
        <v>3735</v>
      </c>
      <c r="G29" s="138">
        <v>-6.5590306756570076</v>
      </c>
      <c r="H29" s="149">
        <v>10726.803</v>
      </c>
      <c r="I29" s="149">
        <v>9976</v>
      </c>
      <c r="J29" s="53">
        <v>-6.9993175040130806</v>
      </c>
      <c r="K29" s="149">
        <v>3383.26</v>
      </c>
      <c r="L29" s="149">
        <v>3175</v>
      </c>
      <c r="M29" s="94">
        <v>-6.1556014021978855</v>
      </c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</row>
    <row r="30" spans="1:174" ht="11.1" customHeight="1">
      <c r="A30" s="72" t="s">
        <v>35</v>
      </c>
      <c r="B30" s="148">
        <v>6551.5920000000006</v>
      </c>
      <c r="C30" s="148">
        <v>8320</v>
      </c>
      <c r="D30" s="138">
        <v>26.992034913040964</v>
      </c>
      <c r="E30" s="134">
        <v>2351.1040000000007</v>
      </c>
      <c r="F30" s="134">
        <v>2783</v>
      </c>
      <c r="G30" s="138">
        <v>18.369923236062679</v>
      </c>
      <c r="H30" s="149">
        <v>6763.9772999999986</v>
      </c>
      <c r="I30" s="149">
        <v>8164</v>
      </c>
      <c r="J30" s="53">
        <v>20.698217009096133</v>
      </c>
      <c r="K30" s="149">
        <v>2271.1433000000002</v>
      </c>
      <c r="L30" s="149">
        <v>2560</v>
      </c>
      <c r="M30" s="94">
        <v>12.718558974239969</v>
      </c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</row>
    <row r="31" spans="1:174" ht="11.1" customHeight="1">
      <c r="A31" s="72" t="s">
        <v>36</v>
      </c>
      <c r="B31" s="148">
        <v>12222.681</v>
      </c>
      <c r="C31" s="148">
        <v>10652.375</v>
      </c>
      <c r="D31" s="138">
        <v>-12.84747593428971</v>
      </c>
      <c r="E31" s="134">
        <v>3999.6</v>
      </c>
      <c r="F31" s="134">
        <v>2269</v>
      </c>
      <c r="G31" s="138">
        <v>-43.269326932693261</v>
      </c>
      <c r="H31" s="149">
        <v>12931.965999999999</v>
      </c>
      <c r="I31" s="149">
        <v>14058.379000000001</v>
      </c>
      <c r="J31" s="53">
        <v>8.7102997332346952</v>
      </c>
      <c r="K31" s="149">
        <v>3945.01</v>
      </c>
      <c r="L31" s="149">
        <v>4486</v>
      </c>
      <c r="M31" s="94">
        <v>13.71327322364202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</row>
    <row r="32" spans="1:174" ht="11.1" customHeight="1">
      <c r="A32" s="72" t="s">
        <v>37</v>
      </c>
      <c r="B32" s="148">
        <v>239935.83699999997</v>
      </c>
      <c r="C32" s="148">
        <v>155299.99400000001</v>
      </c>
      <c r="D32" s="138">
        <v>-35.274365037849677</v>
      </c>
      <c r="E32" s="134">
        <v>84975.698999999993</v>
      </c>
      <c r="F32" s="134">
        <v>0</v>
      </c>
      <c r="G32" s="138">
        <v>-100</v>
      </c>
      <c r="H32" s="149">
        <v>234290.41464999999</v>
      </c>
      <c r="I32" s="149">
        <v>161503.90625</v>
      </c>
      <c r="J32" s="53">
        <v>-31.066788843552885</v>
      </c>
      <c r="K32" s="149">
        <v>75665.792999999991</v>
      </c>
      <c r="L32" s="149">
        <v>0</v>
      </c>
      <c r="M32" s="94">
        <v>-100</v>
      </c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</row>
    <row r="33" spans="1:174" ht="11.1" customHeight="1">
      <c r="A33" s="72" t="s">
        <v>38</v>
      </c>
      <c r="B33" s="148">
        <v>126521.58599999998</v>
      </c>
      <c r="C33" s="148">
        <v>115925</v>
      </c>
      <c r="D33" s="138">
        <v>-8.3753186590626356</v>
      </c>
      <c r="E33" s="134">
        <v>47482.681999999993</v>
      </c>
      <c r="F33" s="134">
        <v>36960</v>
      </c>
      <c r="G33" s="138">
        <v>-22.161094438599726</v>
      </c>
      <c r="H33" s="164">
        <v>122014.12509999998</v>
      </c>
      <c r="I33" s="164">
        <v>112646</v>
      </c>
      <c r="J33" s="52">
        <v>-7.6779021218421057</v>
      </c>
      <c r="K33" s="164">
        <v>43755.872999999992</v>
      </c>
      <c r="L33" s="164">
        <v>35918</v>
      </c>
      <c r="M33" s="93">
        <v>-17.912733680345017</v>
      </c>
    </row>
    <row r="34" spans="1:174" ht="10.5" customHeight="1">
      <c r="A34" s="76"/>
      <c r="B34" s="148"/>
      <c r="C34" s="148"/>
      <c r="D34" s="138"/>
      <c r="E34" s="134"/>
      <c r="F34" s="134"/>
      <c r="G34" s="138"/>
      <c r="H34" s="149"/>
      <c r="I34" s="149"/>
      <c r="J34" s="53"/>
      <c r="K34" s="149"/>
      <c r="L34" s="149"/>
      <c r="M34" s="94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</row>
    <row r="35" spans="1:174" ht="11.1" customHeight="1">
      <c r="A35" s="77" t="s">
        <v>112</v>
      </c>
      <c r="B35" s="164"/>
      <c r="C35" s="164"/>
      <c r="F35" s="164"/>
      <c r="H35" s="164"/>
      <c r="I35" s="164"/>
      <c r="K35" s="149"/>
      <c r="L35" s="149"/>
      <c r="M35" s="94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</row>
    <row r="36" spans="1:174" ht="11.1" customHeight="1">
      <c r="A36" s="74" t="s">
        <v>39</v>
      </c>
      <c r="B36" s="148">
        <v>8783.9220000000023</v>
      </c>
      <c r="C36" s="148">
        <v>11269.75</v>
      </c>
      <c r="D36" s="138">
        <v>28.299750384850842</v>
      </c>
      <c r="E36" s="134">
        <v>2691.6200000000008</v>
      </c>
      <c r="F36" s="134">
        <v>3225.81</v>
      </c>
      <c r="G36" s="138">
        <v>19.846412197858498</v>
      </c>
      <c r="H36" s="149">
        <v>12476.626099999999</v>
      </c>
      <c r="I36" s="149">
        <v>11647.57</v>
      </c>
      <c r="J36" s="53">
        <v>-6.6448741298739344</v>
      </c>
      <c r="K36" s="149">
        <v>4629.2718999999988</v>
      </c>
      <c r="L36" s="149">
        <v>3047.93</v>
      </c>
      <c r="M36" s="94">
        <v>-34.159624540524383</v>
      </c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</row>
    <row r="37" spans="1:174" ht="11.1" customHeight="1">
      <c r="A37" s="74" t="s">
        <v>40</v>
      </c>
      <c r="B37" s="148">
        <v>125.364</v>
      </c>
      <c r="C37" s="148">
        <v>86.09</v>
      </c>
      <c r="D37" s="138">
        <v>-31.327972942790595</v>
      </c>
      <c r="E37" s="134">
        <v>37.220999999999997</v>
      </c>
      <c r="F37" s="134">
        <v>24.35</v>
      </c>
      <c r="G37" s="138">
        <v>-34.57994143091264</v>
      </c>
      <c r="H37" s="149">
        <v>116.88600000000004</v>
      </c>
      <c r="I37" s="257">
        <v>103.98</v>
      </c>
      <c r="J37" s="53">
        <v>-11.041527642318183</v>
      </c>
      <c r="K37" s="149">
        <v>29.966000000000008</v>
      </c>
      <c r="L37" s="149">
        <v>34.06</v>
      </c>
      <c r="M37" s="94">
        <v>13.662150437162101</v>
      </c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</row>
    <row r="38" spans="1:174" ht="11.1" customHeight="1">
      <c r="A38" s="74" t="s">
        <v>41</v>
      </c>
      <c r="B38" s="148">
        <v>158.53400000000002</v>
      </c>
      <c r="C38" s="148">
        <v>63.59</v>
      </c>
      <c r="D38" s="138">
        <v>-59.888730493143427</v>
      </c>
      <c r="E38" s="134">
        <v>41.239000000000004</v>
      </c>
      <c r="F38" s="134">
        <v>14.91</v>
      </c>
      <c r="G38" s="138">
        <v>-63.844904095637631</v>
      </c>
      <c r="H38" s="149">
        <v>133.64250000000001</v>
      </c>
      <c r="I38" s="257">
        <v>75.48</v>
      </c>
      <c r="J38" s="53">
        <v>-43.520960772209435</v>
      </c>
      <c r="K38" s="149">
        <v>36.326000000000001</v>
      </c>
      <c r="L38" s="149">
        <v>18.8</v>
      </c>
      <c r="M38" s="94">
        <v>-48.246435060287396</v>
      </c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7"/>
      <c r="FN38" s="17"/>
      <c r="FO38" s="17"/>
      <c r="FP38" s="17"/>
      <c r="FQ38" s="17"/>
      <c r="FR38" s="17"/>
    </row>
    <row r="39" spans="1:174" ht="11.1" customHeight="1">
      <c r="A39" s="74" t="s">
        <v>42</v>
      </c>
      <c r="B39" s="148">
        <v>151.78700000000001</v>
      </c>
      <c r="C39" s="148">
        <v>62.62</v>
      </c>
      <c r="D39" s="138">
        <v>-58.744820043877276</v>
      </c>
      <c r="E39" s="134">
        <v>72.864000000000004</v>
      </c>
      <c r="F39" s="134">
        <v>18.04</v>
      </c>
      <c r="G39" s="138">
        <v>-75.241545893719803</v>
      </c>
      <c r="H39" s="149">
        <v>168.84399999999999</v>
      </c>
      <c r="I39" s="257">
        <v>97.465999999999994</v>
      </c>
      <c r="J39" s="53">
        <v>-42.274525597593048</v>
      </c>
      <c r="K39" s="149">
        <v>79.013999999999996</v>
      </c>
      <c r="L39" s="149">
        <v>27.75</v>
      </c>
      <c r="M39" s="94">
        <v>-64.879641582504362</v>
      </c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  <c r="FK39" s="17"/>
      <c r="FL39" s="17"/>
      <c r="FM39" s="17"/>
      <c r="FN39" s="17"/>
      <c r="FO39" s="17"/>
      <c r="FP39" s="17"/>
      <c r="FQ39" s="17"/>
      <c r="FR39" s="17"/>
    </row>
    <row r="40" spans="1:174" ht="11.1" customHeight="1">
      <c r="A40" s="74" t="s">
        <v>43</v>
      </c>
      <c r="B40" s="148">
        <v>7.0860000000000003</v>
      </c>
      <c r="C40" s="148">
        <v>5.93</v>
      </c>
      <c r="D40" s="138">
        <v>-16.313858312164843</v>
      </c>
      <c r="E40" s="134">
        <v>2.6</v>
      </c>
      <c r="F40" s="134">
        <v>1.47</v>
      </c>
      <c r="G40" s="138">
        <v>-43.46153846153846</v>
      </c>
      <c r="H40" s="149">
        <v>5.4864499999999996</v>
      </c>
      <c r="I40" s="257">
        <v>7.5609999999999999</v>
      </c>
      <c r="J40" s="53">
        <v>37.812246534644459</v>
      </c>
      <c r="K40" s="149">
        <v>0.18</v>
      </c>
      <c r="L40" s="149">
        <v>1.67</v>
      </c>
      <c r="M40" s="94">
        <v>827.77777777777783</v>
      </c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7"/>
      <c r="FN40" s="17"/>
      <c r="FO40" s="17"/>
      <c r="FP40" s="17"/>
      <c r="FQ40" s="17"/>
      <c r="FR40" s="17"/>
    </row>
    <row r="41" spans="1:174" ht="11.1" customHeight="1">
      <c r="A41" s="74" t="s">
        <v>44</v>
      </c>
      <c r="B41" s="148">
        <v>78.941999999999979</v>
      </c>
      <c r="C41" s="148">
        <v>36.56</v>
      </c>
      <c r="D41" s="138">
        <v>-53.687517417851069</v>
      </c>
      <c r="E41" s="134">
        <v>23.369999999999997</v>
      </c>
      <c r="F41" s="134">
        <v>9.9499999999999993</v>
      </c>
      <c r="G41" s="138">
        <v>-57.424047924689766</v>
      </c>
      <c r="H41" s="149">
        <v>73.028499999999994</v>
      </c>
      <c r="I41" s="257">
        <v>39.230000000000004</v>
      </c>
      <c r="J41" s="53">
        <v>-46.281246362721397</v>
      </c>
      <c r="K41" s="149">
        <v>15.399999999999999</v>
      </c>
      <c r="L41" s="149">
        <v>10.84</v>
      </c>
      <c r="M41" s="94">
        <v>-29.61038961038961</v>
      </c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  <c r="FF41" s="17"/>
      <c r="FG41" s="17"/>
      <c r="FH41" s="17"/>
      <c r="FI41" s="17"/>
      <c r="FJ41" s="17"/>
      <c r="FK41" s="17"/>
      <c r="FL41" s="17"/>
      <c r="FM41" s="17"/>
      <c r="FN41" s="17"/>
      <c r="FO41" s="17"/>
      <c r="FP41" s="17"/>
      <c r="FQ41" s="17"/>
      <c r="FR41" s="17"/>
    </row>
    <row r="42" spans="1:174" ht="11.1" customHeight="1">
      <c r="A42" s="74" t="s">
        <v>45</v>
      </c>
      <c r="B42" s="148">
        <v>49.534999999999997</v>
      </c>
      <c r="C42" s="148">
        <v>9.57</v>
      </c>
      <c r="D42" s="138">
        <v>-80.680327041485825</v>
      </c>
      <c r="E42" s="134">
        <v>25.461999999999996</v>
      </c>
      <c r="F42" s="134">
        <v>2.98</v>
      </c>
      <c r="G42" s="138">
        <v>-88.296284659492571</v>
      </c>
      <c r="H42" s="149">
        <v>35.291399999999996</v>
      </c>
      <c r="I42" s="257">
        <v>12.489999999999998</v>
      </c>
      <c r="J42" s="53">
        <v>-64.60894155516641</v>
      </c>
      <c r="K42" s="149">
        <v>12.102</v>
      </c>
      <c r="L42" s="149">
        <v>3.2</v>
      </c>
      <c r="M42" s="94">
        <v>-73.558089571971578</v>
      </c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  <c r="FF42" s="17"/>
      <c r="FG42" s="17"/>
      <c r="FH42" s="17"/>
      <c r="FI42" s="17"/>
      <c r="FJ42" s="17"/>
      <c r="FK42" s="17"/>
      <c r="FL42" s="17"/>
      <c r="FM42" s="17"/>
      <c r="FN42" s="17"/>
      <c r="FO42" s="17"/>
      <c r="FP42" s="17"/>
      <c r="FQ42" s="17"/>
      <c r="FR42" s="17"/>
    </row>
    <row r="43" spans="1:174" ht="11.1" customHeight="1">
      <c r="A43" s="74" t="s">
        <v>46</v>
      </c>
      <c r="B43" s="148">
        <v>17.772000000000002</v>
      </c>
      <c r="C43" s="148">
        <v>11.440000000000001</v>
      </c>
      <c r="D43" s="138">
        <v>-35.629079450821521</v>
      </c>
      <c r="E43" s="134">
        <v>3.0100000000000002</v>
      </c>
      <c r="F43" s="134">
        <v>3.25</v>
      </c>
      <c r="G43" s="138">
        <v>7.9734219269102846</v>
      </c>
      <c r="H43" s="149">
        <v>13.833</v>
      </c>
      <c r="I43" s="257">
        <v>17.017399999999999</v>
      </c>
      <c r="J43" s="53">
        <v>23.020313742499798</v>
      </c>
      <c r="K43" s="149">
        <v>1.615</v>
      </c>
      <c r="L43" s="149">
        <v>3.84</v>
      </c>
      <c r="M43" s="94">
        <v>137.77089783281733</v>
      </c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7"/>
      <c r="FL43" s="17"/>
      <c r="FM43" s="17"/>
      <c r="FN43" s="17"/>
      <c r="FO43" s="17"/>
      <c r="FP43" s="17"/>
      <c r="FQ43" s="17"/>
      <c r="FR43" s="17"/>
    </row>
    <row r="44" spans="1:174" ht="11.1" customHeight="1">
      <c r="A44" s="78" t="s">
        <v>47</v>
      </c>
      <c r="B44" s="148">
        <v>26.061</v>
      </c>
      <c r="C44" s="148">
        <v>8.52</v>
      </c>
      <c r="D44" s="138">
        <v>-67.307470933578912</v>
      </c>
      <c r="E44" s="134">
        <v>18.718</v>
      </c>
      <c r="F44" s="134">
        <v>2.44</v>
      </c>
      <c r="G44" s="138">
        <v>-86.964419275563628</v>
      </c>
      <c r="H44" s="149">
        <v>12.670999999999999</v>
      </c>
      <c r="I44" s="257">
        <v>21.631999999999998</v>
      </c>
      <c r="J44" s="53">
        <v>70.720542972141104</v>
      </c>
      <c r="K44" s="258">
        <v>3.8079999999999998</v>
      </c>
      <c r="L44" s="258">
        <v>5.01</v>
      </c>
      <c r="M44" s="118">
        <v>31.565126050420169</v>
      </c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</row>
    <row r="45" spans="1:174" ht="11.1" customHeight="1">
      <c r="A45" s="246"/>
      <c r="B45" s="247"/>
      <c r="C45" s="248"/>
      <c r="D45" s="249"/>
      <c r="E45" s="250"/>
      <c r="F45" s="250"/>
      <c r="G45" s="249"/>
      <c r="H45" s="251"/>
      <c r="I45" s="251"/>
      <c r="J45" s="252"/>
      <c r="K45" s="246"/>
      <c r="L45" s="246"/>
      <c r="M45" s="133" t="s">
        <v>98</v>
      </c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  <c r="FK45" s="17"/>
      <c r="FL45" s="17"/>
      <c r="FM45" s="17"/>
      <c r="FN45" s="17"/>
      <c r="FO45" s="17"/>
      <c r="FP45" s="17"/>
      <c r="FQ45" s="17"/>
      <c r="FR45" s="17"/>
    </row>
    <row r="46" spans="1:174" ht="11.1" customHeight="1">
      <c r="A46" s="12" t="s">
        <v>212</v>
      </c>
      <c r="B46" s="101"/>
      <c r="C46" s="10"/>
      <c r="D46" s="126"/>
      <c r="E46" s="114"/>
      <c r="F46" s="114"/>
      <c r="G46" s="126"/>
      <c r="H46" s="49"/>
      <c r="I46" s="49"/>
      <c r="J46" s="47"/>
      <c r="K46" s="9"/>
      <c r="L46" s="9"/>
      <c r="M46" s="4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  <c r="FK46" s="17"/>
      <c r="FL46" s="17"/>
      <c r="FM46" s="17"/>
      <c r="FN46" s="17"/>
      <c r="FO46" s="17"/>
      <c r="FP46" s="17"/>
      <c r="FQ46" s="17"/>
      <c r="FR46" s="17"/>
    </row>
    <row r="47" spans="1:174" ht="12" customHeight="1">
      <c r="A47" s="325" t="s">
        <v>87</v>
      </c>
      <c r="B47" s="331" t="s">
        <v>100</v>
      </c>
      <c r="C47" s="332"/>
      <c r="D47" s="332"/>
      <c r="E47" s="332"/>
      <c r="F47" s="332"/>
      <c r="G47" s="333"/>
      <c r="H47" s="331" t="s">
        <v>103</v>
      </c>
      <c r="I47" s="332"/>
      <c r="J47" s="332"/>
      <c r="K47" s="332"/>
      <c r="L47" s="332"/>
      <c r="M47" s="333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7"/>
      <c r="FO47" s="17"/>
      <c r="FP47" s="17"/>
      <c r="FQ47" s="17"/>
      <c r="FR47" s="17"/>
    </row>
    <row r="48" spans="1:174" ht="12" customHeight="1">
      <c r="A48" s="326"/>
      <c r="B48" s="328" t="str">
        <f>+B6</f>
        <v>Enero-Marzo</v>
      </c>
      <c r="C48" s="314"/>
      <c r="D48" s="329"/>
      <c r="E48" s="328" t="str">
        <f>+E6</f>
        <v>Marzo</v>
      </c>
      <c r="F48" s="334"/>
      <c r="G48" s="335"/>
      <c r="H48" s="327" t="str">
        <f>+B48</f>
        <v>Enero-Marzo</v>
      </c>
      <c r="I48" s="330"/>
      <c r="J48" s="329"/>
      <c r="K48" s="328" t="str">
        <f>+E48</f>
        <v>Marzo</v>
      </c>
      <c r="L48" s="334"/>
      <c r="M48" s="335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  <c r="FF48" s="17"/>
      <c r="FG48" s="17"/>
      <c r="FH48" s="17"/>
      <c r="FI48" s="17"/>
      <c r="FJ48" s="17"/>
      <c r="FK48" s="17"/>
      <c r="FL48" s="17"/>
      <c r="FM48" s="17"/>
      <c r="FN48" s="17"/>
      <c r="FO48" s="17"/>
      <c r="FP48" s="17"/>
      <c r="FQ48" s="17"/>
      <c r="FR48" s="17"/>
    </row>
    <row r="49" spans="1:174" ht="12" customHeight="1">
      <c r="A49" s="327"/>
      <c r="B49" s="253" t="s">
        <v>97</v>
      </c>
      <c r="C49" s="253" t="s">
        <v>48</v>
      </c>
      <c r="D49" s="214" t="s">
        <v>122</v>
      </c>
      <c r="E49" s="256" t="s">
        <v>97</v>
      </c>
      <c r="F49" s="256" t="s">
        <v>48</v>
      </c>
      <c r="G49" s="214" t="s">
        <v>122</v>
      </c>
      <c r="H49" s="255" t="s">
        <v>96</v>
      </c>
      <c r="I49" s="253" t="s">
        <v>49</v>
      </c>
      <c r="J49" s="215" t="s">
        <v>122</v>
      </c>
      <c r="K49" s="253" t="s">
        <v>97</v>
      </c>
      <c r="L49" s="254" t="s">
        <v>48</v>
      </c>
      <c r="M49" s="214" t="s">
        <v>122</v>
      </c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17"/>
      <c r="FG49" s="17"/>
      <c r="FH49" s="17"/>
      <c r="FI49" s="17"/>
      <c r="FJ49" s="17"/>
      <c r="FK49" s="17"/>
      <c r="FL49" s="17"/>
      <c r="FM49" s="17"/>
      <c r="FN49" s="17"/>
      <c r="FO49" s="17"/>
      <c r="FP49" s="17"/>
      <c r="FQ49" s="17"/>
      <c r="FR49" s="17"/>
    </row>
    <row r="50" spans="1:174" ht="6" customHeight="1">
      <c r="A50" s="79"/>
      <c r="B50" s="102"/>
      <c r="C50" s="102"/>
      <c r="D50" s="145"/>
      <c r="E50" s="162"/>
      <c r="F50" s="172"/>
      <c r="G50" s="40"/>
      <c r="H50" s="19"/>
      <c r="I50" s="19"/>
      <c r="J50" s="53"/>
      <c r="K50" s="19"/>
      <c r="L50" s="17"/>
      <c r="M50" s="142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  <c r="FF50" s="17"/>
      <c r="FG50" s="17"/>
      <c r="FH50" s="17"/>
      <c r="FI50" s="17"/>
      <c r="FJ50" s="17"/>
      <c r="FK50" s="17"/>
      <c r="FL50" s="17"/>
      <c r="FM50" s="17"/>
      <c r="FN50" s="17"/>
      <c r="FO50" s="17"/>
      <c r="FP50" s="17"/>
      <c r="FQ50" s="17"/>
      <c r="FR50" s="17"/>
    </row>
    <row r="51" spans="1:174" ht="11.1" customHeight="1">
      <c r="A51" s="80" t="s">
        <v>113</v>
      </c>
      <c r="B51" s="20"/>
      <c r="C51" s="20"/>
      <c r="D51" s="138"/>
      <c r="E51" s="134"/>
      <c r="F51" s="174"/>
      <c r="G51" s="23"/>
      <c r="H51" s="19"/>
      <c r="I51" s="19"/>
      <c r="J51" s="53"/>
      <c r="K51" s="19"/>
      <c r="L51" s="17"/>
      <c r="M51" s="142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7"/>
      <c r="FO51" s="17"/>
      <c r="FP51" s="17"/>
      <c r="FQ51" s="17"/>
      <c r="FR51" s="17"/>
    </row>
    <row r="52" spans="1:174" ht="11.1" customHeight="1">
      <c r="A52" s="72" t="s">
        <v>50</v>
      </c>
      <c r="B52" s="187">
        <v>2538699.0300000003</v>
      </c>
      <c r="C52" s="187">
        <v>2254132</v>
      </c>
      <c r="D52" s="188">
        <v>-11.20916763417995</v>
      </c>
      <c r="E52" s="189">
        <v>880200.6</v>
      </c>
      <c r="F52" s="189">
        <v>635137.64</v>
      </c>
      <c r="G52" s="190">
        <v>-27.841716990422405</v>
      </c>
      <c r="H52" s="191">
        <v>2538699.0300000003</v>
      </c>
      <c r="I52" s="191">
        <v>2254131.87</v>
      </c>
      <c r="J52" s="192">
        <v>-11.209172754912977</v>
      </c>
      <c r="K52" s="191">
        <v>880200.6</v>
      </c>
      <c r="L52" s="191">
        <v>635137.64</v>
      </c>
      <c r="M52" s="192">
        <v>-27.841716990422405</v>
      </c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</row>
    <row r="53" spans="1:174" ht="10.5" customHeight="1">
      <c r="A53" s="16"/>
      <c r="B53" s="181"/>
      <c r="C53" s="181"/>
      <c r="D53" s="182"/>
      <c r="E53" s="183"/>
      <c r="F53" s="183"/>
      <c r="G53" s="184"/>
      <c r="H53" s="185"/>
      <c r="I53" s="185"/>
      <c r="J53" s="186"/>
      <c r="K53" s="185"/>
      <c r="L53" s="185"/>
      <c r="M53" s="186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</row>
    <row r="54" spans="1:174" ht="11.1" customHeight="1">
      <c r="A54" s="36" t="s">
        <v>51</v>
      </c>
      <c r="B54" s="181"/>
      <c r="C54" s="181"/>
      <c r="D54" s="182"/>
      <c r="E54" s="183"/>
      <c r="F54" s="183"/>
      <c r="G54" s="184"/>
      <c r="H54" s="185"/>
      <c r="I54" s="185"/>
      <c r="J54" s="186"/>
      <c r="K54" s="185"/>
      <c r="L54" s="185"/>
      <c r="M54" s="186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7"/>
      <c r="FN54" s="17"/>
      <c r="FO54" s="17"/>
      <c r="FP54" s="17"/>
      <c r="FQ54" s="17"/>
      <c r="FR54" s="17"/>
    </row>
    <row r="55" spans="1:174" ht="11.1" customHeight="1">
      <c r="A55" s="15" t="s">
        <v>23</v>
      </c>
      <c r="B55" s="181"/>
      <c r="C55" s="181"/>
      <c r="D55" s="182"/>
      <c r="E55" s="183"/>
      <c r="F55" s="183"/>
      <c r="G55" s="184"/>
      <c r="H55" s="185"/>
      <c r="I55" s="185"/>
      <c r="J55" s="186"/>
      <c r="K55" s="185"/>
      <c r="L55" s="185"/>
      <c r="M55" s="186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  <c r="EZ55" s="17"/>
      <c r="FA55" s="17"/>
      <c r="FB55" s="17"/>
      <c r="FC55" s="17"/>
      <c r="FD55" s="17"/>
      <c r="FE55" s="17"/>
      <c r="FF55" s="17"/>
      <c r="FG55" s="17"/>
      <c r="FH55" s="17"/>
      <c r="FI55" s="17"/>
      <c r="FJ55" s="17"/>
      <c r="FK55" s="17"/>
      <c r="FL55" s="17"/>
      <c r="FM55" s="17"/>
      <c r="FN55" s="17"/>
      <c r="FO55" s="17"/>
      <c r="FP55" s="17"/>
      <c r="FQ55" s="17"/>
      <c r="FR55" s="17"/>
    </row>
    <row r="56" spans="1:174" ht="11.1" customHeight="1">
      <c r="A56" s="16" t="s">
        <v>52</v>
      </c>
      <c r="B56" s="187">
        <v>10445.920777000001</v>
      </c>
      <c r="C56" s="187">
        <v>7190.0720899999997</v>
      </c>
      <c r="D56" s="188">
        <v>-31.168613629243502</v>
      </c>
      <c r="E56" s="189">
        <v>3462.3198480000005</v>
      </c>
      <c r="F56" s="189">
        <v>1457.63</v>
      </c>
      <c r="G56" s="190">
        <v>-57.900192241280187</v>
      </c>
      <c r="H56" s="191">
        <v>13759.87689</v>
      </c>
      <c r="I56" s="191">
        <v>8388.93</v>
      </c>
      <c r="J56" s="192">
        <v>-39.033393488450017</v>
      </c>
      <c r="K56" s="191">
        <v>5383.2187880000001</v>
      </c>
      <c r="L56" s="191">
        <v>1334.82</v>
      </c>
      <c r="M56" s="192">
        <v>-75.204054440894851</v>
      </c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  <c r="FF56" s="17"/>
      <c r="FG56" s="17"/>
      <c r="FH56" s="17"/>
      <c r="FI56" s="17"/>
      <c r="FJ56" s="17"/>
      <c r="FK56" s="17"/>
      <c r="FL56" s="17"/>
      <c r="FM56" s="17"/>
      <c r="FN56" s="17"/>
      <c r="FO56" s="17"/>
      <c r="FP56" s="17"/>
      <c r="FQ56" s="17"/>
      <c r="FR56" s="17"/>
    </row>
    <row r="57" spans="1:174" ht="11.1" customHeight="1">
      <c r="A57" s="15" t="s">
        <v>24</v>
      </c>
      <c r="B57" s="187"/>
      <c r="C57" s="187"/>
      <c r="D57" s="188"/>
      <c r="E57" s="189"/>
      <c r="F57" s="189"/>
      <c r="G57" s="190"/>
      <c r="H57" s="191"/>
      <c r="I57" s="191"/>
      <c r="J57" s="192"/>
      <c r="K57" s="191"/>
      <c r="L57" s="191"/>
      <c r="M57" s="192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17"/>
      <c r="FC57" s="17"/>
      <c r="FD57" s="17"/>
      <c r="FE57" s="17"/>
      <c r="FF57" s="17"/>
      <c r="FG57" s="17"/>
      <c r="FH57" s="17"/>
      <c r="FI57" s="17"/>
      <c r="FJ57" s="17"/>
      <c r="FK57" s="17"/>
      <c r="FL57" s="17"/>
      <c r="FM57" s="17"/>
      <c r="FN57" s="17"/>
      <c r="FO57" s="17"/>
      <c r="FP57" s="17"/>
      <c r="FQ57" s="17"/>
      <c r="FR57" s="17"/>
    </row>
    <row r="58" spans="1:174" ht="11.1" customHeight="1">
      <c r="A58" s="16" t="s">
        <v>53</v>
      </c>
      <c r="B58" s="187">
        <v>0.4</v>
      </c>
      <c r="C58" s="187">
        <v>0.05</v>
      </c>
      <c r="D58" s="188">
        <v>-98.160374465997592</v>
      </c>
      <c r="E58" s="189">
        <v>0.14000000000000001</v>
      </c>
      <c r="F58" s="189">
        <v>0.01</v>
      </c>
      <c r="G58" s="190">
        <v>-92.857142857142861</v>
      </c>
      <c r="H58" s="191">
        <v>0.41000000000000003</v>
      </c>
      <c r="I58" s="189">
        <v>0.08</v>
      </c>
      <c r="J58" s="188">
        <v>-80.487804878048792</v>
      </c>
      <c r="K58" s="191">
        <v>0.16</v>
      </c>
      <c r="L58" s="189">
        <v>0.02</v>
      </c>
      <c r="M58" s="192">
        <v>-87.5</v>
      </c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17"/>
      <c r="ET58" s="17"/>
      <c r="EU58" s="17"/>
      <c r="EV58" s="17"/>
      <c r="EW58" s="17"/>
      <c r="EX58" s="17"/>
      <c r="EY58" s="17"/>
      <c r="EZ58" s="17"/>
      <c r="FA58" s="17"/>
      <c r="FB58" s="17"/>
      <c r="FC58" s="17"/>
      <c r="FD58" s="17"/>
      <c r="FE58" s="17"/>
      <c r="FF58" s="17"/>
      <c r="FG58" s="17"/>
      <c r="FH58" s="17"/>
      <c r="FI58" s="17"/>
      <c r="FJ58" s="17"/>
      <c r="FK58" s="17"/>
      <c r="FL58" s="17"/>
      <c r="FM58" s="17"/>
      <c r="FN58" s="17"/>
      <c r="FO58" s="17"/>
      <c r="FP58" s="17"/>
      <c r="FQ58" s="17"/>
      <c r="FR58" s="17"/>
    </row>
    <row r="59" spans="1:174" ht="11.1" customHeight="1">
      <c r="A59" s="16" t="s">
        <v>54</v>
      </c>
      <c r="B59" s="187">
        <v>4.8923000000000005</v>
      </c>
      <c r="C59" s="187">
        <v>0.09</v>
      </c>
      <c r="D59" s="188">
        <v>-98.160374465997592</v>
      </c>
      <c r="E59" s="189">
        <v>2.02</v>
      </c>
      <c r="F59" s="189">
        <v>0.05</v>
      </c>
      <c r="G59" s="190">
        <v>-97.524752475247524</v>
      </c>
      <c r="H59" s="191">
        <v>3.6745799999999997</v>
      </c>
      <c r="I59" s="191">
        <v>0.24</v>
      </c>
      <c r="J59" s="192">
        <v>-93.468641314109362</v>
      </c>
      <c r="K59" s="191">
        <v>0.60601000000000005</v>
      </c>
      <c r="L59" s="191">
        <v>0.05</v>
      </c>
      <c r="M59" s="192">
        <v>-91.749311067474139</v>
      </c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7"/>
      <c r="FC59" s="17"/>
      <c r="FD59" s="17"/>
      <c r="FE59" s="17"/>
      <c r="FF59" s="17"/>
      <c r="FG59" s="17"/>
      <c r="FH59" s="17"/>
      <c r="FI59" s="17"/>
      <c r="FJ59" s="17"/>
      <c r="FK59" s="17"/>
      <c r="FL59" s="17"/>
      <c r="FM59" s="17"/>
      <c r="FN59" s="17"/>
      <c r="FO59" s="17"/>
      <c r="FP59" s="17"/>
      <c r="FQ59" s="17"/>
      <c r="FR59" s="17"/>
    </row>
    <row r="60" spans="1:174" ht="11.1" customHeight="1">
      <c r="A60" s="16" t="s">
        <v>55</v>
      </c>
      <c r="B60" s="187">
        <v>1.85</v>
      </c>
      <c r="C60" s="187">
        <v>0.08</v>
      </c>
      <c r="D60" s="188">
        <v>-95.675675675675677</v>
      </c>
      <c r="E60" s="189">
        <v>0</v>
      </c>
      <c r="F60" s="189">
        <v>0.01</v>
      </c>
      <c r="G60" s="190" t="s">
        <v>153</v>
      </c>
      <c r="H60" s="191">
        <v>5</v>
      </c>
      <c r="I60" s="191">
        <v>0.3</v>
      </c>
      <c r="J60" s="192">
        <v>-94</v>
      </c>
      <c r="K60" s="191">
        <v>0</v>
      </c>
      <c r="L60" s="189">
        <v>0.05</v>
      </c>
      <c r="M60" s="139" t="s">
        <v>210</v>
      </c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17"/>
      <c r="ET60" s="17"/>
      <c r="EU60" s="17"/>
      <c r="EV60" s="17"/>
      <c r="EW60" s="17"/>
      <c r="EX60" s="17"/>
      <c r="EY60" s="17"/>
      <c r="EZ60" s="17"/>
      <c r="FA60" s="17"/>
      <c r="FB60" s="17"/>
      <c r="FC60" s="17"/>
      <c r="FD60" s="17"/>
      <c r="FE60" s="17"/>
      <c r="FF60" s="17"/>
      <c r="FG60" s="17"/>
      <c r="FH60" s="17"/>
      <c r="FI60" s="17"/>
      <c r="FJ60" s="17"/>
      <c r="FK60" s="17"/>
      <c r="FL60" s="17"/>
      <c r="FM60" s="17"/>
      <c r="FN60" s="17"/>
      <c r="FO60" s="17"/>
      <c r="FP60" s="17"/>
      <c r="FQ60" s="17"/>
      <c r="FR60" s="17"/>
    </row>
    <row r="61" spans="1:174" ht="11.1" customHeight="1">
      <c r="A61" s="16" t="s">
        <v>56</v>
      </c>
      <c r="B61" s="187">
        <v>0.12</v>
      </c>
      <c r="C61" s="187">
        <v>0.1</v>
      </c>
      <c r="D61" s="193">
        <v>-16.666666666666664</v>
      </c>
      <c r="E61" s="187">
        <v>0</v>
      </c>
      <c r="F61" s="187">
        <v>0.02</v>
      </c>
      <c r="G61" s="194" t="s">
        <v>153</v>
      </c>
      <c r="H61" s="187">
        <v>0.12</v>
      </c>
      <c r="I61" s="187">
        <v>0.19</v>
      </c>
      <c r="J61" s="193">
        <v>58.33333333333335</v>
      </c>
      <c r="K61" s="187">
        <v>0</v>
      </c>
      <c r="L61" s="189">
        <v>0.04</v>
      </c>
      <c r="M61" s="195" t="s">
        <v>153</v>
      </c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17"/>
      <c r="ER61" s="17"/>
      <c r="ES61" s="17"/>
      <c r="ET61" s="17"/>
      <c r="EU61" s="17"/>
      <c r="EV61" s="17"/>
      <c r="EW61" s="17"/>
      <c r="EX61" s="17"/>
      <c r="EY61" s="17"/>
      <c r="EZ61" s="17"/>
      <c r="FA61" s="17"/>
      <c r="FB61" s="17"/>
      <c r="FC61" s="17"/>
      <c r="FD61" s="17"/>
      <c r="FE61" s="17"/>
      <c r="FF61" s="17"/>
      <c r="FG61" s="17"/>
      <c r="FH61" s="17"/>
      <c r="FI61" s="17"/>
      <c r="FJ61" s="17"/>
      <c r="FK61" s="17"/>
      <c r="FL61" s="17"/>
      <c r="FM61" s="17"/>
      <c r="FN61" s="17"/>
      <c r="FO61" s="17"/>
      <c r="FP61" s="17"/>
      <c r="FQ61" s="17"/>
      <c r="FR61" s="17"/>
    </row>
    <row r="62" spans="1:174" ht="11.1" customHeight="1">
      <c r="A62" s="16" t="s">
        <v>57</v>
      </c>
      <c r="B62" s="187">
        <v>4.3170000000000002</v>
      </c>
      <c r="C62" s="187">
        <v>0.09</v>
      </c>
      <c r="D62" s="188">
        <v>-97.915218902015283</v>
      </c>
      <c r="E62" s="189">
        <v>1.44</v>
      </c>
      <c r="F62" s="189">
        <v>0.03</v>
      </c>
      <c r="G62" s="190">
        <v>-97.916666666666657</v>
      </c>
      <c r="H62" s="191">
        <v>4.4975799999999992</v>
      </c>
      <c r="I62" s="191">
        <v>0.46799999999999997</v>
      </c>
      <c r="J62" s="188">
        <v>-89.594404101761398</v>
      </c>
      <c r="K62" s="191">
        <v>2.0548199999999999</v>
      </c>
      <c r="L62" s="191">
        <v>0.16</v>
      </c>
      <c r="M62" s="192">
        <v>-92.213429886802729</v>
      </c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17"/>
      <c r="ET62" s="17"/>
      <c r="EU62" s="17"/>
      <c r="EV62" s="17"/>
      <c r="EW62" s="17"/>
      <c r="EX62" s="17"/>
      <c r="EY62" s="17"/>
      <c r="EZ62" s="17"/>
      <c r="FA62" s="17"/>
      <c r="FB62" s="17"/>
      <c r="FC62" s="17"/>
      <c r="FD62" s="17"/>
      <c r="FE62" s="17"/>
      <c r="FF62" s="17"/>
      <c r="FG62" s="17"/>
      <c r="FH62" s="17"/>
      <c r="FI62" s="17"/>
      <c r="FJ62" s="17"/>
      <c r="FK62" s="17"/>
      <c r="FL62" s="17"/>
      <c r="FM62" s="17"/>
      <c r="FN62" s="17"/>
      <c r="FO62" s="17"/>
      <c r="FP62" s="17"/>
      <c r="FQ62" s="17"/>
      <c r="FR62" s="17"/>
    </row>
    <row r="63" spans="1:174" ht="11.25" customHeight="1">
      <c r="A63" s="16"/>
      <c r="B63" s="187"/>
      <c r="C63" s="187"/>
      <c r="D63" s="188"/>
      <c r="E63" s="189"/>
      <c r="F63" s="189"/>
      <c r="G63" s="190"/>
      <c r="H63" s="191"/>
      <c r="I63" s="191"/>
      <c r="J63" s="192"/>
      <c r="K63" s="191"/>
      <c r="L63" s="191"/>
      <c r="M63" s="192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  <c r="FF63" s="17"/>
      <c r="FG63" s="17"/>
      <c r="FH63" s="17"/>
      <c r="FI63" s="17"/>
      <c r="FJ63" s="17"/>
      <c r="FK63" s="17"/>
      <c r="FL63" s="17"/>
      <c r="FM63" s="17"/>
      <c r="FN63" s="17"/>
      <c r="FO63" s="17"/>
      <c r="FP63" s="17"/>
      <c r="FQ63" s="17"/>
      <c r="FR63" s="17"/>
    </row>
    <row r="64" spans="1:174" ht="11.1" customHeight="1">
      <c r="A64" s="41" t="s">
        <v>58</v>
      </c>
      <c r="B64" s="187"/>
      <c r="C64" s="187"/>
      <c r="D64" s="188"/>
      <c r="E64" s="189"/>
      <c r="F64" s="189"/>
      <c r="G64" s="190"/>
      <c r="H64" s="191"/>
      <c r="I64" s="191"/>
      <c r="J64" s="192"/>
      <c r="K64" s="191"/>
      <c r="L64" s="191"/>
      <c r="M64" s="192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</row>
    <row r="65" spans="1:174" ht="11.1" customHeight="1">
      <c r="A65" s="16" t="s">
        <v>59</v>
      </c>
      <c r="B65" s="187">
        <v>2355.70129</v>
      </c>
      <c r="C65" s="187">
        <v>2716.9764500000001</v>
      </c>
      <c r="D65" s="188">
        <v>15.336204192510339</v>
      </c>
      <c r="E65" s="189">
        <v>818.19121000000007</v>
      </c>
      <c r="F65" s="189">
        <v>849.84465999999998</v>
      </c>
      <c r="G65" s="190">
        <v>3.8687105915009568</v>
      </c>
      <c r="H65" s="191">
        <v>2378.0383900000002</v>
      </c>
      <c r="I65" s="191">
        <v>2621.8946200000005</v>
      </c>
      <c r="J65" s="192">
        <v>10.254511913073049</v>
      </c>
      <c r="K65" s="191">
        <v>834.04746000000011</v>
      </c>
      <c r="L65" s="191">
        <v>872.96762000000001</v>
      </c>
      <c r="M65" s="192">
        <v>4.6664203017895201</v>
      </c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17"/>
      <c r="FI65" s="17"/>
      <c r="FJ65" s="17"/>
      <c r="FK65" s="17"/>
      <c r="FL65" s="17"/>
      <c r="FM65" s="17"/>
      <c r="FN65" s="17"/>
      <c r="FO65" s="17"/>
      <c r="FP65" s="17"/>
      <c r="FQ65" s="17"/>
      <c r="FR65" s="17"/>
    </row>
    <row r="66" spans="1:174" ht="11.1" customHeight="1">
      <c r="A66" s="16" t="s">
        <v>60</v>
      </c>
      <c r="B66" s="187">
        <v>5307.7423699999999</v>
      </c>
      <c r="C66" s="187">
        <v>5350.0855600000004</v>
      </c>
      <c r="D66" s="188">
        <v>0.7977627218556993</v>
      </c>
      <c r="E66" s="189">
        <v>1683.5653799999998</v>
      </c>
      <c r="F66" s="189">
        <v>1906.4919499999999</v>
      </c>
      <c r="G66" s="190">
        <v>13.241337262470921</v>
      </c>
      <c r="H66" s="191">
        <v>5320.5923499999999</v>
      </c>
      <c r="I66" s="191">
        <v>5726.3352800000002</v>
      </c>
      <c r="J66" s="192">
        <v>7.6258977066717026</v>
      </c>
      <c r="K66" s="191">
        <v>1740.1948500000001</v>
      </c>
      <c r="L66" s="191">
        <v>1933.4242699999998</v>
      </c>
      <c r="M66" s="192">
        <v>11.103895635595041</v>
      </c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</row>
    <row r="67" spans="1:174" ht="11.1" customHeight="1">
      <c r="A67" s="16" t="s">
        <v>61</v>
      </c>
      <c r="B67" s="187">
        <v>2642.3940699999998</v>
      </c>
      <c r="C67" s="187">
        <v>3184.7177700000002</v>
      </c>
      <c r="D67" s="188">
        <v>20.523952356583976</v>
      </c>
      <c r="E67" s="189">
        <v>856.11860999999999</v>
      </c>
      <c r="F67" s="189">
        <v>877.92061000000001</v>
      </c>
      <c r="G67" s="190">
        <v>2.5466097507213403</v>
      </c>
      <c r="H67" s="191">
        <v>2790.0955899999999</v>
      </c>
      <c r="I67" s="191">
        <v>3371.0359800000001</v>
      </c>
      <c r="J67" s="192">
        <v>20.821522821015613</v>
      </c>
      <c r="K67" s="191">
        <v>985.49508000000003</v>
      </c>
      <c r="L67" s="191">
        <v>1114.69967</v>
      </c>
      <c r="M67" s="192">
        <v>13.110627604553837</v>
      </c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</row>
    <row r="68" spans="1:174" ht="11.1" customHeight="1">
      <c r="A68" s="16" t="s">
        <v>62</v>
      </c>
      <c r="B68" s="187">
        <v>618.02143000000001</v>
      </c>
      <c r="C68" s="187">
        <v>658.67131000000006</v>
      </c>
      <c r="D68" s="188">
        <v>6.5774224042684182</v>
      </c>
      <c r="E68" s="189">
        <v>221.62499999999997</v>
      </c>
      <c r="F68" s="189">
        <v>259.47500000000002</v>
      </c>
      <c r="G68" s="190">
        <v>17.078398195149489</v>
      </c>
      <c r="H68" s="191">
        <v>547.56998999999996</v>
      </c>
      <c r="I68" s="191">
        <v>623.40951999999993</v>
      </c>
      <c r="J68" s="192">
        <v>13.850198401121293</v>
      </c>
      <c r="K68" s="191">
        <v>213.02867000000001</v>
      </c>
      <c r="L68" s="191">
        <v>203.19585999999998</v>
      </c>
      <c r="M68" s="192">
        <v>-4.6157214425645243</v>
      </c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</row>
    <row r="69" spans="1:174" ht="11.1" customHeight="1">
      <c r="A69" s="16" t="s">
        <v>63</v>
      </c>
      <c r="B69" s="187">
        <v>217.40073000000001</v>
      </c>
      <c r="C69" s="187">
        <v>184.79999999999998</v>
      </c>
      <c r="D69" s="188">
        <v>-14.995685617063026</v>
      </c>
      <c r="E69" s="189">
        <v>76.7</v>
      </c>
      <c r="F69" s="189">
        <v>64.699999999999989</v>
      </c>
      <c r="G69" s="190">
        <v>-15.645371577574984</v>
      </c>
      <c r="H69" s="191">
        <v>225.36372</v>
      </c>
      <c r="I69" s="191">
        <v>186.13536000000002</v>
      </c>
      <c r="J69" s="192">
        <v>-17.406688175008821</v>
      </c>
      <c r="K69" s="191">
        <v>73.902650000000008</v>
      </c>
      <c r="L69" s="191">
        <v>54.581070000000004</v>
      </c>
      <c r="M69" s="192">
        <v>-26.14463757388944</v>
      </c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7"/>
      <c r="FO69" s="17"/>
      <c r="FP69" s="17"/>
      <c r="FQ69" s="17"/>
      <c r="FR69" s="17"/>
    </row>
    <row r="70" spans="1:174" ht="11.1" customHeight="1">
      <c r="A70" s="16" t="s">
        <v>64</v>
      </c>
      <c r="B70" s="187">
        <v>406.40177</v>
      </c>
      <c r="C70" s="187">
        <v>485.86</v>
      </c>
      <c r="D70" s="188">
        <v>19.551644669264114</v>
      </c>
      <c r="E70" s="189">
        <v>143.71600000000001</v>
      </c>
      <c r="F70" s="189">
        <v>156.428</v>
      </c>
      <c r="G70" s="190">
        <v>8.8452225221965506</v>
      </c>
      <c r="H70" s="191">
        <v>392.21332799999993</v>
      </c>
      <c r="I70" s="191">
        <v>504.74679000000003</v>
      </c>
      <c r="J70" s="192">
        <v>28.691901566384324</v>
      </c>
      <c r="K70" s="191">
        <v>139.57175999999998</v>
      </c>
      <c r="L70" s="191">
        <v>157.94405000000003</v>
      </c>
      <c r="M70" s="192">
        <v>13.163329028737646</v>
      </c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</row>
    <row r="71" spans="1:174" ht="11.25" customHeight="1">
      <c r="A71" s="16"/>
      <c r="B71" s="187"/>
      <c r="C71" s="187"/>
      <c r="D71" s="188"/>
      <c r="E71" s="189"/>
      <c r="F71" s="189"/>
      <c r="G71" s="190"/>
      <c r="H71" s="191"/>
      <c r="I71" s="191"/>
      <c r="J71" s="192"/>
      <c r="K71" s="191"/>
      <c r="L71" s="191"/>
      <c r="M71" s="192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  <c r="ES71" s="17"/>
      <c r="ET71" s="17"/>
      <c r="EU71" s="17"/>
      <c r="EV71" s="17"/>
      <c r="EW71" s="17"/>
      <c r="EX71" s="17"/>
      <c r="EY71" s="17"/>
      <c r="EZ71" s="17"/>
      <c r="FA71" s="17"/>
      <c r="FB71" s="17"/>
      <c r="FC71" s="17"/>
      <c r="FD71" s="17"/>
      <c r="FE71" s="17"/>
      <c r="FF71" s="17"/>
      <c r="FG71" s="17"/>
      <c r="FH71" s="17"/>
      <c r="FI71" s="17"/>
      <c r="FJ71" s="17"/>
      <c r="FK71" s="17"/>
      <c r="FL71" s="17"/>
      <c r="FM71" s="17"/>
      <c r="FN71" s="17"/>
      <c r="FO71" s="17"/>
      <c r="FP71" s="17"/>
      <c r="FQ71" s="17"/>
      <c r="FR71" s="17"/>
    </row>
    <row r="72" spans="1:174" ht="11.1" customHeight="1">
      <c r="A72" s="37" t="s">
        <v>117</v>
      </c>
      <c r="B72" s="187"/>
      <c r="C72" s="187"/>
      <c r="D72" s="188"/>
      <c r="E72" s="189"/>
      <c r="F72" s="189"/>
      <c r="G72" s="190"/>
      <c r="H72" s="191"/>
      <c r="I72" s="191"/>
      <c r="J72" s="192"/>
      <c r="K72" s="191"/>
      <c r="L72" s="191"/>
      <c r="M72" s="192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17"/>
      <c r="ER72" s="17"/>
      <c r="ES72" s="17"/>
      <c r="ET72" s="17"/>
      <c r="EU72" s="17"/>
      <c r="EV72" s="17"/>
      <c r="EW72" s="17"/>
      <c r="EX72" s="17"/>
      <c r="EY72" s="17"/>
      <c r="EZ72" s="17"/>
      <c r="FA72" s="17"/>
      <c r="FB72" s="17"/>
      <c r="FC72" s="17"/>
      <c r="FD72" s="17"/>
      <c r="FE72" s="17"/>
      <c r="FF72" s="17"/>
      <c r="FG72" s="17"/>
      <c r="FH72" s="17"/>
      <c r="FI72" s="17"/>
      <c r="FJ72" s="17"/>
      <c r="FK72" s="17"/>
      <c r="FL72" s="17"/>
      <c r="FM72" s="17"/>
      <c r="FN72" s="17"/>
      <c r="FO72" s="17"/>
      <c r="FP72" s="17"/>
      <c r="FQ72" s="17"/>
      <c r="FR72" s="17"/>
    </row>
    <row r="73" spans="1:174" ht="11.1" customHeight="1">
      <c r="A73" s="16" t="s">
        <v>40</v>
      </c>
      <c r="B73" s="187">
        <v>46798.32</v>
      </c>
      <c r="C73" s="187">
        <v>24962.07</v>
      </c>
      <c r="D73" s="188">
        <v>-46.660328832317056</v>
      </c>
      <c r="E73" s="189">
        <v>10164.4</v>
      </c>
      <c r="F73" s="189">
        <v>4305.1400000000003</v>
      </c>
      <c r="G73" s="190">
        <v>-57.644917555389384</v>
      </c>
      <c r="H73" s="191">
        <v>47093.47</v>
      </c>
      <c r="I73" s="191">
        <v>27506.579999999998</v>
      </c>
      <c r="J73" s="192">
        <v>-41.591520013284224</v>
      </c>
      <c r="K73" s="191">
        <v>15367.57</v>
      </c>
      <c r="L73" s="191">
        <v>7568.7</v>
      </c>
      <c r="M73" s="192">
        <v>-50.748882224060154</v>
      </c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17"/>
      <c r="ER73" s="17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  <c r="FF73" s="17"/>
      <c r="FG73" s="17"/>
      <c r="FH73" s="17"/>
      <c r="FI73" s="17"/>
      <c r="FJ73" s="17"/>
      <c r="FK73" s="17"/>
      <c r="FL73" s="17"/>
      <c r="FM73" s="17"/>
      <c r="FN73" s="17"/>
      <c r="FO73" s="17"/>
      <c r="FP73" s="17"/>
      <c r="FQ73" s="17"/>
      <c r="FR73" s="17"/>
    </row>
    <row r="74" spans="1:174" ht="12.75" customHeight="1">
      <c r="A74" s="16"/>
      <c r="B74" s="187"/>
      <c r="C74" s="187"/>
      <c r="D74" s="188"/>
      <c r="E74" s="189"/>
      <c r="F74" s="189"/>
      <c r="G74" s="190"/>
      <c r="H74" s="191"/>
      <c r="I74" s="191"/>
      <c r="J74" s="192"/>
      <c r="K74" s="191"/>
      <c r="L74" s="191"/>
      <c r="M74" s="192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  <c r="EM74" s="17"/>
      <c r="EN74" s="17"/>
      <c r="EO74" s="17"/>
      <c r="EP74" s="17"/>
      <c r="EQ74" s="17"/>
      <c r="ER74" s="17"/>
      <c r="ES74" s="17"/>
      <c r="ET74" s="17"/>
      <c r="EU74" s="17"/>
      <c r="EV74" s="17"/>
      <c r="EW74" s="17"/>
      <c r="EX74" s="17"/>
      <c r="EY74" s="17"/>
      <c r="EZ74" s="17"/>
      <c r="FA74" s="17"/>
      <c r="FB74" s="17"/>
      <c r="FC74" s="17"/>
      <c r="FD74" s="17"/>
      <c r="FE74" s="17"/>
      <c r="FF74" s="17"/>
      <c r="FG74" s="17"/>
      <c r="FH74" s="17"/>
      <c r="FI74" s="17"/>
      <c r="FJ74" s="17"/>
      <c r="FK74" s="17"/>
      <c r="FL74" s="17"/>
      <c r="FM74" s="17"/>
      <c r="FN74" s="17"/>
      <c r="FO74" s="17"/>
      <c r="FP74" s="17"/>
      <c r="FQ74" s="17"/>
      <c r="FR74" s="17"/>
    </row>
    <row r="75" spans="1:174" ht="11.1" customHeight="1">
      <c r="A75" s="36" t="s">
        <v>101</v>
      </c>
      <c r="B75" s="187"/>
      <c r="C75" s="187"/>
      <c r="D75" s="188"/>
      <c r="E75" s="189"/>
      <c r="F75" s="189"/>
      <c r="G75" s="190"/>
      <c r="H75" s="191"/>
      <c r="I75" s="191"/>
      <c r="J75" s="192"/>
      <c r="K75" s="191"/>
      <c r="L75" s="191"/>
      <c r="M75" s="192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  <c r="EO75" s="17"/>
      <c r="EP75" s="17"/>
      <c r="EQ75" s="17"/>
      <c r="ER75" s="17"/>
      <c r="ES75" s="17"/>
      <c r="ET75" s="17"/>
      <c r="EU75" s="17"/>
      <c r="EV75" s="17"/>
      <c r="EW75" s="17"/>
      <c r="EX75" s="17"/>
      <c r="EY75" s="17"/>
      <c r="EZ75" s="17"/>
      <c r="FA75" s="17"/>
      <c r="FB75" s="17"/>
      <c r="FC75" s="17"/>
      <c r="FD75" s="17"/>
      <c r="FE75" s="17"/>
      <c r="FF75" s="17"/>
      <c r="FG75" s="17"/>
      <c r="FH75" s="17"/>
      <c r="FI75" s="17"/>
      <c r="FJ75" s="17"/>
      <c r="FK75" s="17"/>
      <c r="FL75" s="17"/>
      <c r="FM75" s="17"/>
      <c r="FN75" s="17"/>
      <c r="FO75" s="17"/>
      <c r="FP75" s="17"/>
      <c r="FQ75" s="17"/>
      <c r="FR75" s="17"/>
    </row>
    <row r="76" spans="1:174" ht="11.1" customHeight="1">
      <c r="A76" s="16" t="s">
        <v>44</v>
      </c>
      <c r="B76" s="187">
        <v>459880.61300000001</v>
      </c>
      <c r="C76" s="187">
        <v>507022.65399999998</v>
      </c>
      <c r="D76" s="188">
        <v>10.250930277854508</v>
      </c>
      <c r="E76" s="189">
        <v>141539.61300000001</v>
      </c>
      <c r="F76" s="189">
        <v>143133.26999999999</v>
      </c>
      <c r="G76" s="190">
        <v>1.1259441552945226</v>
      </c>
      <c r="H76" s="191">
        <v>372359.69607399998</v>
      </c>
      <c r="I76" s="191">
        <v>465000.04500000004</v>
      </c>
      <c r="J76" s="192">
        <v>24.879263223909565</v>
      </c>
      <c r="K76" s="191">
        <v>129385.84299999999</v>
      </c>
      <c r="L76" s="191">
        <v>159372.25</v>
      </c>
      <c r="M76" s="192">
        <v>23.175956738945548</v>
      </c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  <c r="EM76" s="17"/>
      <c r="EN76" s="17"/>
      <c r="EO76" s="17"/>
      <c r="EP76" s="17"/>
      <c r="EQ76" s="17"/>
      <c r="ER76" s="17"/>
      <c r="ES76" s="17"/>
      <c r="ET76" s="17"/>
      <c r="EU76" s="17"/>
      <c r="EV76" s="17"/>
      <c r="EW76" s="17"/>
      <c r="EX76" s="17"/>
      <c r="EY76" s="17"/>
      <c r="EZ76" s="17"/>
      <c r="FA76" s="17"/>
      <c r="FB76" s="17"/>
      <c r="FC76" s="17"/>
      <c r="FD76" s="17"/>
      <c r="FE76" s="17"/>
      <c r="FF76" s="17"/>
      <c r="FG76" s="17"/>
      <c r="FH76" s="17"/>
      <c r="FI76" s="17"/>
      <c r="FJ76" s="17"/>
      <c r="FK76" s="17"/>
      <c r="FL76" s="17"/>
      <c r="FM76" s="17"/>
      <c r="FN76" s="17"/>
      <c r="FO76" s="17"/>
      <c r="FP76" s="17"/>
      <c r="FQ76" s="17"/>
      <c r="FR76" s="17"/>
    </row>
    <row r="77" spans="1:174" ht="14.25" customHeight="1">
      <c r="A77" s="16"/>
      <c r="B77" s="187"/>
      <c r="C77" s="187"/>
      <c r="D77" s="188"/>
      <c r="E77" s="189"/>
      <c r="F77" s="189"/>
      <c r="G77" s="190"/>
      <c r="H77" s="191"/>
      <c r="I77" s="191"/>
      <c r="J77" s="192"/>
      <c r="K77" s="191"/>
      <c r="L77" s="191"/>
      <c r="M77" s="192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  <c r="EO77" s="17"/>
      <c r="EP77" s="17"/>
      <c r="EQ77" s="17"/>
      <c r="ER77" s="17"/>
      <c r="ES77" s="17"/>
      <c r="ET77" s="17"/>
      <c r="EU77" s="17"/>
      <c r="EV77" s="17"/>
      <c r="EW77" s="17"/>
      <c r="EX77" s="17"/>
      <c r="EY77" s="17"/>
      <c r="EZ77" s="17"/>
      <c r="FA77" s="17"/>
      <c r="FB77" s="17"/>
      <c r="FC77" s="17"/>
      <c r="FD77" s="17"/>
      <c r="FE77" s="17"/>
      <c r="FF77" s="17"/>
      <c r="FG77" s="17"/>
      <c r="FH77" s="17"/>
      <c r="FI77" s="17"/>
      <c r="FJ77" s="17"/>
      <c r="FK77" s="17"/>
      <c r="FL77" s="17"/>
      <c r="FM77" s="17"/>
      <c r="FN77" s="17"/>
      <c r="FO77" s="17"/>
      <c r="FP77" s="17"/>
      <c r="FQ77" s="17"/>
      <c r="FR77" s="17"/>
    </row>
    <row r="78" spans="1:174" ht="11.1" customHeight="1">
      <c r="A78" s="36" t="s">
        <v>118</v>
      </c>
      <c r="B78" s="187"/>
      <c r="C78" s="187"/>
      <c r="D78" s="188"/>
      <c r="E78" s="189"/>
      <c r="F78" s="189"/>
      <c r="G78" s="190"/>
      <c r="H78" s="191"/>
      <c r="I78" s="191"/>
      <c r="J78" s="192"/>
      <c r="K78" s="191"/>
      <c r="L78" s="191"/>
      <c r="M78" s="192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7"/>
      <c r="EB78" s="17"/>
      <c r="EC78" s="17"/>
      <c r="ED78" s="17"/>
      <c r="EE78" s="17"/>
      <c r="EF78" s="17"/>
      <c r="EG78" s="17"/>
      <c r="EH78" s="17"/>
      <c r="EI78" s="17"/>
      <c r="EJ78" s="17"/>
      <c r="EK78" s="17"/>
      <c r="EL78" s="17"/>
      <c r="EM78" s="17"/>
      <c r="EN78" s="17"/>
      <c r="EO78" s="17"/>
      <c r="EP78" s="17"/>
      <c r="EQ78" s="17"/>
      <c r="ER78" s="17"/>
      <c r="ES78" s="17"/>
      <c r="ET78" s="17"/>
      <c r="EU78" s="17"/>
      <c r="EV78" s="17"/>
      <c r="EW78" s="17"/>
      <c r="EX78" s="17"/>
      <c r="EY78" s="17"/>
      <c r="EZ78" s="17"/>
      <c r="FA78" s="17"/>
      <c r="FB78" s="17"/>
      <c r="FC78" s="17"/>
      <c r="FD78" s="17"/>
      <c r="FE78" s="17"/>
      <c r="FF78" s="17"/>
      <c r="FG78" s="17"/>
      <c r="FH78" s="17"/>
      <c r="FI78" s="17"/>
      <c r="FJ78" s="17"/>
      <c r="FK78" s="17"/>
      <c r="FL78" s="17"/>
      <c r="FM78" s="17"/>
      <c r="FN78" s="17"/>
      <c r="FO78" s="17"/>
      <c r="FP78" s="17"/>
      <c r="FQ78" s="17"/>
      <c r="FR78" s="17"/>
    </row>
    <row r="79" spans="1:174" ht="11.1" customHeight="1">
      <c r="A79" s="16" t="s">
        <v>65</v>
      </c>
      <c r="B79" s="187">
        <v>459880.61300000001</v>
      </c>
      <c r="C79" s="187">
        <v>507022.65399999998</v>
      </c>
      <c r="D79" s="188">
        <v>10.250930277854508</v>
      </c>
      <c r="E79" s="189">
        <v>141539.61300000001</v>
      </c>
      <c r="F79" s="189">
        <v>143133.26999999999</v>
      </c>
      <c r="G79" s="190">
        <v>1.1259441552945226</v>
      </c>
      <c r="H79" s="191">
        <v>372359.69607399998</v>
      </c>
      <c r="I79" s="191">
        <v>465000.04500000004</v>
      </c>
      <c r="J79" s="192">
        <v>24.879263223909565</v>
      </c>
      <c r="K79" s="191">
        <v>129385.84299999999</v>
      </c>
      <c r="L79" s="191">
        <v>159372.25</v>
      </c>
      <c r="M79" s="192">
        <v>23.175956738945548</v>
      </c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7"/>
      <c r="EB79" s="17"/>
      <c r="EC79" s="17"/>
      <c r="ED79" s="17"/>
      <c r="EE79" s="17"/>
      <c r="EF79" s="17"/>
      <c r="EG79" s="17"/>
      <c r="EH79" s="17"/>
      <c r="EI79" s="17"/>
      <c r="EJ79" s="17"/>
      <c r="EK79" s="17"/>
      <c r="EL79" s="17"/>
      <c r="EM79" s="17"/>
      <c r="EN79" s="17"/>
      <c r="EO79" s="17"/>
      <c r="EP79" s="17"/>
      <c r="EQ79" s="17"/>
      <c r="ER79" s="17"/>
      <c r="ES79" s="17"/>
      <c r="ET79" s="17"/>
      <c r="EU79" s="17"/>
      <c r="EV79" s="17"/>
      <c r="EW79" s="17"/>
      <c r="EX79" s="17"/>
      <c r="EY79" s="17"/>
      <c r="EZ79" s="17"/>
      <c r="FA79" s="17"/>
      <c r="FB79" s="17"/>
      <c r="FC79" s="17"/>
      <c r="FD79" s="17"/>
      <c r="FE79" s="17"/>
      <c r="FF79" s="17"/>
      <c r="FG79" s="17"/>
      <c r="FH79" s="17"/>
      <c r="FI79" s="17"/>
      <c r="FJ79" s="17"/>
      <c r="FK79" s="17"/>
      <c r="FL79" s="17"/>
      <c r="FM79" s="17"/>
      <c r="FN79" s="17"/>
      <c r="FO79" s="17"/>
      <c r="FP79" s="17"/>
      <c r="FQ79" s="17"/>
      <c r="FR79" s="17"/>
    </row>
    <row r="80" spans="1:174" ht="12.75" customHeight="1">
      <c r="A80" s="16"/>
      <c r="B80" s="187"/>
      <c r="C80" s="187"/>
      <c r="D80" s="188"/>
      <c r="E80" s="189"/>
      <c r="F80" s="189"/>
      <c r="G80" s="190"/>
      <c r="H80" s="191"/>
      <c r="I80" s="191"/>
      <c r="J80" s="192"/>
      <c r="K80" s="191"/>
      <c r="L80" s="191"/>
      <c r="M80" s="192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17"/>
      <c r="ER80" s="17"/>
      <c r="ES80" s="17"/>
      <c r="ET80" s="17"/>
      <c r="EU80" s="17"/>
      <c r="EV80" s="17"/>
      <c r="EW80" s="17"/>
      <c r="EX80" s="17"/>
      <c r="EY80" s="17"/>
      <c r="EZ80" s="17"/>
      <c r="FA80" s="17"/>
      <c r="FB80" s="17"/>
      <c r="FC80" s="17"/>
      <c r="FD80" s="17"/>
      <c r="FE80" s="17"/>
      <c r="FF80" s="17"/>
      <c r="FG80" s="17"/>
      <c r="FH80" s="17"/>
      <c r="FI80" s="17"/>
      <c r="FJ80" s="17"/>
      <c r="FK80" s="17"/>
      <c r="FL80" s="17"/>
      <c r="FM80" s="17"/>
      <c r="FN80" s="17"/>
      <c r="FO80" s="17"/>
      <c r="FP80" s="17"/>
      <c r="FQ80" s="17"/>
      <c r="FR80" s="17"/>
    </row>
    <row r="81" spans="1:174" ht="11.1" customHeight="1">
      <c r="A81" s="38" t="s">
        <v>114</v>
      </c>
      <c r="B81" s="187"/>
      <c r="C81" s="187"/>
      <c r="D81" s="188"/>
      <c r="E81" s="189"/>
      <c r="F81" s="189"/>
      <c r="G81" s="190"/>
      <c r="H81" s="191"/>
      <c r="I81" s="191"/>
      <c r="J81" s="192"/>
      <c r="K81" s="191"/>
      <c r="L81" s="191"/>
      <c r="M81" s="192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7"/>
      <c r="DG81" s="17"/>
      <c r="DH81" s="17"/>
      <c r="DI81" s="17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7"/>
      <c r="EB81" s="17"/>
      <c r="EC81" s="17"/>
      <c r="ED81" s="17"/>
      <c r="EE81" s="17"/>
      <c r="EF81" s="17"/>
      <c r="EG81" s="17"/>
      <c r="EH81" s="17"/>
      <c r="EI81" s="17"/>
      <c r="EJ81" s="17"/>
      <c r="EK81" s="17"/>
      <c r="EL81" s="17"/>
      <c r="EM81" s="17"/>
      <c r="EN81" s="17"/>
      <c r="EO81" s="17"/>
      <c r="EP81" s="17"/>
      <c r="EQ81" s="17"/>
      <c r="ER81" s="17"/>
      <c r="ES81" s="17"/>
      <c r="ET81" s="17"/>
      <c r="EU81" s="17"/>
      <c r="EV81" s="17"/>
      <c r="EW81" s="17"/>
      <c r="EX81" s="17"/>
      <c r="EY81" s="17"/>
      <c r="EZ81" s="17"/>
      <c r="FA81" s="17"/>
      <c r="FB81" s="17"/>
      <c r="FC81" s="17"/>
      <c r="FD81" s="17"/>
      <c r="FE81" s="17"/>
      <c r="FF81" s="17"/>
      <c r="FG81" s="17"/>
      <c r="FH81" s="17"/>
      <c r="FI81" s="17"/>
      <c r="FJ81" s="17"/>
      <c r="FK81" s="17"/>
      <c r="FL81" s="17"/>
      <c r="FM81" s="17"/>
      <c r="FN81" s="17"/>
      <c r="FO81" s="17"/>
      <c r="FP81" s="17"/>
      <c r="FQ81" s="17"/>
      <c r="FR81" s="17"/>
    </row>
    <row r="82" spans="1:174" ht="11.1" customHeight="1">
      <c r="A82" s="16" t="s">
        <v>66</v>
      </c>
      <c r="B82" s="187">
        <v>27830.879999999997</v>
      </c>
      <c r="C82" s="187">
        <v>23891.694</v>
      </c>
      <c r="D82" s="188">
        <v>-14.154011658991728</v>
      </c>
      <c r="E82" s="189">
        <v>9327.0380000000005</v>
      </c>
      <c r="F82" s="189">
        <v>4850</v>
      </c>
      <c r="G82" s="190">
        <v>-48.000640717878497</v>
      </c>
      <c r="H82" s="191">
        <v>27290.366000000002</v>
      </c>
      <c r="I82" s="191">
        <v>22801.930999999997</v>
      </c>
      <c r="J82" s="192">
        <v>-16.446957875171051</v>
      </c>
      <c r="K82" s="191">
        <v>8988.5310000000009</v>
      </c>
      <c r="L82" s="191">
        <v>4426</v>
      </c>
      <c r="M82" s="192">
        <v>-50.759473377796674</v>
      </c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7"/>
      <c r="DG82" s="17"/>
      <c r="DH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7"/>
      <c r="EB82" s="17"/>
      <c r="EC82" s="17"/>
      <c r="ED82" s="17"/>
      <c r="EE82" s="17"/>
      <c r="EF82" s="17"/>
      <c r="EG82" s="17"/>
      <c r="EH82" s="17"/>
      <c r="EI82" s="17"/>
      <c r="EJ82" s="17"/>
      <c r="EK82" s="17"/>
      <c r="EL82" s="17"/>
      <c r="EM82" s="17"/>
      <c r="EN82" s="17"/>
      <c r="EO82" s="17"/>
      <c r="EP82" s="17"/>
      <c r="EQ82" s="17"/>
      <c r="ER82" s="17"/>
      <c r="ES82" s="17"/>
      <c r="ET82" s="17"/>
      <c r="EU82" s="17"/>
      <c r="EV82" s="17"/>
      <c r="EW82" s="17"/>
      <c r="EX82" s="17"/>
      <c r="EY82" s="17"/>
      <c r="EZ82" s="17"/>
      <c r="FA82" s="17"/>
      <c r="FB82" s="17"/>
      <c r="FC82" s="17"/>
      <c r="FD82" s="17"/>
      <c r="FE82" s="17"/>
      <c r="FF82" s="17"/>
      <c r="FG82" s="17"/>
      <c r="FH82" s="17"/>
      <c r="FI82" s="17"/>
      <c r="FJ82" s="17"/>
      <c r="FK82" s="17"/>
      <c r="FL82" s="17"/>
      <c r="FM82" s="17"/>
      <c r="FN82" s="17"/>
      <c r="FO82" s="17"/>
      <c r="FP82" s="17"/>
      <c r="FQ82" s="17"/>
      <c r="FR82" s="17"/>
    </row>
    <row r="83" spans="1:174" ht="10.5" customHeight="1">
      <c r="A83" s="16"/>
      <c r="B83" s="187"/>
      <c r="C83" s="187"/>
      <c r="D83" s="188"/>
      <c r="E83" s="189"/>
      <c r="F83" s="189"/>
      <c r="G83" s="190"/>
      <c r="H83" s="191"/>
      <c r="I83" s="191"/>
      <c r="J83" s="192"/>
      <c r="K83" s="191"/>
      <c r="L83" s="191"/>
      <c r="M83" s="192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17"/>
      <c r="EF83" s="17"/>
      <c r="EG83" s="17"/>
      <c r="EH83" s="17"/>
      <c r="EI83" s="17"/>
      <c r="EJ83" s="17"/>
      <c r="EK83" s="17"/>
      <c r="EL83" s="17"/>
      <c r="EM83" s="17"/>
      <c r="EN83" s="17"/>
      <c r="EO83" s="17"/>
      <c r="EP83" s="17"/>
      <c r="EQ83" s="17"/>
      <c r="ER83" s="17"/>
      <c r="ES83" s="17"/>
      <c r="ET83" s="17"/>
      <c r="EU83" s="17"/>
      <c r="EV83" s="17"/>
      <c r="EW83" s="17"/>
      <c r="EX83" s="17"/>
      <c r="EY83" s="17"/>
      <c r="EZ83" s="17"/>
      <c r="FA83" s="17"/>
      <c r="FB83" s="17"/>
      <c r="FC83" s="17"/>
      <c r="FD83" s="17"/>
      <c r="FE83" s="17"/>
      <c r="FF83" s="17"/>
      <c r="FG83" s="17"/>
      <c r="FH83" s="17"/>
      <c r="FI83" s="17"/>
      <c r="FJ83" s="17"/>
      <c r="FK83" s="17"/>
      <c r="FL83" s="17"/>
      <c r="FM83" s="17"/>
      <c r="FN83" s="17"/>
      <c r="FO83" s="17"/>
      <c r="FP83" s="17"/>
      <c r="FQ83" s="17"/>
      <c r="FR83" s="17"/>
    </row>
    <row r="84" spans="1:174" ht="11.1" customHeight="1">
      <c r="A84" s="36" t="s">
        <v>119</v>
      </c>
      <c r="B84" s="187"/>
      <c r="C84" s="187"/>
      <c r="D84" s="188"/>
      <c r="E84" s="189"/>
      <c r="F84" s="189"/>
      <c r="G84" s="190"/>
      <c r="H84" s="191"/>
      <c r="I84" s="191"/>
      <c r="J84" s="192"/>
      <c r="K84" s="191"/>
      <c r="L84" s="191"/>
      <c r="M84" s="192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17"/>
      <c r="ER84" s="17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  <c r="FF84" s="17"/>
      <c r="FG84" s="17"/>
      <c r="FH84" s="17"/>
      <c r="FI84" s="17"/>
      <c r="FJ84" s="17"/>
      <c r="FK84" s="17"/>
      <c r="FL84" s="17"/>
      <c r="FM84" s="17"/>
      <c r="FN84" s="17"/>
      <c r="FO84" s="17"/>
      <c r="FP84" s="17"/>
      <c r="FQ84" s="17"/>
      <c r="FR84" s="17"/>
    </row>
    <row r="85" spans="1:174" ht="11.1" customHeight="1">
      <c r="A85" s="16" t="s">
        <v>67</v>
      </c>
      <c r="B85" s="187">
        <v>238156.16499171997</v>
      </c>
      <c r="C85" s="187">
        <v>255504.74699999997</v>
      </c>
      <c r="D85" s="188">
        <v>7.284540380839255</v>
      </c>
      <c r="E85" s="189">
        <v>78059.097376599995</v>
      </c>
      <c r="F85" s="189">
        <v>87917.55799999999</v>
      </c>
      <c r="G85" s="190">
        <v>12.62948324374975</v>
      </c>
      <c r="H85" s="191">
        <v>240731.39891461999</v>
      </c>
      <c r="I85" s="191">
        <v>253703.3678138</v>
      </c>
      <c r="J85" s="192">
        <v>5.3885654125994442</v>
      </c>
      <c r="K85" s="191">
        <v>78839.953305799994</v>
      </c>
      <c r="L85" s="191">
        <v>80427.165000000008</v>
      </c>
      <c r="M85" s="192">
        <v>2.0132072986441596</v>
      </c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7"/>
      <c r="EB85" s="17"/>
      <c r="EC85" s="17"/>
      <c r="ED85" s="17"/>
      <c r="EE85" s="17"/>
      <c r="EF85" s="17"/>
      <c r="EG85" s="17"/>
      <c r="EH85" s="17"/>
      <c r="EI85" s="17"/>
      <c r="EJ85" s="17"/>
      <c r="EK85" s="17"/>
      <c r="EL85" s="17"/>
      <c r="EM85" s="17"/>
      <c r="EN85" s="17"/>
      <c r="EO85" s="17"/>
      <c r="EP85" s="17"/>
      <c r="EQ85" s="17"/>
      <c r="ER85" s="17"/>
      <c r="ES85" s="17"/>
      <c r="ET85" s="17"/>
      <c r="EU85" s="17"/>
      <c r="EV85" s="17"/>
      <c r="EW85" s="17"/>
      <c r="EX85" s="17"/>
      <c r="EY85" s="17"/>
      <c r="EZ85" s="17"/>
      <c r="FA85" s="17"/>
      <c r="FB85" s="17"/>
      <c r="FC85" s="17"/>
      <c r="FD85" s="17"/>
      <c r="FE85" s="17"/>
      <c r="FF85" s="17"/>
      <c r="FG85" s="17"/>
      <c r="FH85" s="17"/>
      <c r="FI85" s="17"/>
      <c r="FJ85" s="17"/>
      <c r="FK85" s="17"/>
      <c r="FL85" s="17"/>
      <c r="FM85" s="17"/>
      <c r="FN85" s="17"/>
      <c r="FO85" s="17"/>
      <c r="FP85" s="17"/>
      <c r="FQ85" s="17"/>
      <c r="FR85" s="17"/>
    </row>
    <row r="86" spans="1:174" ht="11.1" customHeight="1">
      <c r="A86" s="16" t="s">
        <v>68</v>
      </c>
      <c r="B86" s="187">
        <v>828.95999999999992</v>
      </c>
      <c r="C86" s="187">
        <v>2456.8180000000002</v>
      </c>
      <c r="D86" s="188">
        <v>196.37352827639458</v>
      </c>
      <c r="E86" s="189">
        <v>251.04</v>
      </c>
      <c r="F86" s="189">
        <v>1082.1300000000001</v>
      </c>
      <c r="G86" s="190">
        <v>331.05879541108993</v>
      </c>
      <c r="H86" s="191">
        <v>1193.4110000000001</v>
      </c>
      <c r="I86" s="191">
        <v>3544.9029999999998</v>
      </c>
      <c r="J86" s="192">
        <v>197.03957815036057</v>
      </c>
      <c r="K86" s="191">
        <v>508.40099999999995</v>
      </c>
      <c r="L86" s="191">
        <v>932.4</v>
      </c>
      <c r="M86" s="192">
        <v>83.39853776841511</v>
      </c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7"/>
      <c r="EB86" s="17"/>
      <c r="EC86" s="17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17"/>
      <c r="ER86" s="17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  <c r="FF86" s="17"/>
      <c r="FG86" s="17"/>
      <c r="FH86" s="17"/>
      <c r="FI86" s="17"/>
      <c r="FJ86" s="17"/>
      <c r="FK86" s="17"/>
      <c r="FL86" s="17"/>
      <c r="FM86" s="17"/>
      <c r="FN86" s="17"/>
      <c r="FO86" s="17"/>
      <c r="FP86" s="17"/>
      <c r="FQ86" s="17"/>
      <c r="FR86" s="17"/>
    </row>
    <row r="87" spans="1:174" ht="11.1" customHeight="1">
      <c r="A87" s="16" t="s">
        <v>72</v>
      </c>
      <c r="B87" s="187">
        <v>2995.712</v>
      </c>
      <c r="C87" s="187">
        <v>1717.354</v>
      </c>
      <c r="D87" s="188">
        <v>-42.672927170569132</v>
      </c>
      <c r="E87" s="189">
        <v>583.77700000000004</v>
      </c>
      <c r="F87" s="189">
        <v>398.71</v>
      </c>
      <c r="G87" s="190">
        <v>-31.701660051697832</v>
      </c>
      <c r="H87" s="191">
        <v>3794.7549999999997</v>
      </c>
      <c r="I87" s="191">
        <v>1742.5639999999999</v>
      </c>
      <c r="J87" s="192">
        <v>-54.079670492561441</v>
      </c>
      <c r="K87" s="191">
        <v>1536.2129999999997</v>
      </c>
      <c r="L87" s="191">
        <v>417.4</v>
      </c>
      <c r="M87" s="192">
        <v>-72.829288646821766</v>
      </c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7"/>
      <c r="EB87" s="17"/>
      <c r="EC87" s="17"/>
      <c r="ED87" s="17"/>
      <c r="EE87" s="17"/>
      <c r="EF87" s="17"/>
      <c r="EG87" s="17"/>
      <c r="EH87" s="17"/>
      <c r="EI87" s="17"/>
      <c r="EJ87" s="17"/>
      <c r="EK87" s="17"/>
      <c r="EL87" s="17"/>
      <c r="EM87" s="17"/>
      <c r="EN87" s="17"/>
      <c r="EO87" s="17"/>
      <c r="EP87" s="17"/>
      <c r="EQ87" s="17"/>
      <c r="ER87" s="17"/>
      <c r="ES87" s="17"/>
      <c r="ET87" s="17"/>
      <c r="EU87" s="17"/>
      <c r="EV87" s="17"/>
      <c r="EW87" s="17"/>
      <c r="EX87" s="17"/>
      <c r="EY87" s="17"/>
      <c r="EZ87" s="17"/>
      <c r="FA87" s="17"/>
      <c r="FB87" s="17"/>
      <c r="FC87" s="17"/>
      <c r="FD87" s="17"/>
      <c r="FE87" s="17"/>
      <c r="FF87" s="17"/>
      <c r="FG87" s="17"/>
      <c r="FH87" s="17"/>
      <c r="FI87" s="17"/>
      <c r="FJ87" s="17"/>
      <c r="FK87" s="17"/>
      <c r="FL87" s="17"/>
      <c r="FM87" s="17"/>
      <c r="FN87" s="17"/>
      <c r="FO87" s="17"/>
      <c r="FP87" s="17"/>
      <c r="FQ87" s="17"/>
      <c r="FR87" s="17"/>
    </row>
    <row r="88" spans="1:174" ht="11.1" customHeight="1">
      <c r="A88" s="16" t="s">
        <v>73</v>
      </c>
      <c r="B88" s="187">
        <v>5086.3999999999996</v>
      </c>
      <c r="C88" s="187">
        <v>2459.527</v>
      </c>
      <c r="D88" s="188">
        <v>-51.6450338156653</v>
      </c>
      <c r="E88" s="189">
        <v>2107.85</v>
      </c>
      <c r="F88" s="189">
        <v>743</v>
      </c>
      <c r="G88" s="190">
        <v>-64.750812439215309</v>
      </c>
      <c r="H88" s="191">
        <v>4510.2180000000008</v>
      </c>
      <c r="I88" s="191">
        <v>13356.279999999999</v>
      </c>
      <c r="J88" s="192">
        <v>196.13380107125633</v>
      </c>
      <c r="K88" s="191">
        <v>2369.0650000000001</v>
      </c>
      <c r="L88" s="191">
        <v>3335</v>
      </c>
      <c r="M88" s="192">
        <v>40.772836540998235</v>
      </c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17"/>
      <c r="ER88" s="17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  <c r="FF88" s="17"/>
      <c r="FG88" s="17"/>
      <c r="FH88" s="17"/>
      <c r="FI88" s="17"/>
      <c r="FJ88" s="17"/>
      <c r="FK88" s="17"/>
      <c r="FL88" s="17"/>
      <c r="FM88" s="17"/>
      <c r="FN88" s="17"/>
      <c r="FO88" s="17"/>
      <c r="FP88" s="17"/>
      <c r="FQ88" s="17"/>
      <c r="FR88" s="17"/>
    </row>
    <row r="89" spans="1:174" ht="10.5" customHeight="1">
      <c r="A89" s="16"/>
      <c r="B89" s="187"/>
      <c r="C89" s="187"/>
      <c r="D89" s="188"/>
      <c r="E89" s="189"/>
      <c r="F89" s="189"/>
      <c r="G89" s="190"/>
      <c r="H89" s="191"/>
      <c r="I89" s="191"/>
      <c r="J89" s="192"/>
      <c r="K89" s="191"/>
      <c r="L89" s="191"/>
      <c r="M89" s="192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  <c r="EM89" s="17"/>
      <c r="EN89" s="17"/>
      <c r="EO89" s="17"/>
      <c r="EP89" s="17"/>
      <c r="EQ89" s="17"/>
      <c r="ER89" s="17"/>
      <c r="ES89" s="17"/>
      <c r="ET89" s="17"/>
      <c r="EU89" s="17"/>
      <c r="EV89" s="17"/>
      <c r="EW89" s="17"/>
      <c r="EX89" s="17"/>
      <c r="EY89" s="17"/>
      <c r="EZ89" s="17"/>
      <c r="FA89" s="17"/>
      <c r="FB89" s="17"/>
      <c r="FC89" s="17"/>
      <c r="FD89" s="17"/>
      <c r="FE89" s="17"/>
      <c r="FF89" s="17"/>
      <c r="FG89" s="17"/>
      <c r="FH89" s="17"/>
      <c r="FI89" s="17"/>
      <c r="FJ89" s="17"/>
      <c r="FK89" s="17"/>
      <c r="FL89" s="17"/>
      <c r="FM89" s="17"/>
      <c r="FN89" s="17"/>
      <c r="FO89" s="17"/>
      <c r="FP89" s="17"/>
      <c r="FQ89" s="17"/>
      <c r="FR89" s="17"/>
    </row>
    <row r="90" spans="1:174" ht="11.1" customHeight="1">
      <c r="A90" s="38" t="s">
        <v>74</v>
      </c>
      <c r="B90" s="187"/>
      <c r="C90" s="187"/>
      <c r="D90" s="188"/>
      <c r="E90" s="189"/>
      <c r="F90" s="189"/>
      <c r="G90" s="190"/>
      <c r="H90" s="191"/>
      <c r="I90" s="191"/>
      <c r="J90" s="192"/>
      <c r="K90" s="191"/>
      <c r="L90" s="191"/>
      <c r="M90" s="192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17"/>
      <c r="ER90" s="17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  <c r="FF90" s="17"/>
      <c r="FG90" s="17"/>
      <c r="FH90" s="17"/>
      <c r="FI90" s="17"/>
      <c r="FJ90" s="17"/>
      <c r="FK90" s="17"/>
      <c r="FL90" s="17"/>
      <c r="FM90" s="17"/>
      <c r="FN90" s="17"/>
      <c r="FO90" s="17"/>
      <c r="FP90" s="17"/>
      <c r="FQ90" s="17"/>
      <c r="FR90" s="17"/>
    </row>
    <row r="91" spans="1:174" ht="11.1" customHeight="1">
      <c r="A91" s="18" t="s">
        <v>75</v>
      </c>
      <c r="B91" s="187">
        <v>28485.79</v>
      </c>
      <c r="C91" s="187">
        <v>7472</v>
      </c>
      <c r="D91" s="188">
        <v>-73.769377644081487</v>
      </c>
      <c r="E91" s="189">
        <v>10000</v>
      </c>
      <c r="F91" s="189">
        <v>2000</v>
      </c>
      <c r="G91" s="196">
        <v>-80</v>
      </c>
      <c r="H91" s="191">
        <v>28355.79</v>
      </c>
      <c r="I91" s="191">
        <v>7616</v>
      </c>
      <c r="J91" s="192">
        <v>-73.141287899226228</v>
      </c>
      <c r="K91" s="191">
        <v>10000</v>
      </c>
      <c r="L91" s="191">
        <v>1600</v>
      </c>
      <c r="M91" s="195">
        <v>-84</v>
      </c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  <c r="EM91" s="17"/>
      <c r="EN91" s="17"/>
      <c r="EO91" s="17"/>
      <c r="EP91" s="17"/>
      <c r="EQ91" s="17"/>
      <c r="ER91" s="17"/>
      <c r="ES91" s="17"/>
      <c r="ET91" s="17"/>
      <c r="EU91" s="17"/>
      <c r="EV91" s="17"/>
      <c r="EW91" s="17"/>
      <c r="EX91" s="17"/>
      <c r="EY91" s="17"/>
      <c r="EZ91" s="17"/>
      <c r="FA91" s="17"/>
      <c r="FB91" s="17"/>
      <c r="FC91" s="17"/>
      <c r="FD91" s="17"/>
      <c r="FE91" s="17"/>
      <c r="FF91" s="17"/>
      <c r="FG91" s="17"/>
      <c r="FH91" s="17"/>
      <c r="FI91" s="17"/>
      <c r="FJ91" s="17"/>
      <c r="FK91" s="17"/>
      <c r="FL91" s="17"/>
      <c r="FM91" s="17"/>
      <c r="FN91" s="17"/>
      <c r="FO91" s="17"/>
      <c r="FP91" s="17"/>
      <c r="FQ91" s="17"/>
      <c r="FR91" s="17"/>
    </row>
    <row r="92" spans="1:174" ht="12" customHeight="1">
      <c r="A92" s="18"/>
      <c r="B92" s="187"/>
      <c r="C92" s="187"/>
      <c r="D92" s="188"/>
      <c r="E92" s="189"/>
      <c r="F92" s="189"/>
      <c r="G92" s="190"/>
      <c r="H92" s="191"/>
      <c r="I92" s="191"/>
      <c r="J92" s="192"/>
      <c r="K92" s="191"/>
      <c r="L92" s="191"/>
      <c r="M92" s="192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  <c r="FL92" s="17"/>
      <c r="FM92" s="17"/>
      <c r="FN92" s="17"/>
      <c r="FO92" s="17"/>
      <c r="FP92" s="17"/>
      <c r="FQ92" s="17"/>
      <c r="FR92" s="17"/>
    </row>
    <row r="93" spans="1:174" ht="11.1" customHeight="1">
      <c r="A93" s="38" t="s">
        <v>121</v>
      </c>
      <c r="B93" s="187"/>
      <c r="C93" s="187"/>
      <c r="D93" s="188"/>
      <c r="E93" s="189"/>
      <c r="F93" s="189"/>
      <c r="G93" s="190"/>
      <c r="H93" s="191"/>
      <c r="I93" s="191"/>
      <c r="J93" s="192"/>
      <c r="K93" s="191"/>
      <c r="L93" s="191"/>
      <c r="M93" s="192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  <c r="ES93" s="17"/>
      <c r="ET93" s="17"/>
      <c r="EU93" s="17"/>
      <c r="EV93" s="17"/>
      <c r="EW93" s="17"/>
      <c r="EX93" s="17"/>
      <c r="EY93" s="17"/>
      <c r="EZ93" s="17"/>
      <c r="FA93" s="17"/>
      <c r="FB93" s="17"/>
      <c r="FC93" s="17"/>
      <c r="FD93" s="17"/>
      <c r="FE93" s="17"/>
      <c r="FF93" s="17"/>
      <c r="FG93" s="17"/>
      <c r="FH93" s="17"/>
      <c r="FI93" s="17"/>
      <c r="FJ93" s="17"/>
      <c r="FK93" s="17"/>
      <c r="FL93" s="17"/>
      <c r="FM93" s="17"/>
      <c r="FN93" s="17"/>
      <c r="FO93" s="17"/>
      <c r="FP93" s="17"/>
      <c r="FQ93" s="17"/>
      <c r="FR93" s="17"/>
    </row>
    <row r="94" spans="1:174" ht="11.1" customHeight="1">
      <c r="A94" s="16" t="s">
        <v>102</v>
      </c>
      <c r="B94" s="187">
        <v>1971.7850000000001</v>
      </c>
      <c r="C94" s="187">
        <v>16</v>
      </c>
      <c r="D94" s="188">
        <v>-99.188552504456624</v>
      </c>
      <c r="E94" s="189">
        <v>1957.26</v>
      </c>
      <c r="F94" s="189">
        <v>5</v>
      </c>
      <c r="G94" s="196">
        <v>-99.744540837701692</v>
      </c>
      <c r="H94" s="197">
        <v>2099.1364607999999</v>
      </c>
      <c r="I94" s="197">
        <v>246.18</v>
      </c>
      <c r="J94" s="198">
        <v>-88.272320328037239</v>
      </c>
      <c r="K94" s="191">
        <v>1983.0450000000001</v>
      </c>
      <c r="L94" s="189">
        <v>40</v>
      </c>
      <c r="M94" s="196">
        <v>-97.982900035047109</v>
      </c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17"/>
      <c r="ER94" s="17"/>
      <c r="ES94" s="17"/>
      <c r="ET94" s="17"/>
      <c r="EU94" s="17"/>
      <c r="EV94" s="17"/>
      <c r="EW94" s="17"/>
      <c r="EX94" s="17"/>
      <c r="EY94" s="17"/>
      <c r="EZ94" s="17"/>
      <c r="FA94" s="17"/>
      <c r="FB94" s="17"/>
      <c r="FC94" s="17"/>
      <c r="FD94" s="17"/>
      <c r="FE94" s="17"/>
      <c r="FF94" s="17"/>
      <c r="FG94" s="17"/>
      <c r="FH94" s="17"/>
      <c r="FI94" s="17"/>
      <c r="FJ94" s="17"/>
      <c r="FK94" s="17"/>
      <c r="FL94" s="17"/>
      <c r="FM94" s="17"/>
      <c r="FN94" s="17"/>
      <c r="FO94" s="17"/>
      <c r="FP94" s="17"/>
      <c r="FQ94" s="17"/>
      <c r="FR94" s="17"/>
    </row>
    <row r="95" spans="1:174" ht="11.1" customHeight="1">
      <c r="A95" s="24" t="s">
        <v>76</v>
      </c>
      <c r="B95" s="199">
        <v>94.450629199999995</v>
      </c>
      <c r="C95" s="199">
        <v>147.04533709999998</v>
      </c>
      <c r="D95" s="200">
        <v>55.68486768746692</v>
      </c>
      <c r="E95" s="201">
        <v>10.2807596</v>
      </c>
      <c r="F95" s="201">
        <v>40</v>
      </c>
      <c r="G95" s="202">
        <v>289.07630910852151</v>
      </c>
      <c r="H95" s="203">
        <v>123.9569774</v>
      </c>
      <c r="I95" s="203">
        <v>120.65218110000001</v>
      </c>
      <c r="J95" s="204">
        <v>-2.6660833212604595</v>
      </c>
      <c r="K95" s="203">
        <v>29.832374100000003</v>
      </c>
      <c r="L95" s="203">
        <v>25</v>
      </c>
      <c r="M95" s="204">
        <v>-16.198422840239189</v>
      </c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7"/>
      <c r="DW95" s="17"/>
      <c r="DX95" s="17"/>
      <c r="DY95" s="17"/>
      <c r="DZ95" s="17"/>
      <c r="EA95" s="17"/>
      <c r="EB95" s="17"/>
      <c r="EC95" s="17"/>
      <c r="ED95" s="17"/>
      <c r="EE95" s="17"/>
      <c r="EF95" s="17"/>
      <c r="EG95" s="17"/>
      <c r="EH95" s="17"/>
      <c r="EI95" s="17"/>
      <c r="EJ95" s="17"/>
      <c r="EK95" s="17"/>
      <c r="EL95" s="17"/>
      <c r="EM95" s="17"/>
      <c r="EN95" s="17"/>
      <c r="EO95" s="17"/>
      <c r="EP95" s="17"/>
      <c r="EQ95" s="17"/>
      <c r="ER95" s="17"/>
      <c r="ES95" s="17"/>
      <c r="ET95" s="17"/>
      <c r="EU95" s="17"/>
      <c r="EV95" s="17"/>
      <c r="EW95" s="17"/>
      <c r="EX95" s="17"/>
      <c r="EY95" s="17"/>
      <c r="EZ95" s="17"/>
      <c r="FA95" s="17"/>
      <c r="FB95" s="17"/>
      <c r="FC95" s="17"/>
      <c r="FD95" s="17"/>
      <c r="FE95" s="17"/>
      <c r="FF95" s="17"/>
      <c r="FG95" s="17"/>
      <c r="FH95" s="17"/>
      <c r="FI95" s="17"/>
      <c r="FJ95" s="17"/>
      <c r="FK95" s="17"/>
      <c r="FL95" s="17"/>
      <c r="FM95" s="17"/>
      <c r="FN95" s="17"/>
      <c r="FO95" s="17"/>
      <c r="FP95" s="17"/>
      <c r="FQ95" s="17"/>
      <c r="FR95" s="17"/>
    </row>
    <row r="96" spans="1:174" ht="8.1" customHeight="1">
      <c r="A96" s="34" t="s">
        <v>106</v>
      </c>
      <c r="B96" s="156"/>
      <c r="C96" s="156"/>
      <c r="D96" s="42"/>
      <c r="E96" s="165"/>
      <c r="F96" s="175"/>
      <c r="G96" s="42"/>
      <c r="H96" s="153"/>
    </row>
    <row r="97" spans="1:8" ht="8.1" customHeight="1">
      <c r="A97" s="324" t="s">
        <v>107</v>
      </c>
      <c r="B97" s="324"/>
      <c r="C97" s="324"/>
      <c r="D97" s="324"/>
      <c r="E97" s="166"/>
      <c r="F97" s="176"/>
      <c r="G97" s="141"/>
      <c r="H97" s="153"/>
    </row>
    <row r="98" spans="1:8">
      <c r="A98" s="43"/>
      <c r="B98" s="156"/>
      <c r="C98" s="156"/>
      <c r="D98" s="140"/>
      <c r="E98" s="167"/>
      <c r="F98" s="177"/>
      <c r="G98" s="140"/>
      <c r="H98" s="153"/>
    </row>
    <row r="99" spans="1:8">
      <c r="A99" s="43"/>
      <c r="B99" s="156"/>
      <c r="C99" s="156"/>
      <c r="D99" s="140"/>
      <c r="E99" s="167"/>
      <c r="F99" s="177"/>
      <c r="G99" s="140"/>
      <c r="H99" s="153"/>
    </row>
    <row r="100" spans="1:8">
      <c r="B100" s="19"/>
      <c r="C100" s="19"/>
    </row>
    <row r="101" spans="1:8">
      <c r="B101" s="19"/>
      <c r="C101" s="19"/>
    </row>
    <row r="102" spans="1:8">
      <c r="B102" s="19"/>
      <c r="C102" s="19"/>
    </row>
    <row r="103" spans="1:8">
      <c r="B103" s="19"/>
      <c r="C103" s="19"/>
    </row>
    <row r="104" spans="1:8">
      <c r="B104" s="19"/>
      <c r="C104" s="19"/>
    </row>
    <row r="105" spans="1:8">
      <c r="B105" s="19"/>
      <c r="C105" s="19"/>
    </row>
    <row r="106" spans="1:8">
      <c r="B106" s="19"/>
      <c r="C106" s="19"/>
    </row>
    <row r="107" spans="1:8">
      <c r="B107" s="19"/>
      <c r="C107" s="19"/>
    </row>
    <row r="108" spans="1:8">
      <c r="B108" s="19"/>
      <c r="C108" s="19"/>
    </row>
    <row r="109" spans="1:8">
      <c r="B109" s="19"/>
      <c r="C109" s="19"/>
    </row>
    <row r="110" spans="1:8">
      <c r="B110" s="19"/>
      <c r="C110" s="19"/>
    </row>
    <row r="111" spans="1:8">
      <c r="B111" s="19"/>
      <c r="C111" s="19"/>
    </row>
    <row r="112" spans="1:8">
      <c r="B112" s="19"/>
      <c r="C112" s="19"/>
    </row>
  </sheetData>
  <mergeCells count="15">
    <mergeCell ref="A97:D97"/>
    <mergeCell ref="A47:A49"/>
    <mergeCell ref="B48:D48"/>
    <mergeCell ref="H48:J48"/>
    <mergeCell ref="B47:G47"/>
    <mergeCell ref="H47:M47"/>
    <mergeCell ref="E48:G48"/>
    <mergeCell ref="K48:M48"/>
    <mergeCell ref="A5:A7"/>
    <mergeCell ref="B6:D6"/>
    <mergeCell ref="H6:J6"/>
    <mergeCell ref="B5:G5"/>
    <mergeCell ref="H5:M5"/>
    <mergeCell ref="E6:G6"/>
    <mergeCell ref="K6:M6"/>
  </mergeCells>
  <phoneticPr fontId="30" type="noConversion"/>
  <printOptions horizontalCentered="1" verticalCentered="1" gridLinesSet="0"/>
  <pageMargins left="0" right="0" top="0" bottom="0" header="0" footer="0"/>
  <pageSetup paperSize="9" orientation="portrait" r:id="rId1"/>
  <rowBreaks count="1" manualBreakCount="1">
    <brk id="45" max="12" man="1"/>
  </rowBreaks>
  <ignoredErrors>
    <ignoredError sqref="H6" unlocked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9" transitionEvaluation="1" published="0"/>
  <dimension ref="A1:ET86"/>
  <sheetViews>
    <sheetView showGridLines="0" tabSelected="1" topLeftCell="A49" zoomScale="120" zoomScaleNormal="120" workbookViewId="0">
      <selection activeCell="T10" sqref="T10"/>
    </sheetView>
  </sheetViews>
  <sheetFormatPr baseColWidth="10" defaultColWidth="7.28515625" defaultRowHeight="12.75"/>
  <cols>
    <col min="1" max="1" width="8.140625" style="14" customWidth="1"/>
    <col min="2" max="2" width="5.5703125" style="14" bestFit="1" customWidth="1"/>
    <col min="3" max="3" width="6.28515625" style="14" bestFit="1" customWidth="1"/>
    <col min="4" max="15" width="5.7109375" style="14" customWidth="1"/>
    <col min="16" max="16384" width="7.28515625" style="14"/>
  </cols>
  <sheetData>
    <row r="1" spans="1:150" ht="15.75" customHeight="1">
      <c r="A1" s="66" t="s">
        <v>206</v>
      </c>
      <c r="B1" s="216"/>
      <c r="C1" s="216"/>
      <c r="D1" s="216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</row>
    <row r="2" spans="1:150" ht="10.5" customHeight="1">
      <c r="A2" s="66" t="s">
        <v>208</v>
      </c>
      <c r="B2" s="216"/>
      <c r="C2" s="216"/>
      <c r="D2" s="216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</row>
    <row r="3" spans="1:150" ht="3" customHeight="1">
      <c r="A3" s="218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</row>
    <row r="4" spans="1:150" ht="14.1" customHeight="1">
      <c r="A4" s="209" t="s">
        <v>166</v>
      </c>
      <c r="B4" s="233" t="s">
        <v>167</v>
      </c>
      <c r="C4" s="233" t="s">
        <v>168</v>
      </c>
      <c r="D4" s="233" t="s">
        <v>169</v>
      </c>
      <c r="E4" s="233" t="s">
        <v>170</v>
      </c>
      <c r="F4" s="234" t="s">
        <v>171</v>
      </c>
      <c r="G4" s="233" t="s">
        <v>172</v>
      </c>
      <c r="H4" s="233" t="s">
        <v>173</v>
      </c>
      <c r="I4" s="233" t="s">
        <v>174</v>
      </c>
      <c r="J4" s="233" t="s">
        <v>175</v>
      </c>
      <c r="K4" s="233" t="s">
        <v>176</v>
      </c>
      <c r="L4" s="233" t="s">
        <v>177</v>
      </c>
      <c r="M4" s="233" t="s">
        <v>178</v>
      </c>
      <c r="N4" s="233" t="s">
        <v>179</v>
      </c>
      <c r="O4" s="233" t="s">
        <v>180</v>
      </c>
      <c r="P4" s="233" t="s">
        <v>181</v>
      </c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</row>
    <row r="5" spans="1:150" ht="9.9499999999999993" customHeight="1">
      <c r="A5" s="336" t="s">
        <v>182</v>
      </c>
      <c r="B5" s="263" t="s">
        <v>183</v>
      </c>
      <c r="C5" s="264">
        <v>228796.495</v>
      </c>
      <c r="D5" s="264">
        <v>87432.687999999995</v>
      </c>
      <c r="E5" s="264">
        <v>65193.004000000001</v>
      </c>
      <c r="F5" s="264">
        <v>76170.803</v>
      </c>
      <c r="G5" s="264">
        <v>70903.402000000002</v>
      </c>
      <c r="H5" s="264">
        <v>70341.908999999985</v>
      </c>
      <c r="I5" s="264">
        <v>83600.281999999992</v>
      </c>
      <c r="J5" s="264">
        <v>90478.902000000002</v>
      </c>
      <c r="K5" s="264">
        <v>100283.63099999999</v>
      </c>
      <c r="L5" s="264">
        <v>94738.319999999992</v>
      </c>
      <c r="M5" s="264">
        <v>92103.590999999986</v>
      </c>
      <c r="N5" s="264">
        <v>103101.80744</v>
      </c>
      <c r="O5" s="264">
        <v>103827.74400000001</v>
      </c>
      <c r="P5" s="264">
        <v>1038176.08344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</row>
    <row r="6" spans="1:150" ht="9.9499999999999993" customHeight="1">
      <c r="A6" s="337"/>
      <c r="B6" s="263" t="s">
        <v>184</v>
      </c>
      <c r="C6" s="264">
        <v>253045.21399999998</v>
      </c>
      <c r="D6" s="264">
        <v>89601.808000000005</v>
      </c>
      <c r="E6" s="264">
        <v>70243.905999999988</v>
      </c>
      <c r="F6" s="264">
        <v>93199.5</v>
      </c>
      <c r="G6" s="264">
        <v>77843.426000000007</v>
      </c>
      <c r="H6" s="264">
        <v>79763.676999999996</v>
      </c>
      <c r="I6" s="264">
        <v>70783.942999999999</v>
      </c>
      <c r="J6" s="264">
        <v>80603.454500000007</v>
      </c>
      <c r="K6" s="264">
        <v>101789.019</v>
      </c>
      <c r="L6" s="264">
        <v>90084.203999999983</v>
      </c>
      <c r="M6" s="264">
        <v>103618.81884319999</v>
      </c>
      <c r="N6" s="264">
        <v>106149.052</v>
      </c>
      <c r="O6" s="264">
        <v>112533.88999999998</v>
      </c>
      <c r="P6" s="264">
        <v>1076214.6983431999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</row>
    <row r="7" spans="1:150" ht="9.9499999999999993" customHeight="1">
      <c r="A7" s="337"/>
      <c r="B7" s="263" t="s">
        <v>185</v>
      </c>
      <c r="C7" s="264">
        <v>253150.576</v>
      </c>
      <c r="D7" s="264">
        <v>90414.284000000014</v>
      </c>
      <c r="E7" s="264">
        <v>77246.178</v>
      </c>
      <c r="F7" s="264">
        <v>85490.114000000016</v>
      </c>
      <c r="G7" s="264">
        <v>73425.452999999994</v>
      </c>
      <c r="H7" s="264">
        <v>71009.097000000009</v>
      </c>
      <c r="I7" s="264">
        <v>68111.126999999993</v>
      </c>
      <c r="J7" s="264">
        <v>81377.055000000008</v>
      </c>
      <c r="K7" s="264">
        <v>108801.231</v>
      </c>
      <c r="L7" s="264">
        <v>111137.398</v>
      </c>
      <c r="M7" s="264">
        <v>112335.071</v>
      </c>
      <c r="N7" s="264">
        <v>118720.736</v>
      </c>
      <c r="O7" s="264">
        <v>108212.17599999998</v>
      </c>
      <c r="P7" s="264">
        <v>1106279.92</v>
      </c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</row>
    <row r="8" spans="1:150" ht="9.9499999999999993" customHeight="1">
      <c r="A8" s="337"/>
      <c r="B8" s="263" t="s">
        <v>186</v>
      </c>
      <c r="C8" s="264">
        <v>260567.14600000001</v>
      </c>
      <c r="D8" s="264">
        <v>91108.028999999995</v>
      </c>
      <c r="E8" s="264">
        <v>92478.902000000016</v>
      </c>
      <c r="F8" s="264">
        <v>76980.214999999997</v>
      </c>
      <c r="G8" s="264">
        <v>95550.25999999998</v>
      </c>
      <c r="H8" s="264">
        <v>95536.522000000012</v>
      </c>
      <c r="I8" s="264">
        <v>88951.383000000002</v>
      </c>
      <c r="J8" s="264">
        <v>71652.124000000011</v>
      </c>
      <c r="K8" s="264">
        <v>102139.12799999998</v>
      </c>
      <c r="L8" s="264">
        <v>115160.17799999999</v>
      </c>
      <c r="M8" s="264">
        <v>113974.935</v>
      </c>
      <c r="N8" s="264">
        <v>112802.89200000001</v>
      </c>
      <c r="O8" s="264">
        <v>117733.698</v>
      </c>
      <c r="P8" s="264">
        <v>1174068.2660000001</v>
      </c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</row>
    <row r="9" spans="1:150" ht="9.9499999999999993" customHeight="1">
      <c r="A9" s="337"/>
      <c r="B9" s="263" t="s">
        <v>187</v>
      </c>
      <c r="C9" s="264">
        <v>289133.78200000001</v>
      </c>
      <c r="D9" s="264">
        <v>96414.092999999993</v>
      </c>
      <c r="E9" s="264">
        <v>98057.237000000008</v>
      </c>
      <c r="F9" s="264">
        <v>94662.452000000005</v>
      </c>
      <c r="G9" s="264">
        <v>98504.077999999994</v>
      </c>
      <c r="H9" s="264">
        <v>96607.417000000001</v>
      </c>
      <c r="I9" s="264">
        <v>78672.275000000009</v>
      </c>
      <c r="J9" s="264">
        <v>72046.497000000003</v>
      </c>
      <c r="K9" s="264">
        <v>105153.855</v>
      </c>
      <c r="L9" s="264">
        <v>112545.80100000001</v>
      </c>
      <c r="M9" s="264">
        <v>117598.87699999998</v>
      </c>
      <c r="N9" s="264">
        <v>115818.93800000001</v>
      </c>
      <c r="O9" s="264">
        <v>117410.216</v>
      </c>
      <c r="P9" s="264">
        <v>1203491.736</v>
      </c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</row>
    <row r="10" spans="1:150" ht="9.9499999999999993" customHeight="1">
      <c r="A10" s="337"/>
      <c r="B10" s="263" t="s">
        <v>188</v>
      </c>
      <c r="C10" s="264">
        <v>260464.24899999998</v>
      </c>
      <c r="D10" s="264">
        <v>90186.488999999987</v>
      </c>
      <c r="E10" s="264">
        <v>88257.955000000002</v>
      </c>
      <c r="F10" s="264">
        <v>82019.804999999993</v>
      </c>
      <c r="G10" s="264">
        <v>68449.884000000005</v>
      </c>
      <c r="H10" s="264">
        <v>59847.271999999997</v>
      </c>
      <c r="I10" s="264">
        <v>80104.803000000014</v>
      </c>
      <c r="J10" s="264">
        <v>76098.210000000006</v>
      </c>
      <c r="K10" s="264">
        <v>103363.49699999999</v>
      </c>
      <c r="L10" s="264">
        <v>103898.81600000001</v>
      </c>
      <c r="M10" s="264">
        <v>124842.16699999999</v>
      </c>
      <c r="N10" s="264">
        <v>117930.47399999999</v>
      </c>
      <c r="O10" s="264">
        <v>124426.04399999998</v>
      </c>
      <c r="P10" s="264">
        <v>1119425.416</v>
      </c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</row>
    <row r="11" spans="1:150" ht="9.9499999999999993" customHeight="1">
      <c r="A11" s="337"/>
      <c r="B11" s="263" t="s">
        <v>189</v>
      </c>
      <c r="C11" s="264">
        <v>261303.99699999997</v>
      </c>
      <c r="D11" s="264">
        <v>110748.77899999999</v>
      </c>
      <c r="E11" s="264">
        <v>88611.17</v>
      </c>
      <c r="F11" s="264">
        <v>61944.047999999995</v>
      </c>
      <c r="G11" s="264">
        <v>53462.101999999999</v>
      </c>
      <c r="H11" s="264">
        <v>57751.837999999996</v>
      </c>
      <c r="I11" s="264">
        <v>95946.463999999978</v>
      </c>
      <c r="J11" s="264">
        <v>124994.317</v>
      </c>
      <c r="K11" s="264">
        <v>114941.21</v>
      </c>
      <c r="L11" s="264">
        <v>115863.386</v>
      </c>
      <c r="M11" s="264">
        <v>109218.815</v>
      </c>
      <c r="N11" s="264">
        <v>107510.49099999999</v>
      </c>
      <c r="O11" s="264">
        <v>107328.486</v>
      </c>
      <c r="P11" s="264">
        <v>1148321.1059999999</v>
      </c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</row>
    <row r="12" spans="1:150" ht="9.9499999999999993" customHeight="1">
      <c r="A12" s="337"/>
      <c r="B12" s="263" t="s">
        <v>190</v>
      </c>
      <c r="C12" s="264">
        <v>214508.47700000001</v>
      </c>
      <c r="D12" s="264">
        <v>102966.08900000001</v>
      </c>
      <c r="E12" s="264">
        <v>77377.828999999998</v>
      </c>
      <c r="F12" s="264">
        <v>34164.558999999994</v>
      </c>
      <c r="G12" s="264">
        <v>59208.74700000001</v>
      </c>
      <c r="H12" s="264">
        <v>77141.653999999995</v>
      </c>
      <c r="I12" s="264">
        <v>68912.183000000005</v>
      </c>
      <c r="J12" s="264">
        <v>93987.407999999996</v>
      </c>
      <c r="K12" s="264">
        <v>111052.26700000001</v>
      </c>
      <c r="L12" s="264">
        <v>120095.19300000001</v>
      </c>
      <c r="M12" s="264">
        <v>125625.93799999999</v>
      </c>
      <c r="N12" s="264">
        <v>112033.322</v>
      </c>
      <c r="O12" s="264">
        <v>98364.805999999997</v>
      </c>
      <c r="P12" s="264">
        <v>1080929.9950000001</v>
      </c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</row>
    <row r="13" spans="1:150" ht="9.9499999999999993" customHeight="1">
      <c r="A13" s="337"/>
      <c r="B13" s="263" t="s">
        <v>191</v>
      </c>
      <c r="C13" s="264">
        <v>243806.712</v>
      </c>
      <c r="D13" s="264">
        <v>105680.727</v>
      </c>
      <c r="E13" s="264">
        <v>75402.3</v>
      </c>
      <c r="F13" s="264">
        <v>62723.68499999999</v>
      </c>
      <c r="G13" s="264">
        <v>64835.839999999997</v>
      </c>
      <c r="H13" s="264">
        <v>77740.642999999996</v>
      </c>
      <c r="I13" s="264">
        <v>100596.45200000002</v>
      </c>
      <c r="J13" s="264">
        <v>103466.504</v>
      </c>
      <c r="K13" s="264">
        <v>109198.52800000001</v>
      </c>
      <c r="L13" s="264">
        <v>115131.93399999999</v>
      </c>
      <c r="M13" s="264">
        <v>118859.31399999998</v>
      </c>
      <c r="N13" s="264">
        <v>124850.0625</v>
      </c>
      <c r="O13" s="264">
        <v>124956.48</v>
      </c>
      <c r="P13" s="264">
        <v>1183442.4695000001</v>
      </c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</row>
    <row r="14" spans="1:150" ht="9.9499999999999993" customHeight="1">
      <c r="A14" s="220"/>
      <c r="B14" s="263" t="s">
        <v>192</v>
      </c>
      <c r="C14" s="264">
        <v>264299.47400000005</v>
      </c>
      <c r="D14" s="264">
        <v>93968.155000000013</v>
      </c>
      <c r="E14" s="264">
        <v>80830.178000000014</v>
      </c>
      <c r="F14" s="264">
        <v>89501.141000000003</v>
      </c>
      <c r="G14" s="264">
        <v>72548.312000000005</v>
      </c>
      <c r="H14" s="264">
        <v>79904.78</v>
      </c>
      <c r="I14" s="264">
        <v>82878.8</v>
      </c>
      <c r="J14" s="264">
        <v>116511.40200000003</v>
      </c>
      <c r="K14" s="264">
        <v>117660.04299999999</v>
      </c>
      <c r="L14" s="264">
        <v>117312.61099999999</v>
      </c>
      <c r="M14" s="264">
        <v>120484.39600000002</v>
      </c>
      <c r="N14" s="264">
        <v>116095.28599999999</v>
      </c>
      <c r="O14" s="264">
        <v>111414.99000000002</v>
      </c>
      <c r="P14" s="264">
        <v>1199110.0940000003</v>
      </c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</row>
    <row r="15" spans="1:150" ht="9.9499999999999993" customHeight="1">
      <c r="A15" s="259"/>
      <c r="B15" s="265">
        <v>2020</v>
      </c>
      <c r="C15" s="266">
        <v>239807.96299999999</v>
      </c>
      <c r="D15" s="266">
        <v>91822.468999999997</v>
      </c>
      <c r="E15" s="266">
        <v>81592.048999999999</v>
      </c>
      <c r="F15" s="266">
        <v>66393.445000000007</v>
      </c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</row>
    <row r="16" spans="1:150" ht="3" customHeight="1">
      <c r="A16" s="260"/>
      <c r="B16" s="261"/>
      <c r="C16" s="219">
        <v>0</v>
      </c>
      <c r="D16" s="262"/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</row>
    <row r="17" spans="1:150" ht="9.6" customHeight="1">
      <c r="A17" s="267" t="s">
        <v>193</v>
      </c>
      <c r="B17" s="268" t="s">
        <v>183</v>
      </c>
      <c r="C17" s="264">
        <v>0</v>
      </c>
      <c r="D17" s="269"/>
      <c r="E17" s="269">
        <v>0</v>
      </c>
      <c r="F17" s="269">
        <v>0</v>
      </c>
      <c r="G17" s="269">
        <v>0</v>
      </c>
      <c r="H17" s="269">
        <v>0</v>
      </c>
      <c r="I17" s="269">
        <v>0</v>
      </c>
      <c r="J17" s="269">
        <v>0</v>
      </c>
      <c r="K17" s="269">
        <v>0</v>
      </c>
      <c r="L17" s="270">
        <v>0</v>
      </c>
      <c r="M17" s="270">
        <v>0</v>
      </c>
      <c r="N17" s="270">
        <v>0</v>
      </c>
      <c r="O17" s="270">
        <v>0</v>
      </c>
      <c r="P17" s="280">
        <v>0</v>
      </c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</row>
    <row r="18" spans="1:150" ht="9.6" customHeight="1">
      <c r="A18" s="267"/>
      <c r="B18" s="268" t="s">
        <v>184</v>
      </c>
      <c r="C18" s="264">
        <v>0</v>
      </c>
      <c r="D18" s="269">
        <v>0</v>
      </c>
      <c r="E18" s="269">
        <v>0</v>
      </c>
      <c r="F18" s="269">
        <v>0</v>
      </c>
      <c r="G18" s="269">
        <v>0</v>
      </c>
      <c r="H18" s="269">
        <v>0</v>
      </c>
      <c r="I18" s="269">
        <v>0</v>
      </c>
      <c r="J18" s="269">
        <v>0</v>
      </c>
      <c r="K18" s="269">
        <v>0</v>
      </c>
      <c r="L18" s="270">
        <v>0</v>
      </c>
      <c r="M18" s="270">
        <v>0</v>
      </c>
      <c r="N18" s="270">
        <v>0</v>
      </c>
      <c r="O18" s="270">
        <v>0</v>
      </c>
      <c r="P18" s="280">
        <v>0</v>
      </c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</row>
    <row r="19" spans="1:150" ht="9.6" customHeight="1">
      <c r="A19" s="267"/>
      <c r="B19" s="268" t="s">
        <v>185</v>
      </c>
      <c r="C19" s="264">
        <v>0</v>
      </c>
      <c r="D19" s="269">
        <v>0</v>
      </c>
      <c r="E19" s="269">
        <v>0</v>
      </c>
      <c r="F19" s="269">
        <v>0</v>
      </c>
      <c r="G19" s="269">
        <v>0</v>
      </c>
      <c r="H19" s="269">
        <v>0</v>
      </c>
      <c r="I19" s="269">
        <v>0</v>
      </c>
      <c r="J19" s="269">
        <v>0</v>
      </c>
      <c r="K19" s="269">
        <v>0</v>
      </c>
      <c r="L19" s="270">
        <v>0</v>
      </c>
      <c r="M19" s="270">
        <v>0</v>
      </c>
      <c r="N19" s="270">
        <v>0</v>
      </c>
      <c r="O19" s="270">
        <v>0</v>
      </c>
      <c r="P19" s="280">
        <v>0</v>
      </c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</row>
    <row r="20" spans="1:150" ht="9.6" customHeight="1">
      <c r="A20" s="267"/>
      <c r="B20" s="268" t="s">
        <v>186</v>
      </c>
      <c r="C20" s="264">
        <v>0</v>
      </c>
      <c r="D20" s="269">
        <v>0</v>
      </c>
      <c r="E20" s="269">
        <v>0</v>
      </c>
      <c r="F20" s="269">
        <v>0</v>
      </c>
      <c r="G20" s="269">
        <v>0</v>
      </c>
      <c r="H20" s="269">
        <v>0</v>
      </c>
      <c r="I20" s="269">
        <v>0</v>
      </c>
      <c r="J20" s="269">
        <v>0</v>
      </c>
      <c r="K20" s="269">
        <v>0</v>
      </c>
      <c r="L20" s="270">
        <v>0</v>
      </c>
      <c r="M20" s="270">
        <v>0</v>
      </c>
      <c r="N20" s="270">
        <v>0</v>
      </c>
      <c r="O20" s="270">
        <v>0</v>
      </c>
      <c r="P20" s="280">
        <v>0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</row>
    <row r="21" spans="1:150" ht="9.6" customHeight="1">
      <c r="A21" s="267"/>
      <c r="B21" s="268" t="s">
        <v>187</v>
      </c>
      <c r="C21" s="264">
        <v>0</v>
      </c>
      <c r="D21" s="269">
        <v>0</v>
      </c>
      <c r="E21" s="269">
        <v>0</v>
      </c>
      <c r="F21" s="269">
        <v>0</v>
      </c>
      <c r="G21" s="269">
        <v>0</v>
      </c>
      <c r="H21" s="269">
        <v>0</v>
      </c>
      <c r="I21" s="269">
        <v>0</v>
      </c>
      <c r="J21" s="269">
        <v>0</v>
      </c>
      <c r="K21" s="269">
        <v>0</v>
      </c>
      <c r="L21" s="270">
        <v>0</v>
      </c>
      <c r="M21" s="270">
        <v>0</v>
      </c>
      <c r="N21" s="270">
        <v>0</v>
      </c>
      <c r="O21" s="270">
        <v>0</v>
      </c>
      <c r="P21" s="280">
        <v>0</v>
      </c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</row>
    <row r="22" spans="1:150" ht="9.6" customHeight="1">
      <c r="A22" s="267"/>
      <c r="B22" s="268" t="s">
        <v>188</v>
      </c>
      <c r="C22" s="264">
        <v>0</v>
      </c>
      <c r="D22" s="269">
        <v>0</v>
      </c>
      <c r="E22" s="269">
        <v>0</v>
      </c>
      <c r="F22" s="269">
        <v>0</v>
      </c>
      <c r="G22" s="269">
        <v>0</v>
      </c>
      <c r="H22" s="269">
        <v>0</v>
      </c>
      <c r="I22" s="269">
        <v>0</v>
      </c>
      <c r="J22" s="269">
        <v>0</v>
      </c>
      <c r="K22" s="269">
        <v>0</v>
      </c>
      <c r="L22" s="270">
        <v>0</v>
      </c>
      <c r="M22" s="270">
        <v>0</v>
      </c>
      <c r="N22" s="270">
        <v>0</v>
      </c>
      <c r="O22" s="270">
        <v>0</v>
      </c>
      <c r="P22" s="280">
        <v>0</v>
      </c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</row>
    <row r="23" spans="1:150" ht="9.6" customHeight="1">
      <c r="A23" s="267"/>
      <c r="B23" s="268" t="s">
        <v>189</v>
      </c>
      <c r="C23" s="264">
        <v>0</v>
      </c>
      <c r="D23" s="269">
        <v>0</v>
      </c>
      <c r="E23" s="269">
        <v>0</v>
      </c>
      <c r="F23" s="269">
        <v>0</v>
      </c>
      <c r="G23" s="269">
        <v>0</v>
      </c>
      <c r="H23" s="269">
        <v>0</v>
      </c>
      <c r="I23" s="269">
        <v>0</v>
      </c>
      <c r="J23" s="269">
        <v>0</v>
      </c>
      <c r="K23" s="269">
        <v>0</v>
      </c>
      <c r="L23" s="270">
        <v>0</v>
      </c>
      <c r="M23" s="270">
        <v>0</v>
      </c>
      <c r="N23" s="270">
        <v>0</v>
      </c>
      <c r="O23" s="270">
        <v>0</v>
      </c>
      <c r="P23" s="280">
        <v>0</v>
      </c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</row>
    <row r="24" spans="1:150" ht="9.6" customHeight="1">
      <c r="A24" s="267"/>
      <c r="B24" s="268" t="s">
        <v>190</v>
      </c>
      <c r="C24" s="264">
        <v>0</v>
      </c>
      <c r="D24" s="269">
        <v>0</v>
      </c>
      <c r="E24" s="269">
        <v>0</v>
      </c>
      <c r="F24" s="269">
        <v>0</v>
      </c>
      <c r="G24" s="269">
        <v>0</v>
      </c>
      <c r="H24" s="269">
        <v>0</v>
      </c>
      <c r="I24" s="269">
        <v>0</v>
      </c>
      <c r="J24" s="269">
        <v>0</v>
      </c>
      <c r="K24" s="269">
        <v>0</v>
      </c>
      <c r="L24" s="270">
        <v>0</v>
      </c>
      <c r="M24" s="270">
        <v>0</v>
      </c>
      <c r="N24" s="270">
        <v>0</v>
      </c>
      <c r="O24" s="270">
        <v>0</v>
      </c>
      <c r="P24" s="280">
        <v>0</v>
      </c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</row>
    <row r="25" spans="1:150" ht="9.6" customHeight="1">
      <c r="A25" s="272"/>
      <c r="B25" s="268" t="s">
        <v>191</v>
      </c>
      <c r="C25" s="264">
        <v>1062.5500000000002</v>
      </c>
      <c r="D25" s="270">
        <v>53.25</v>
      </c>
      <c r="E25" s="270">
        <v>528.20000000000005</v>
      </c>
      <c r="F25" s="270">
        <v>481.1</v>
      </c>
      <c r="G25" s="270">
        <v>1681</v>
      </c>
      <c r="H25" s="270">
        <v>4414.5</v>
      </c>
      <c r="I25" s="270">
        <v>6493</v>
      </c>
      <c r="J25" s="270">
        <v>7433.4</v>
      </c>
      <c r="K25" s="270">
        <v>4324.55</v>
      </c>
      <c r="L25" s="270">
        <v>7429.4500000000007</v>
      </c>
      <c r="M25" s="270">
        <v>3127.9</v>
      </c>
      <c r="N25" s="270">
        <v>1856.05</v>
      </c>
      <c r="O25" s="270">
        <v>4211.8999999999996</v>
      </c>
      <c r="P25" s="281">
        <v>42034.3</v>
      </c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</row>
    <row r="26" spans="1:150" ht="9.6" customHeight="1">
      <c r="A26" s="267"/>
      <c r="B26" s="268" t="s">
        <v>194</v>
      </c>
      <c r="C26" s="264">
        <v>3819.5999999999995</v>
      </c>
      <c r="D26" s="273">
        <v>2247.1999999999998</v>
      </c>
      <c r="E26" s="273">
        <v>392.7</v>
      </c>
      <c r="F26" s="273">
        <v>1179.7</v>
      </c>
      <c r="G26" s="273">
        <v>2095.9499999999998</v>
      </c>
      <c r="H26" s="273">
        <v>2806.8</v>
      </c>
      <c r="I26" s="273">
        <v>1619.6</v>
      </c>
      <c r="J26" s="273">
        <v>1957.4</v>
      </c>
      <c r="K26" s="273">
        <v>2163.85</v>
      </c>
      <c r="L26" s="273">
        <v>2896.75</v>
      </c>
      <c r="M26" s="270">
        <v>2707.15</v>
      </c>
      <c r="N26" s="270">
        <v>3991.75</v>
      </c>
      <c r="O26" s="270">
        <v>2624.5</v>
      </c>
      <c r="P26" s="281">
        <v>26683.35</v>
      </c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</row>
    <row r="27" spans="1:150" ht="9.6" customHeight="1">
      <c r="A27" s="267"/>
      <c r="B27" s="268" t="s">
        <v>195</v>
      </c>
      <c r="C27" s="264">
        <v>9321.1500000000015</v>
      </c>
      <c r="D27" s="273">
        <v>1587.65</v>
      </c>
      <c r="E27" s="273">
        <v>2667.05</v>
      </c>
      <c r="F27" s="273">
        <v>5066.45</v>
      </c>
      <c r="G27" s="273"/>
      <c r="H27" s="273"/>
      <c r="I27" s="273"/>
      <c r="J27" s="273"/>
      <c r="K27" s="273"/>
      <c r="L27" s="273"/>
      <c r="M27" s="270"/>
      <c r="N27" s="270"/>
      <c r="O27" s="270"/>
      <c r="P27" s="281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</row>
    <row r="28" spans="1:150" ht="9.6" customHeight="1">
      <c r="A28" s="267" t="s">
        <v>196</v>
      </c>
      <c r="B28" s="268" t="s">
        <v>183</v>
      </c>
      <c r="C28" s="264">
        <v>53356.541000000005</v>
      </c>
      <c r="D28" s="269">
        <v>25386.780999999999</v>
      </c>
      <c r="E28" s="269">
        <v>19321.835000000003</v>
      </c>
      <c r="F28" s="269">
        <v>8647.9250000000011</v>
      </c>
      <c r="G28" s="269">
        <v>16116.38</v>
      </c>
      <c r="H28" s="269">
        <v>26197.182999999997</v>
      </c>
      <c r="I28" s="269">
        <v>29703.081999999995</v>
      </c>
      <c r="J28" s="269">
        <v>19371.145</v>
      </c>
      <c r="K28" s="269">
        <v>28973.87</v>
      </c>
      <c r="L28" s="270">
        <v>27804.28</v>
      </c>
      <c r="M28" s="270">
        <v>28005.858999999997</v>
      </c>
      <c r="N28" s="270">
        <v>29330.87</v>
      </c>
      <c r="O28" s="270">
        <v>27236.97</v>
      </c>
      <c r="P28" s="281">
        <v>286096.17999999993</v>
      </c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</row>
    <row r="29" spans="1:150" ht="9.6" customHeight="1">
      <c r="A29" s="267"/>
      <c r="B29" s="268" t="s">
        <v>184</v>
      </c>
      <c r="C29" s="264">
        <v>46665.86</v>
      </c>
      <c r="D29" s="269">
        <v>18247.080000000002</v>
      </c>
      <c r="E29" s="269">
        <v>6937</v>
      </c>
      <c r="F29" s="269">
        <v>21481.78</v>
      </c>
      <c r="G29" s="269">
        <v>19554.79</v>
      </c>
      <c r="H29" s="269">
        <v>22557.51</v>
      </c>
      <c r="I29" s="269">
        <v>26969.830999999998</v>
      </c>
      <c r="J29" s="269">
        <v>27267.448</v>
      </c>
      <c r="K29" s="269">
        <v>29726.337000000003</v>
      </c>
      <c r="L29" s="270">
        <v>25235.719999999998</v>
      </c>
      <c r="M29" s="270">
        <v>31473.570000000003</v>
      </c>
      <c r="N29" s="270">
        <v>31070.98</v>
      </c>
      <c r="O29" s="270">
        <v>31022.45</v>
      </c>
      <c r="P29" s="281">
        <v>291544.49599999998</v>
      </c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</row>
    <row r="30" spans="1:150" ht="9.6" customHeight="1">
      <c r="A30" s="267"/>
      <c r="B30" s="268" t="s">
        <v>185</v>
      </c>
      <c r="C30" s="264">
        <v>47727.074999999997</v>
      </c>
      <c r="D30" s="269">
        <v>24026.595000000001</v>
      </c>
      <c r="E30" s="269">
        <v>10079.129999999999</v>
      </c>
      <c r="F30" s="269">
        <v>13621.35</v>
      </c>
      <c r="G30" s="269">
        <v>15329.249000000002</v>
      </c>
      <c r="H30" s="269">
        <v>15932.539999999999</v>
      </c>
      <c r="I30" s="269">
        <v>21452.34</v>
      </c>
      <c r="J30" s="269">
        <v>23271.200000000001</v>
      </c>
      <c r="K30" s="269">
        <v>25326.593000000001</v>
      </c>
      <c r="L30" s="270">
        <v>31019.010999999999</v>
      </c>
      <c r="M30" s="270">
        <v>31895.274000000001</v>
      </c>
      <c r="N30" s="270">
        <v>35278.51</v>
      </c>
      <c r="O30" s="270">
        <v>32433.82</v>
      </c>
      <c r="P30" s="281">
        <v>279665.61200000002</v>
      </c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</row>
    <row r="31" spans="1:150" ht="9.6" customHeight="1">
      <c r="A31" s="267"/>
      <c r="B31" s="268" t="s">
        <v>186</v>
      </c>
      <c r="C31" s="264">
        <v>70643.02</v>
      </c>
      <c r="D31" s="269">
        <v>30438.73</v>
      </c>
      <c r="E31" s="269">
        <v>25855.81</v>
      </c>
      <c r="F31" s="269">
        <v>14348.48</v>
      </c>
      <c r="G31" s="269">
        <v>18969.434999999998</v>
      </c>
      <c r="H31" s="269">
        <v>28346.34</v>
      </c>
      <c r="I31" s="269">
        <v>26534.38</v>
      </c>
      <c r="J31" s="269">
        <v>26682.420000000002</v>
      </c>
      <c r="K31" s="269">
        <v>29274.37</v>
      </c>
      <c r="L31" s="270">
        <v>30232.04</v>
      </c>
      <c r="M31" s="270">
        <v>26411.58</v>
      </c>
      <c r="N31" s="270">
        <v>27809.999999999996</v>
      </c>
      <c r="O31" s="270">
        <v>31050.149999999998</v>
      </c>
      <c r="P31" s="281">
        <v>315953.73500000004</v>
      </c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</row>
    <row r="32" spans="1:150" ht="9.6" customHeight="1">
      <c r="A32" s="267"/>
      <c r="B32" s="268" t="s">
        <v>187</v>
      </c>
      <c r="C32" s="264">
        <v>69265.23</v>
      </c>
      <c r="D32" s="269">
        <v>28002.560000000001</v>
      </c>
      <c r="E32" s="269">
        <v>24606.449999999997</v>
      </c>
      <c r="F32" s="269">
        <v>16656.22</v>
      </c>
      <c r="G32" s="269">
        <v>19520.069999999996</v>
      </c>
      <c r="H32" s="269">
        <v>25521.040000000005</v>
      </c>
      <c r="I32" s="269">
        <v>22110.400000000001</v>
      </c>
      <c r="J32" s="269">
        <v>22108.33</v>
      </c>
      <c r="K32" s="269">
        <v>23217.38</v>
      </c>
      <c r="L32" s="270">
        <v>23592.930000000004</v>
      </c>
      <c r="M32" s="270">
        <v>26306.809999999998</v>
      </c>
      <c r="N32" s="270">
        <v>25441.96</v>
      </c>
      <c r="O32" s="270">
        <v>23613.73</v>
      </c>
      <c r="P32" s="281">
        <v>280697.88</v>
      </c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</row>
    <row r="33" spans="1:16" ht="9.6" customHeight="1">
      <c r="A33" s="267"/>
      <c r="B33" s="268" t="s">
        <v>188</v>
      </c>
      <c r="C33" s="264">
        <v>37662.979999999996</v>
      </c>
      <c r="D33" s="269">
        <v>16317.73</v>
      </c>
      <c r="E33" s="269">
        <v>13332.520000000002</v>
      </c>
      <c r="F33" s="269">
        <v>8012.73</v>
      </c>
      <c r="G33" s="269">
        <v>7414.6299999999992</v>
      </c>
      <c r="H33" s="269">
        <v>6333.8</v>
      </c>
      <c r="I33" s="269">
        <v>13620.75</v>
      </c>
      <c r="J33" s="269">
        <v>14433.509999999998</v>
      </c>
      <c r="K33" s="269">
        <v>15794.010000000002</v>
      </c>
      <c r="L33" s="270">
        <v>21870.59</v>
      </c>
      <c r="M33" s="270">
        <v>25441.919999999998</v>
      </c>
      <c r="N33" s="270">
        <v>26613.440000000002</v>
      </c>
      <c r="O33" s="270">
        <v>23867.129999999997</v>
      </c>
      <c r="P33" s="281">
        <v>193052.76</v>
      </c>
    </row>
    <row r="34" spans="1:16" ht="9.6" customHeight="1">
      <c r="A34" s="267"/>
      <c r="B34" s="268" t="s">
        <v>189</v>
      </c>
      <c r="C34" s="264">
        <v>45597.84</v>
      </c>
      <c r="D34" s="269">
        <v>22070.43</v>
      </c>
      <c r="E34" s="269">
        <v>14257.809999999998</v>
      </c>
      <c r="F34" s="269">
        <v>9269.5999999999985</v>
      </c>
      <c r="G34" s="269">
        <v>13876.68</v>
      </c>
      <c r="H34" s="269">
        <v>13356.289999999999</v>
      </c>
      <c r="I34" s="269">
        <v>22258.93</v>
      </c>
      <c r="J34" s="269">
        <v>21074.01</v>
      </c>
      <c r="K34" s="269">
        <v>23437.83</v>
      </c>
      <c r="L34" s="270">
        <v>19437.089999999997</v>
      </c>
      <c r="M34" s="270">
        <v>22528.11</v>
      </c>
      <c r="N34" s="270">
        <v>21295.579999999998</v>
      </c>
      <c r="O34" s="270">
        <v>23770.38</v>
      </c>
      <c r="P34" s="281">
        <v>226632.73999999996</v>
      </c>
    </row>
    <row r="35" spans="1:16" ht="9.6" customHeight="1">
      <c r="A35" s="267"/>
      <c r="B35" s="268" t="s">
        <v>190</v>
      </c>
      <c r="C35" s="264">
        <v>27513.83</v>
      </c>
      <c r="D35" s="269">
        <v>19470.259999999998</v>
      </c>
      <c r="E35" s="269">
        <v>6464.4600000000009</v>
      </c>
      <c r="F35" s="269">
        <v>1579.1100000000001</v>
      </c>
      <c r="G35" s="269">
        <v>2639.09</v>
      </c>
      <c r="H35" s="269">
        <v>13407.355</v>
      </c>
      <c r="I35" s="269">
        <v>19725.648999999998</v>
      </c>
      <c r="J35" s="269">
        <v>23234.429999999997</v>
      </c>
      <c r="K35" s="269">
        <v>24897.599999999999</v>
      </c>
      <c r="L35" s="270">
        <v>32825.94</v>
      </c>
      <c r="M35" s="270">
        <v>32321.54</v>
      </c>
      <c r="N35" s="270">
        <v>25157.949999999997</v>
      </c>
      <c r="O35" s="270">
        <v>17168.810000000001</v>
      </c>
      <c r="P35" s="281">
        <v>218892.19400000002</v>
      </c>
    </row>
    <row r="36" spans="1:16" ht="9.6" customHeight="1">
      <c r="A36" s="267"/>
      <c r="B36" s="268" t="s">
        <v>191</v>
      </c>
      <c r="C36" s="264">
        <v>42811.03</v>
      </c>
      <c r="D36" s="270">
        <v>20790.86</v>
      </c>
      <c r="E36" s="270">
        <v>16743.919999999998</v>
      </c>
      <c r="F36" s="270">
        <v>5276.25</v>
      </c>
      <c r="G36" s="270">
        <v>6659</v>
      </c>
      <c r="H36" s="270">
        <v>12766.73</v>
      </c>
      <c r="I36" s="270">
        <v>22177.027000000002</v>
      </c>
      <c r="J36" s="270">
        <v>28676.483</v>
      </c>
      <c r="K36" s="270">
        <v>31771.78</v>
      </c>
      <c r="L36" s="270">
        <v>30984.25</v>
      </c>
      <c r="M36" s="270">
        <v>33516.103999999999</v>
      </c>
      <c r="N36" s="270">
        <v>32835.002500000002</v>
      </c>
      <c r="O36" s="270">
        <v>32681.654999999999</v>
      </c>
      <c r="P36" s="281">
        <v>274879.06149999995</v>
      </c>
    </row>
    <row r="37" spans="1:16" ht="9.6" customHeight="1">
      <c r="A37" s="267"/>
      <c r="B37" s="268" t="s">
        <v>194</v>
      </c>
      <c r="C37" s="264">
        <v>43646.97</v>
      </c>
      <c r="D37" s="270">
        <v>18735.75</v>
      </c>
      <c r="E37" s="270">
        <v>11210.75</v>
      </c>
      <c r="F37" s="270">
        <v>13700.47</v>
      </c>
      <c r="G37" s="270">
        <v>21053.705000000002</v>
      </c>
      <c r="H37" s="270">
        <v>18767.53</v>
      </c>
      <c r="I37" s="270">
        <v>22523.97</v>
      </c>
      <c r="J37" s="270">
        <v>31975.22</v>
      </c>
      <c r="K37" s="270">
        <v>25586.45</v>
      </c>
      <c r="L37" s="270">
        <v>27828</v>
      </c>
      <c r="M37" s="270">
        <v>28103.059999999998</v>
      </c>
      <c r="N37" s="270">
        <v>25934.760000000002</v>
      </c>
      <c r="O37" s="270">
        <v>22343.01</v>
      </c>
      <c r="P37" s="281">
        <v>267762.67500000005</v>
      </c>
    </row>
    <row r="38" spans="1:16" ht="9.6" customHeight="1">
      <c r="A38" s="267"/>
      <c r="B38" s="268" t="s">
        <v>195</v>
      </c>
      <c r="C38" s="264">
        <v>39093.699999999997</v>
      </c>
      <c r="D38" s="270">
        <v>19428.650000000001</v>
      </c>
      <c r="E38" s="270">
        <v>8267</v>
      </c>
      <c r="F38" s="270">
        <v>11398.05</v>
      </c>
      <c r="G38" s="270"/>
      <c r="H38" s="270"/>
      <c r="I38" s="270"/>
      <c r="J38" s="270"/>
      <c r="K38" s="270"/>
      <c r="L38" s="270"/>
      <c r="M38" s="270"/>
      <c r="N38" s="270"/>
      <c r="O38" s="270"/>
      <c r="P38" s="281"/>
    </row>
    <row r="39" spans="1:16" ht="9.6" customHeight="1">
      <c r="A39" s="267" t="s">
        <v>197</v>
      </c>
      <c r="B39" s="268" t="s">
        <v>183</v>
      </c>
      <c r="C39" s="264">
        <v>117761.88699999999</v>
      </c>
      <c r="D39" s="269">
        <v>43224.361999999994</v>
      </c>
      <c r="E39" s="269">
        <v>25862.337</v>
      </c>
      <c r="F39" s="269">
        <v>48675.188000000002</v>
      </c>
      <c r="G39" s="269">
        <v>38445.692999999999</v>
      </c>
      <c r="H39" s="269">
        <v>25915.3</v>
      </c>
      <c r="I39" s="269">
        <v>34468.71</v>
      </c>
      <c r="J39" s="269">
        <v>52481.62</v>
      </c>
      <c r="K39" s="269">
        <v>53025.600999999995</v>
      </c>
      <c r="L39" s="270">
        <v>51314.565000000002</v>
      </c>
      <c r="M39" s="270">
        <v>43196.175000000003</v>
      </c>
      <c r="N39" s="270">
        <v>50882.231999999996</v>
      </c>
      <c r="O39" s="270">
        <v>51956.493000000002</v>
      </c>
      <c r="P39" s="281">
        <v>519448.27600000001</v>
      </c>
    </row>
    <row r="40" spans="1:16" ht="9.6" customHeight="1">
      <c r="A40" s="267"/>
      <c r="B40" s="268" t="s">
        <v>184</v>
      </c>
      <c r="C40" s="264">
        <v>143801.07800000001</v>
      </c>
      <c r="D40" s="269">
        <v>49393.745999999999</v>
      </c>
      <c r="E40" s="269">
        <v>45382.788</v>
      </c>
      <c r="F40" s="269">
        <v>49024.544000000002</v>
      </c>
      <c r="G40" s="269">
        <v>38879.100000000006</v>
      </c>
      <c r="H40" s="269">
        <v>36585.936000000002</v>
      </c>
      <c r="I40" s="269">
        <v>24801.47</v>
      </c>
      <c r="J40" s="269">
        <v>35262.89</v>
      </c>
      <c r="K40" s="269">
        <v>51209.213999999993</v>
      </c>
      <c r="L40" s="270">
        <v>49596.123</v>
      </c>
      <c r="M40" s="270">
        <v>53549.675999999999</v>
      </c>
      <c r="N40" s="270">
        <v>55946.17</v>
      </c>
      <c r="O40" s="270">
        <v>53992.834999999992</v>
      </c>
      <c r="P40" s="281">
        <v>543624.49199999997</v>
      </c>
    </row>
    <row r="41" spans="1:16" ht="9.6" customHeight="1">
      <c r="A41" s="267"/>
      <c r="B41" s="268" t="s">
        <v>185</v>
      </c>
      <c r="C41" s="264">
        <v>147204.47399999999</v>
      </c>
      <c r="D41" s="269">
        <v>44828.262999999999</v>
      </c>
      <c r="E41" s="269">
        <v>49159.252</v>
      </c>
      <c r="F41" s="269">
        <v>53216.959000000003</v>
      </c>
      <c r="G41" s="269">
        <v>37501.842999999993</v>
      </c>
      <c r="H41" s="269">
        <v>31609.510000000002</v>
      </c>
      <c r="I41" s="269">
        <v>29765.399999999998</v>
      </c>
      <c r="J41" s="269">
        <v>41804.04</v>
      </c>
      <c r="K41" s="269">
        <v>57024.064000000006</v>
      </c>
      <c r="L41" s="270">
        <v>54264.312000000005</v>
      </c>
      <c r="M41" s="270">
        <v>55480.133999999998</v>
      </c>
      <c r="N41" s="270">
        <v>55597.836000000003</v>
      </c>
      <c r="O41" s="270">
        <v>51855.569999999992</v>
      </c>
      <c r="P41" s="281">
        <v>562107.18300000008</v>
      </c>
    </row>
    <row r="42" spans="1:16" ht="9.6" customHeight="1">
      <c r="A42" s="267"/>
      <c r="B42" s="268" t="s">
        <v>186</v>
      </c>
      <c r="C42" s="264">
        <v>129493.342</v>
      </c>
      <c r="D42" s="269">
        <v>39896.945999999996</v>
      </c>
      <c r="E42" s="269">
        <v>48701.768000000004</v>
      </c>
      <c r="F42" s="269">
        <v>40894.627999999997</v>
      </c>
      <c r="G42" s="269">
        <v>50542.457999999999</v>
      </c>
      <c r="H42" s="269">
        <v>45324.565999999999</v>
      </c>
      <c r="I42" s="269">
        <v>39751.72</v>
      </c>
      <c r="J42" s="269">
        <v>23996.15</v>
      </c>
      <c r="K42" s="269">
        <v>47528.326000000001</v>
      </c>
      <c r="L42" s="270">
        <v>60894.403999999995</v>
      </c>
      <c r="M42" s="270">
        <v>60117.95</v>
      </c>
      <c r="N42" s="270">
        <v>57756.294999999998</v>
      </c>
      <c r="O42" s="270">
        <v>59017.214999999997</v>
      </c>
      <c r="P42" s="281">
        <v>574422.42599999998</v>
      </c>
    </row>
    <row r="43" spans="1:16" ht="9.6" customHeight="1">
      <c r="A43" s="267"/>
      <c r="B43" s="268" t="s">
        <v>187</v>
      </c>
      <c r="C43" s="264">
        <v>150537.44500000001</v>
      </c>
      <c r="D43" s="269">
        <v>45394.806999999993</v>
      </c>
      <c r="E43" s="269">
        <v>52322.743000000002</v>
      </c>
      <c r="F43" s="269">
        <v>52819.895000000004</v>
      </c>
      <c r="G43" s="269">
        <v>55952.570999999996</v>
      </c>
      <c r="H43" s="269">
        <v>48906.565999999999</v>
      </c>
      <c r="I43" s="269">
        <v>32799.228000000003</v>
      </c>
      <c r="J43" s="269">
        <v>30829.702999999998</v>
      </c>
      <c r="K43" s="269">
        <v>61603.122000000003</v>
      </c>
      <c r="L43" s="270">
        <v>62463.898000000001</v>
      </c>
      <c r="M43" s="270">
        <v>64073.948999999993</v>
      </c>
      <c r="N43" s="270">
        <v>63349.305000000008</v>
      </c>
      <c r="O43" s="270">
        <v>63477.932000000001</v>
      </c>
      <c r="P43" s="281">
        <v>633993.71900000004</v>
      </c>
    </row>
    <row r="44" spans="1:16" ht="9.6" customHeight="1">
      <c r="A44" s="267"/>
      <c r="B44" s="268" t="s">
        <v>188</v>
      </c>
      <c r="C44" s="264">
        <v>155689.97</v>
      </c>
      <c r="D44" s="269">
        <v>48668.86</v>
      </c>
      <c r="E44" s="269">
        <v>54243.764999999999</v>
      </c>
      <c r="F44" s="269">
        <v>52777.345000000001</v>
      </c>
      <c r="G44" s="269">
        <v>40924.002</v>
      </c>
      <c r="H44" s="269">
        <v>30094.547999999999</v>
      </c>
      <c r="I44" s="269">
        <v>39816.573000000004</v>
      </c>
      <c r="J44" s="269">
        <v>33069.440999999999</v>
      </c>
      <c r="K44" s="269">
        <v>58811.202999999994</v>
      </c>
      <c r="L44" s="270">
        <v>54337.773999999998</v>
      </c>
      <c r="M44" s="270">
        <v>78053.97099999999</v>
      </c>
      <c r="N44" s="270">
        <v>63830.67</v>
      </c>
      <c r="O44" s="270">
        <v>75402.137999999992</v>
      </c>
      <c r="P44" s="281">
        <v>630030.29</v>
      </c>
    </row>
    <row r="45" spans="1:16" ht="9.6" customHeight="1">
      <c r="A45" s="267"/>
      <c r="B45" s="268" t="s">
        <v>189</v>
      </c>
      <c r="C45" s="264">
        <v>151972.62600000002</v>
      </c>
      <c r="D45" s="269">
        <v>65812.678000000014</v>
      </c>
      <c r="E45" s="269">
        <v>52567.468000000008</v>
      </c>
      <c r="F45" s="269">
        <v>33592.479999999996</v>
      </c>
      <c r="G45" s="269">
        <v>22784.19</v>
      </c>
      <c r="H45" s="269">
        <v>30133.229999999996</v>
      </c>
      <c r="I45" s="269">
        <v>50987.198999999993</v>
      </c>
      <c r="J45" s="269">
        <v>76730.39</v>
      </c>
      <c r="K45" s="269">
        <v>63705.036000000007</v>
      </c>
      <c r="L45" s="270">
        <v>70446.964999999997</v>
      </c>
      <c r="M45" s="270">
        <v>58015.450000000004</v>
      </c>
      <c r="N45" s="270">
        <v>59886.013000000006</v>
      </c>
      <c r="O45" s="270">
        <v>62493.718999999997</v>
      </c>
      <c r="P45" s="281">
        <v>647154.81800000009</v>
      </c>
    </row>
    <row r="46" spans="1:16" ht="9.6" customHeight="1">
      <c r="A46" s="267"/>
      <c r="B46" s="268" t="s">
        <v>190</v>
      </c>
      <c r="C46" s="264">
        <v>132006.867</v>
      </c>
      <c r="D46" s="269">
        <v>61740.472000000002</v>
      </c>
      <c r="E46" s="269">
        <v>51743.362999999998</v>
      </c>
      <c r="F46" s="269">
        <v>18523.031999999999</v>
      </c>
      <c r="G46" s="269">
        <v>39101.408000000003</v>
      </c>
      <c r="H46" s="269">
        <v>39928.391000000003</v>
      </c>
      <c r="I46" s="269">
        <v>25425.17</v>
      </c>
      <c r="J46" s="269">
        <v>51219.503000000004</v>
      </c>
      <c r="K46" s="269">
        <v>64709.964</v>
      </c>
      <c r="L46" s="270">
        <v>60450.195</v>
      </c>
      <c r="M46" s="270">
        <v>65703.26400000001</v>
      </c>
      <c r="N46" s="270">
        <v>57935.864999999998</v>
      </c>
      <c r="O46" s="270">
        <v>58744.963000000003</v>
      </c>
      <c r="P46" s="281">
        <v>595225.59000000008</v>
      </c>
    </row>
    <row r="47" spans="1:16" ht="9.6" customHeight="1">
      <c r="A47" s="267"/>
      <c r="B47" s="268" t="s">
        <v>191</v>
      </c>
      <c r="C47" s="264">
        <v>131208.954</v>
      </c>
      <c r="D47" s="270">
        <v>61322.417000000001</v>
      </c>
      <c r="E47" s="270">
        <v>34674.404999999999</v>
      </c>
      <c r="F47" s="270">
        <v>35212.131999999998</v>
      </c>
      <c r="G47" s="270">
        <v>46970.25</v>
      </c>
      <c r="H47" s="270">
        <v>45370.877999999997</v>
      </c>
      <c r="I47" s="270">
        <v>48212.614000000001</v>
      </c>
      <c r="J47" s="270">
        <v>42599.847999999998</v>
      </c>
      <c r="K47" s="270">
        <v>47023.486999999994</v>
      </c>
      <c r="L47" s="270">
        <v>49653.223999999995</v>
      </c>
      <c r="M47" s="270">
        <v>54511.207999999999</v>
      </c>
      <c r="N47" s="270">
        <v>60309.625</v>
      </c>
      <c r="O47" s="270">
        <v>61984.186999999998</v>
      </c>
      <c r="P47" s="281">
        <v>587844.27500000002</v>
      </c>
    </row>
    <row r="48" spans="1:16" ht="9.6" customHeight="1">
      <c r="A48" s="267"/>
      <c r="B48" s="268" t="s">
        <v>194</v>
      </c>
      <c r="C48" s="264">
        <v>148243.85</v>
      </c>
      <c r="D48" s="270">
        <v>48497.128000000004</v>
      </c>
      <c r="E48" s="270">
        <v>45321.38</v>
      </c>
      <c r="F48" s="270">
        <v>54425.342000000004</v>
      </c>
      <c r="G48" s="270">
        <v>35677.527999999998</v>
      </c>
      <c r="H48" s="270">
        <v>36600.201000000001</v>
      </c>
      <c r="I48" s="270">
        <v>34007.68</v>
      </c>
      <c r="J48" s="270">
        <v>55241.224000000002</v>
      </c>
      <c r="K48" s="270">
        <v>61724.777999999998</v>
      </c>
      <c r="L48" s="270">
        <v>61397.190999999999</v>
      </c>
      <c r="M48" s="270">
        <v>63692.096000000005</v>
      </c>
      <c r="N48" s="270">
        <v>60851.766999999993</v>
      </c>
      <c r="O48" s="270">
        <v>60952.49</v>
      </c>
      <c r="P48" s="281">
        <v>618388.80499999993</v>
      </c>
    </row>
    <row r="49" spans="1:16" ht="9.6" customHeight="1">
      <c r="A49" s="267"/>
      <c r="B49" s="268" t="s">
        <v>195</v>
      </c>
      <c r="C49" s="264">
        <v>126511.18399999999</v>
      </c>
      <c r="D49" s="270">
        <v>45985.903999999995</v>
      </c>
      <c r="E49" s="270">
        <v>50928.264999999999</v>
      </c>
      <c r="F49" s="270">
        <v>29597.014999999999</v>
      </c>
      <c r="G49" s="270"/>
      <c r="H49" s="270"/>
      <c r="I49" s="270"/>
      <c r="J49" s="270"/>
      <c r="K49" s="270"/>
      <c r="L49" s="270"/>
      <c r="M49" s="270"/>
      <c r="N49" s="270"/>
      <c r="O49" s="270"/>
      <c r="P49" s="281"/>
    </row>
    <row r="50" spans="1:16" ht="9.6" customHeight="1">
      <c r="A50" s="267" t="s">
        <v>198</v>
      </c>
      <c r="B50" s="268" t="s">
        <v>183</v>
      </c>
      <c r="C50" s="264">
        <v>19941.444</v>
      </c>
      <c r="D50" s="269">
        <v>7068.9</v>
      </c>
      <c r="E50" s="269">
        <v>6714.34</v>
      </c>
      <c r="F50" s="269">
        <v>6158.2039999999997</v>
      </c>
      <c r="G50" s="269">
        <v>3001.3</v>
      </c>
      <c r="H50" s="269">
        <v>6041.8</v>
      </c>
      <c r="I50" s="269">
        <v>5763.7</v>
      </c>
      <c r="J50" s="269">
        <v>5778.5</v>
      </c>
      <c r="K50" s="269">
        <v>4215.25</v>
      </c>
      <c r="L50" s="270">
        <v>269.5</v>
      </c>
      <c r="M50" s="270">
        <v>6733.5290000000005</v>
      </c>
      <c r="N50" s="270">
        <v>7926.768</v>
      </c>
      <c r="O50" s="270">
        <v>8256.3880000000008</v>
      </c>
      <c r="P50" s="281">
        <v>67928.179000000004</v>
      </c>
    </row>
    <row r="51" spans="1:16" ht="9.6" customHeight="1">
      <c r="A51" s="267"/>
      <c r="B51" s="268" t="s">
        <v>184</v>
      </c>
      <c r="C51" s="264">
        <v>20814.728000000003</v>
      </c>
      <c r="D51" s="269">
        <v>8462.0830000000005</v>
      </c>
      <c r="E51" s="269">
        <v>4507.3220000000001</v>
      </c>
      <c r="F51" s="269">
        <v>7845.3230000000003</v>
      </c>
      <c r="G51" s="269">
        <v>8013.6139999999996</v>
      </c>
      <c r="H51" s="269">
        <v>7409.56</v>
      </c>
      <c r="I51" s="269">
        <v>7456.54</v>
      </c>
      <c r="J51" s="269">
        <v>7727.8824999999997</v>
      </c>
      <c r="K51" s="269">
        <v>7574.5150000000003</v>
      </c>
      <c r="L51" s="270">
        <v>0</v>
      </c>
      <c r="M51" s="270">
        <v>5008.5518432000008</v>
      </c>
      <c r="N51" s="270">
        <v>7734.8590000000004</v>
      </c>
      <c r="O51" s="270">
        <v>8372.1740000000009</v>
      </c>
      <c r="P51" s="281">
        <v>80112.424343200008</v>
      </c>
    </row>
    <row r="52" spans="1:16" ht="9.6" customHeight="1">
      <c r="A52" s="267"/>
      <c r="B52" s="268" t="s">
        <v>185</v>
      </c>
      <c r="C52" s="264">
        <v>22958.825000000001</v>
      </c>
      <c r="D52" s="269">
        <v>7866.1760000000004</v>
      </c>
      <c r="E52" s="269">
        <v>7675.2619999999997</v>
      </c>
      <c r="F52" s="269">
        <v>7417.3869999999997</v>
      </c>
      <c r="G52" s="269">
        <v>6033.5950000000003</v>
      </c>
      <c r="H52" s="269">
        <v>7868.1080000000002</v>
      </c>
      <c r="I52" s="269">
        <v>1971.9069999999999</v>
      </c>
      <c r="J52" s="269">
        <v>0</v>
      </c>
      <c r="K52" s="269">
        <v>8771.616</v>
      </c>
      <c r="L52" s="270">
        <v>9518.1239999999998</v>
      </c>
      <c r="M52" s="270">
        <v>8470.7129999999997</v>
      </c>
      <c r="N52" s="270">
        <v>9677.1170000000002</v>
      </c>
      <c r="O52" s="270">
        <v>8447.0529999999999</v>
      </c>
      <c r="P52" s="281">
        <v>83717.058000000005</v>
      </c>
    </row>
    <row r="53" spans="1:16" ht="9.6" customHeight="1">
      <c r="A53" s="267"/>
      <c r="B53" s="268" t="s">
        <v>186</v>
      </c>
      <c r="C53" s="264">
        <v>24890.181</v>
      </c>
      <c r="D53" s="269">
        <v>8281.8220000000001</v>
      </c>
      <c r="E53" s="269">
        <v>8286.2900000000009</v>
      </c>
      <c r="F53" s="269">
        <v>8322.0689999999995</v>
      </c>
      <c r="G53" s="269">
        <v>8584.8320000000003</v>
      </c>
      <c r="H53" s="269">
        <v>8137.9750000000004</v>
      </c>
      <c r="I53" s="269">
        <v>5988.1170000000002</v>
      </c>
      <c r="J53" s="269">
        <v>5987.3119999999999</v>
      </c>
      <c r="K53" s="269">
        <v>9762.2369999999992</v>
      </c>
      <c r="L53" s="270">
        <v>8508.4120000000003</v>
      </c>
      <c r="M53" s="270">
        <v>9453.7070000000003</v>
      </c>
      <c r="N53" s="270">
        <v>9560.8520000000008</v>
      </c>
      <c r="O53" s="270">
        <v>10432.182000000001</v>
      </c>
      <c r="P53" s="281">
        <v>101305.80699999999</v>
      </c>
    </row>
    <row r="54" spans="1:16" ht="9.6" customHeight="1">
      <c r="A54" s="267"/>
      <c r="B54" s="268" t="s">
        <v>187</v>
      </c>
      <c r="C54" s="264">
        <v>25174.383999999998</v>
      </c>
      <c r="D54" s="269">
        <v>7860.9769999999999</v>
      </c>
      <c r="E54" s="269">
        <v>7707.9089999999997</v>
      </c>
      <c r="F54" s="269">
        <v>9605.4979999999996</v>
      </c>
      <c r="G54" s="269">
        <v>8294.5849999999991</v>
      </c>
      <c r="H54" s="269">
        <v>8738.3379999999997</v>
      </c>
      <c r="I54" s="269">
        <v>7756.9560000000001</v>
      </c>
      <c r="J54" s="269">
        <v>1431.6489999999999</v>
      </c>
      <c r="K54" s="269">
        <v>4231.7179999999998</v>
      </c>
      <c r="L54" s="270">
        <v>9699.5709999999999</v>
      </c>
      <c r="M54" s="270">
        <v>10529.536</v>
      </c>
      <c r="N54" s="270">
        <v>9930.1020000000008</v>
      </c>
      <c r="O54" s="270">
        <v>10635.476000000001</v>
      </c>
      <c r="P54" s="281">
        <v>96422.314999999988</v>
      </c>
    </row>
    <row r="55" spans="1:16" ht="9.6" customHeight="1">
      <c r="A55" s="267"/>
      <c r="B55" s="268" t="s">
        <v>188</v>
      </c>
      <c r="C55" s="264">
        <v>26599.465</v>
      </c>
      <c r="D55" s="269">
        <v>10000.824000000001</v>
      </c>
      <c r="E55" s="269">
        <v>7177.96</v>
      </c>
      <c r="F55" s="269">
        <v>9420.6810000000005</v>
      </c>
      <c r="G55" s="269">
        <v>9519.6260000000002</v>
      </c>
      <c r="H55" s="269">
        <v>9589.9709999999995</v>
      </c>
      <c r="I55" s="269">
        <v>8767.92</v>
      </c>
      <c r="J55" s="269">
        <v>10155.468999999999</v>
      </c>
      <c r="K55" s="269">
        <v>9220.2900000000009</v>
      </c>
      <c r="L55" s="270">
        <v>8973.5609999999997</v>
      </c>
      <c r="M55" s="270">
        <v>2930.0129999999999</v>
      </c>
      <c r="N55" s="270">
        <v>11073.4</v>
      </c>
      <c r="O55" s="270">
        <v>11319.022000000001</v>
      </c>
      <c r="P55" s="281">
        <v>108148.73699999999</v>
      </c>
    </row>
    <row r="56" spans="1:16" ht="9.6" customHeight="1">
      <c r="A56" s="267"/>
      <c r="B56" s="268" t="s">
        <v>189</v>
      </c>
      <c r="C56" s="264">
        <v>29335.061999999998</v>
      </c>
      <c r="D56" s="269">
        <v>10083.040999999999</v>
      </c>
      <c r="E56" s="269">
        <v>10362.344999999999</v>
      </c>
      <c r="F56" s="269">
        <v>8889.6759999999995</v>
      </c>
      <c r="G56" s="269">
        <v>4311.201</v>
      </c>
      <c r="H56" s="269">
        <v>0</v>
      </c>
      <c r="I56" s="269">
        <v>6993.5950000000003</v>
      </c>
      <c r="J56" s="269">
        <v>11601.075000000001</v>
      </c>
      <c r="K56" s="269">
        <v>12482.813</v>
      </c>
      <c r="L56" s="270">
        <v>12715.74</v>
      </c>
      <c r="M56" s="270">
        <v>12430.977999999999</v>
      </c>
      <c r="N56" s="270">
        <v>12239.737999999999</v>
      </c>
      <c r="O56" s="270">
        <v>10737.683000000001</v>
      </c>
      <c r="P56" s="281">
        <v>112847.88500000001</v>
      </c>
    </row>
    <row r="57" spans="1:16" ht="9.6" customHeight="1">
      <c r="A57" s="267"/>
      <c r="B57" s="268" t="s">
        <v>190</v>
      </c>
      <c r="C57" s="264">
        <v>21159.893</v>
      </c>
      <c r="D57" s="269">
        <v>8489.8040000000001</v>
      </c>
      <c r="E57" s="269">
        <v>7897.1909999999998</v>
      </c>
      <c r="F57" s="269">
        <v>4772.8980000000001</v>
      </c>
      <c r="G57" s="269">
        <v>9899.8510000000006</v>
      </c>
      <c r="H57" s="269">
        <v>9823.4570000000003</v>
      </c>
      <c r="I57" s="269">
        <v>8984.3770000000004</v>
      </c>
      <c r="J57" s="269">
        <v>929.08299999999997</v>
      </c>
      <c r="K57" s="269">
        <v>4668.9129999999996</v>
      </c>
      <c r="L57" s="270">
        <v>12160.458000000001</v>
      </c>
      <c r="M57" s="270">
        <v>10635.843000000001</v>
      </c>
      <c r="N57" s="270">
        <v>10412.967000000001</v>
      </c>
      <c r="O57" s="270">
        <v>8205.3680000000004</v>
      </c>
      <c r="P57" s="281">
        <v>96880.21</v>
      </c>
    </row>
    <row r="58" spans="1:16" ht="9.6" customHeight="1">
      <c r="A58" s="267"/>
      <c r="B58" s="268" t="s">
        <v>191</v>
      </c>
      <c r="C58" s="264">
        <v>26104.683000000001</v>
      </c>
      <c r="D58" s="270">
        <v>7394.32</v>
      </c>
      <c r="E58" s="270">
        <v>9616.3130000000001</v>
      </c>
      <c r="F58" s="270">
        <v>9094.0499999999993</v>
      </c>
      <c r="G58" s="270">
        <v>0</v>
      </c>
      <c r="H58" s="270">
        <v>0</v>
      </c>
      <c r="I58" s="270">
        <v>9706.2620000000006</v>
      </c>
      <c r="J58" s="270">
        <v>9652.893</v>
      </c>
      <c r="K58" s="270">
        <v>10939.02</v>
      </c>
      <c r="L58" s="270">
        <v>10378.069</v>
      </c>
      <c r="M58" s="270">
        <v>10570.71</v>
      </c>
      <c r="N58" s="270">
        <v>11490.315000000001</v>
      </c>
      <c r="O58" s="270">
        <v>10280.995999999999</v>
      </c>
      <c r="P58" s="281">
        <v>99122.948000000019</v>
      </c>
    </row>
    <row r="59" spans="1:16" ht="9.6" customHeight="1">
      <c r="A59" s="267"/>
      <c r="B59" s="268" t="s">
        <v>194</v>
      </c>
      <c r="C59" s="264">
        <v>28191.236000000001</v>
      </c>
      <c r="D59" s="270">
        <v>9201.9330000000009</v>
      </c>
      <c r="E59" s="270">
        <v>10634.18</v>
      </c>
      <c r="F59" s="270">
        <v>8355.1229999999996</v>
      </c>
      <c r="G59" s="270">
        <v>0</v>
      </c>
      <c r="H59" s="270">
        <v>7232.7550000000001</v>
      </c>
      <c r="I59" s="270">
        <v>9281.77</v>
      </c>
      <c r="J59" s="270">
        <v>11342.581</v>
      </c>
      <c r="K59" s="270">
        <v>11316.548000000001</v>
      </c>
      <c r="L59" s="270">
        <v>8982.5550000000003</v>
      </c>
      <c r="M59" s="270">
        <v>10083.081</v>
      </c>
      <c r="N59" s="270">
        <v>8582.6540000000005</v>
      </c>
      <c r="O59" s="270">
        <v>10736.35</v>
      </c>
      <c r="P59" s="281">
        <v>105749.53000000001</v>
      </c>
    </row>
    <row r="60" spans="1:16" ht="9.6" customHeight="1">
      <c r="A60" s="267"/>
      <c r="B60" s="268" t="s">
        <v>195</v>
      </c>
      <c r="C60" s="264">
        <v>30393.594000000001</v>
      </c>
      <c r="D60" s="270">
        <v>11041.118</v>
      </c>
      <c r="E60" s="270">
        <v>9803.9760000000006</v>
      </c>
      <c r="F60" s="270">
        <v>9548.5</v>
      </c>
      <c r="G60" s="270"/>
      <c r="H60" s="270"/>
      <c r="I60" s="270"/>
      <c r="J60" s="270"/>
      <c r="K60" s="270"/>
      <c r="L60" s="270"/>
      <c r="M60" s="270"/>
      <c r="N60" s="270"/>
      <c r="O60" s="270"/>
      <c r="P60" s="281"/>
    </row>
    <row r="61" spans="1:16" ht="9.6" customHeight="1">
      <c r="A61" s="267" t="s">
        <v>199</v>
      </c>
      <c r="B61" s="268" t="s">
        <v>183</v>
      </c>
      <c r="C61" s="264">
        <v>36658.038</v>
      </c>
      <c r="D61" s="274">
        <v>11171.8</v>
      </c>
      <c r="E61" s="274">
        <v>13294.491999999998</v>
      </c>
      <c r="F61" s="274">
        <v>12191.745999999999</v>
      </c>
      <c r="G61" s="274">
        <v>12863.398999999999</v>
      </c>
      <c r="H61" s="274">
        <v>11819.476000000001</v>
      </c>
      <c r="I61" s="274">
        <v>13574.34</v>
      </c>
      <c r="J61" s="274">
        <v>12847.636999999999</v>
      </c>
      <c r="K61" s="274">
        <v>14068.91</v>
      </c>
      <c r="L61" s="270">
        <v>14538.23</v>
      </c>
      <c r="M61" s="270">
        <v>14168.027999999998</v>
      </c>
      <c r="N61" s="270">
        <v>14342.63744</v>
      </c>
      <c r="O61" s="270">
        <v>15763.273000000001</v>
      </c>
      <c r="P61" s="281">
        <v>160643.96843999997</v>
      </c>
    </row>
    <row r="62" spans="1:16" ht="9.6" customHeight="1">
      <c r="A62" s="267"/>
      <c r="B62" s="268" t="s">
        <v>184</v>
      </c>
      <c r="C62" s="264">
        <v>41253.402000000002</v>
      </c>
      <c r="D62" s="274">
        <v>13498.898999999999</v>
      </c>
      <c r="E62" s="274">
        <v>12906.65</v>
      </c>
      <c r="F62" s="274">
        <v>14847.852999999999</v>
      </c>
      <c r="G62" s="274">
        <v>11395.922</v>
      </c>
      <c r="H62" s="274">
        <v>12821.721000000001</v>
      </c>
      <c r="I62" s="274">
        <v>11117.777</v>
      </c>
      <c r="J62" s="274">
        <v>9725.24</v>
      </c>
      <c r="K62" s="274">
        <v>13278.953000000001</v>
      </c>
      <c r="L62" s="270">
        <v>14609.440999999999</v>
      </c>
      <c r="M62" s="270">
        <v>13274.370999999999</v>
      </c>
      <c r="N62" s="270">
        <v>11182.203000000001</v>
      </c>
      <c r="O62" s="270">
        <v>18474.537</v>
      </c>
      <c r="P62" s="281">
        <v>157133.56700000001</v>
      </c>
    </row>
    <row r="63" spans="1:16" ht="9.6" customHeight="1">
      <c r="A63" s="267"/>
      <c r="B63" s="268" t="s">
        <v>185</v>
      </c>
      <c r="C63" s="264">
        <v>33994.452000000005</v>
      </c>
      <c r="D63" s="274">
        <v>13453.7</v>
      </c>
      <c r="E63" s="274">
        <v>9947.384</v>
      </c>
      <c r="F63" s="274">
        <v>10593.368</v>
      </c>
      <c r="G63" s="274">
        <v>14372.926000000001</v>
      </c>
      <c r="H63" s="274">
        <v>15127.854000000001</v>
      </c>
      <c r="I63" s="274">
        <v>14921.48</v>
      </c>
      <c r="J63" s="274">
        <v>15875.47</v>
      </c>
      <c r="K63" s="274">
        <v>17410.657999999999</v>
      </c>
      <c r="L63" s="270">
        <v>15635.551000000001</v>
      </c>
      <c r="M63" s="270">
        <v>16191.099999999999</v>
      </c>
      <c r="N63" s="270">
        <v>17541.393</v>
      </c>
      <c r="O63" s="270">
        <v>14780.832999999999</v>
      </c>
      <c r="P63" s="281">
        <v>175851.717</v>
      </c>
    </row>
    <row r="64" spans="1:16" ht="9.6" customHeight="1">
      <c r="A64" s="267"/>
      <c r="B64" s="268" t="s">
        <v>186</v>
      </c>
      <c r="C64" s="264">
        <v>34182.498</v>
      </c>
      <c r="D64" s="274">
        <v>11851.391</v>
      </c>
      <c r="E64" s="274">
        <v>9054.5840000000007</v>
      </c>
      <c r="F64" s="274">
        <v>13276.522999999999</v>
      </c>
      <c r="G64" s="274">
        <v>16750.385000000002</v>
      </c>
      <c r="H64" s="274">
        <v>13048.628000000001</v>
      </c>
      <c r="I64" s="274">
        <v>16030.616</v>
      </c>
      <c r="J64" s="274">
        <v>14279.892</v>
      </c>
      <c r="K64" s="274">
        <v>14714.795000000002</v>
      </c>
      <c r="L64" s="270">
        <v>14673.636</v>
      </c>
      <c r="M64" s="270">
        <v>17138.698</v>
      </c>
      <c r="N64" s="270">
        <v>16888.91</v>
      </c>
      <c r="O64" s="270">
        <v>16484.050999999999</v>
      </c>
      <c r="P64" s="281">
        <v>174192.109</v>
      </c>
    </row>
    <row r="65" spans="1:16" ht="9.6" customHeight="1">
      <c r="A65" s="267"/>
      <c r="B65" s="268" t="s">
        <v>187</v>
      </c>
      <c r="C65" s="264">
        <v>42113.042999999998</v>
      </c>
      <c r="D65" s="274">
        <v>14475.798999999999</v>
      </c>
      <c r="E65" s="274">
        <v>12724.834999999999</v>
      </c>
      <c r="F65" s="274">
        <v>14912.409</v>
      </c>
      <c r="G65" s="274">
        <v>14289.166999999999</v>
      </c>
      <c r="H65" s="274">
        <v>13071.613000000001</v>
      </c>
      <c r="I65" s="274">
        <v>15414.116000000002</v>
      </c>
      <c r="J65" s="274">
        <v>17001.375</v>
      </c>
      <c r="K65" s="274">
        <v>15504.825000000001</v>
      </c>
      <c r="L65" s="270">
        <v>16202.281999999999</v>
      </c>
      <c r="M65" s="270">
        <v>16085.147000000001</v>
      </c>
      <c r="N65" s="270">
        <v>16560.211000000003</v>
      </c>
      <c r="O65" s="270">
        <v>19063.152999999998</v>
      </c>
      <c r="P65" s="281">
        <v>185304.932</v>
      </c>
    </row>
    <row r="66" spans="1:16" ht="9.6" customHeight="1">
      <c r="A66" s="267"/>
      <c r="B66" s="268" t="s">
        <v>188</v>
      </c>
      <c r="C66" s="264">
        <v>40003.133999999998</v>
      </c>
      <c r="D66" s="274">
        <v>15199.075000000001</v>
      </c>
      <c r="E66" s="274">
        <v>13290.259999999998</v>
      </c>
      <c r="F66" s="274">
        <v>11513.798999999999</v>
      </c>
      <c r="G66" s="274">
        <v>10591.626</v>
      </c>
      <c r="H66" s="274">
        <v>13647.903000000002</v>
      </c>
      <c r="I66" s="274">
        <v>17264.370000000003</v>
      </c>
      <c r="J66" s="274">
        <v>17828.285</v>
      </c>
      <c r="K66" s="274">
        <v>19290.794000000002</v>
      </c>
      <c r="L66" s="270">
        <v>18089.561000000002</v>
      </c>
      <c r="M66" s="270">
        <v>18002.332999999999</v>
      </c>
      <c r="N66" s="270">
        <v>15932.964</v>
      </c>
      <c r="O66" s="270">
        <v>13616.754000000001</v>
      </c>
      <c r="P66" s="281">
        <v>184267.72399999999</v>
      </c>
    </row>
    <row r="67" spans="1:16" ht="9.6" customHeight="1">
      <c r="A67" s="267"/>
      <c r="B67" s="268" t="s">
        <v>189</v>
      </c>
      <c r="C67" s="264">
        <v>33969.719000000005</v>
      </c>
      <c r="D67" s="274">
        <v>12622.230000000001</v>
      </c>
      <c r="E67" s="274">
        <v>11273.097000000002</v>
      </c>
      <c r="F67" s="274">
        <v>10074.392</v>
      </c>
      <c r="G67" s="274">
        <v>12459.731</v>
      </c>
      <c r="H67" s="269">
        <v>14171.817999999999</v>
      </c>
      <c r="I67" s="274">
        <v>15613.59</v>
      </c>
      <c r="J67" s="274">
        <v>15308.172</v>
      </c>
      <c r="K67" s="274">
        <v>15147.731</v>
      </c>
      <c r="L67" s="270">
        <v>12853.136000000002</v>
      </c>
      <c r="M67" s="270">
        <v>15885.476999999999</v>
      </c>
      <c r="N67" s="270">
        <v>13702.46</v>
      </c>
      <c r="O67" s="270">
        <v>9892.094000000001</v>
      </c>
      <c r="P67" s="281">
        <v>159003.92800000001</v>
      </c>
    </row>
    <row r="68" spans="1:16" ht="9.6" customHeight="1">
      <c r="A68" s="267"/>
      <c r="B68" s="268" t="s">
        <v>190</v>
      </c>
      <c r="C68" s="264">
        <v>33213.577000000005</v>
      </c>
      <c r="D68" s="274">
        <v>13265.553</v>
      </c>
      <c r="E68" s="274">
        <v>11091.595000000001</v>
      </c>
      <c r="F68" s="274">
        <v>8856.4290000000001</v>
      </c>
      <c r="G68" s="274">
        <v>7568.3980000000001</v>
      </c>
      <c r="H68" s="269">
        <v>13665.221</v>
      </c>
      <c r="I68" s="274">
        <v>14520.437</v>
      </c>
      <c r="J68" s="274">
        <v>18235.441999999999</v>
      </c>
      <c r="K68" s="274">
        <v>16503.755000000001</v>
      </c>
      <c r="L68" s="270">
        <v>14337.1</v>
      </c>
      <c r="M68" s="270">
        <v>16597.451000000001</v>
      </c>
      <c r="N68" s="270">
        <v>18159.400000000001</v>
      </c>
      <c r="O68" s="270">
        <v>13875.715</v>
      </c>
      <c r="P68" s="281">
        <v>166676.49599999998</v>
      </c>
    </row>
    <row r="69" spans="1:16" ht="9.6" customHeight="1">
      <c r="A69" s="267"/>
      <c r="B69" s="268" t="s">
        <v>191</v>
      </c>
      <c r="C69" s="264">
        <v>41908.735000000001</v>
      </c>
      <c r="D69" s="270">
        <v>16003.834999999999</v>
      </c>
      <c r="E69" s="270">
        <v>13695.612000000001</v>
      </c>
      <c r="F69" s="270">
        <v>12209.288</v>
      </c>
      <c r="G69" s="270">
        <v>9113.494999999999</v>
      </c>
      <c r="H69" s="270">
        <v>15051.92</v>
      </c>
      <c r="I69" s="270">
        <v>13831.699000000001</v>
      </c>
      <c r="J69" s="270">
        <v>14689.58</v>
      </c>
      <c r="K69" s="270">
        <v>14745.811</v>
      </c>
      <c r="L69" s="270">
        <v>16455.475999999999</v>
      </c>
      <c r="M69" s="270">
        <v>16624.316999999999</v>
      </c>
      <c r="N69" s="270">
        <v>18041.82</v>
      </c>
      <c r="O69" s="270">
        <v>15410.366999999998</v>
      </c>
      <c r="P69" s="281">
        <v>175873.22</v>
      </c>
    </row>
    <row r="70" spans="1:16" ht="9.6" customHeight="1">
      <c r="A70" s="267"/>
      <c r="B70" s="268" t="s">
        <v>194</v>
      </c>
      <c r="C70" s="264">
        <v>39463.063000000002</v>
      </c>
      <c r="D70" s="270">
        <v>14891.294</v>
      </c>
      <c r="E70" s="270">
        <v>12998.067999999999</v>
      </c>
      <c r="F70" s="270">
        <v>11573.701000000001</v>
      </c>
      <c r="G70" s="270">
        <v>13516.204</v>
      </c>
      <c r="H70" s="270">
        <v>14269.624</v>
      </c>
      <c r="I70" s="270">
        <v>15211.112999999999</v>
      </c>
      <c r="J70" s="270">
        <v>15687.127</v>
      </c>
      <c r="K70" s="270">
        <v>16577.717000000001</v>
      </c>
      <c r="L70" s="270">
        <v>15869.975</v>
      </c>
      <c r="M70" s="270">
        <v>15552.259000000002</v>
      </c>
      <c r="N70" s="270">
        <v>16394.455000000002</v>
      </c>
      <c r="O70" s="270">
        <v>14467.04</v>
      </c>
      <c r="P70" s="281">
        <v>177008.57700000002</v>
      </c>
    </row>
    <row r="71" spans="1:16" ht="9.6" customHeight="1">
      <c r="A71" s="267"/>
      <c r="B71" s="268" t="s">
        <v>195</v>
      </c>
      <c r="C71" s="264">
        <v>34026.795000000006</v>
      </c>
      <c r="D71" s="270">
        <v>13375.597000000002</v>
      </c>
      <c r="E71" s="270">
        <v>9925.7580000000016</v>
      </c>
      <c r="F71" s="270">
        <v>10725.44</v>
      </c>
      <c r="G71" s="270"/>
      <c r="H71" s="270"/>
      <c r="I71" s="270"/>
      <c r="J71" s="270"/>
      <c r="K71" s="270"/>
      <c r="L71" s="270"/>
      <c r="M71" s="270"/>
      <c r="N71" s="270"/>
      <c r="O71" s="270"/>
      <c r="P71" s="281"/>
    </row>
    <row r="72" spans="1:16" ht="9.6" customHeight="1">
      <c r="A72" s="218" t="s">
        <v>200</v>
      </c>
      <c r="B72" s="268" t="s">
        <v>183</v>
      </c>
      <c r="C72" s="264">
        <v>1078.585</v>
      </c>
      <c r="D72" s="275">
        <v>580.84500000000003</v>
      </c>
      <c r="E72" s="274">
        <v>0</v>
      </c>
      <c r="F72" s="274">
        <v>497.74</v>
      </c>
      <c r="G72" s="274">
        <v>476.63</v>
      </c>
      <c r="H72" s="274">
        <v>368.15</v>
      </c>
      <c r="I72" s="274">
        <v>90.45</v>
      </c>
      <c r="J72" s="274">
        <v>0</v>
      </c>
      <c r="K72" s="274">
        <v>0</v>
      </c>
      <c r="L72" s="271">
        <v>811.745</v>
      </c>
      <c r="M72" s="271">
        <v>0</v>
      </c>
      <c r="N72" s="271">
        <v>619.29999999999995</v>
      </c>
      <c r="O72" s="271">
        <v>614.62</v>
      </c>
      <c r="P72" s="281">
        <v>4059.4800000000005</v>
      </c>
    </row>
    <row r="73" spans="1:16" ht="9.6" customHeight="1">
      <c r="A73" s="218"/>
      <c r="B73" s="268" t="s">
        <v>184</v>
      </c>
      <c r="C73" s="264">
        <v>510.14600000000002</v>
      </c>
      <c r="D73" s="275">
        <v>0</v>
      </c>
      <c r="E73" s="274">
        <v>510.14600000000002</v>
      </c>
      <c r="F73" s="274">
        <v>0</v>
      </c>
      <c r="G73" s="274">
        <v>0</v>
      </c>
      <c r="H73" s="274">
        <v>388.95</v>
      </c>
      <c r="I73" s="274">
        <v>438.32499999999999</v>
      </c>
      <c r="J73" s="274">
        <v>619.99400000000003</v>
      </c>
      <c r="K73" s="274">
        <v>0</v>
      </c>
      <c r="L73" s="271">
        <v>642.91999999999996</v>
      </c>
      <c r="M73" s="271">
        <v>312.64999999999998</v>
      </c>
      <c r="N73" s="271">
        <v>214.84</v>
      </c>
      <c r="O73" s="271">
        <v>671.89400000000001</v>
      </c>
      <c r="P73" s="281">
        <v>3799.7190000000001</v>
      </c>
    </row>
    <row r="74" spans="1:16" ht="9.6" customHeight="1">
      <c r="A74" s="218"/>
      <c r="B74" s="268" t="s">
        <v>185</v>
      </c>
      <c r="C74" s="264">
        <v>1265.75</v>
      </c>
      <c r="D74" s="275">
        <v>239.55</v>
      </c>
      <c r="E74" s="274">
        <v>385.15</v>
      </c>
      <c r="F74" s="274">
        <v>641.04999999999995</v>
      </c>
      <c r="G74" s="274">
        <v>187.84</v>
      </c>
      <c r="H74" s="274">
        <v>471.08499999999998</v>
      </c>
      <c r="I74" s="274">
        <v>0</v>
      </c>
      <c r="J74" s="274">
        <v>426.34500000000003</v>
      </c>
      <c r="K74" s="274">
        <v>268.3</v>
      </c>
      <c r="L74" s="271">
        <v>700.4</v>
      </c>
      <c r="M74" s="271">
        <v>297.85000000000002</v>
      </c>
      <c r="N74" s="271">
        <v>625.88</v>
      </c>
      <c r="O74" s="271">
        <v>694.9</v>
      </c>
      <c r="P74" s="281">
        <v>4938.3499999999995</v>
      </c>
    </row>
    <row r="75" spans="1:16" ht="9.6" customHeight="1">
      <c r="A75" s="218"/>
      <c r="B75" s="268" t="s">
        <v>186</v>
      </c>
      <c r="C75" s="264">
        <v>1358.105</v>
      </c>
      <c r="D75" s="275">
        <v>639.14</v>
      </c>
      <c r="E75" s="274">
        <v>580.45000000000005</v>
      </c>
      <c r="F75" s="274">
        <v>138.51499999999999</v>
      </c>
      <c r="G75" s="274">
        <v>703.15</v>
      </c>
      <c r="H75" s="274">
        <v>679.01300000000003</v>
      </c>
      <c r="I75" s="274">
        <v>646.54999999999995</v>
      </c>
      <c r="J75" s="274">
        <v>706.35</v>
      </c>
      <c r="K75" s="274">
        <v>859.4</v>
      </c>
      <c r="L75" s="271">
        <v>851.68600000000004</v>
      </c>
      <c r="M75" s="271">
        <v>853</v>
      </c>
      <c r="N75" s="271">
        <v>786.83500000000004</v>
      </c>
      <c r="O75" s="271">
        <v>750.1</v>
      </c>
      <c r="P75" s="281">
        <v>8194.1890000000003</v>
      </c>
    </row>
    <row r="76" spans="1:16" ht="9.6" customHeight="1">
      <c r="A76" s="218"/>
      <c r="B76" s="268" t="s">
        <v>187</v>
      </c>
      <c r="C76" s="264">
        <v>2043.6799999999998</v>
      </c>
      <c r="D76" s="271">
        <v>679.95</v>
      </c>
      <c r="E76" s="271">
        <v>695.3</v>
      </c>
      <c r="F76" s="271">
        <v>668.43</v>
      </c>
      <c r="G76" s="271">
        <v>447.685</v>
      </c>
      <c r="H76" s="271">
        <v>369.86</v>
      </c>
      <c r="I76" s="271">
        <v>591.57500000000005</v>
      </c>
      <c r="J76" s="271">
        <v>675.44</v>
      </c>
      <c r="K76" s="271">
        <v>596.80999999999995</v>
      </c>
      <c r="L76" s="271">
        <v>587.12</v>
      </c>
      <c r="M76" s="271">
        <v>603.43499999999995</v>
      </c>
      <c r="N76" s="271">
        <v>537.36</v>
      </c>
      <c r="O76" s="271">
        <v>619.92499999999995</v>
      </c>
      <c r="P76" s="281">
        <v>7072.8899999999994</v>
      </c>
    </row>
    <row r="77" spans="1:16" ht="9.6" customHeight="1">
      <c r="A77" s="218"/>
      <c r="B77" s="268" t="s">
        <v>188</v>
      </c>
      <c r="C77" s="264">
        <v>508.7</v>
      </c>
      <c r="D77" s="271">
        <v>0</v>
      </c>
      <c r="E77" s="271">
        <v>213.45</v>
      </c>
      <c r="F77" s="271">
        <v>295.25</v>
      </c>
      <c r="G77" s="271">
        <v>0</v>
      </c>
      <c r="H77" s="271">
        <v>181.05</v>
      </c>
      <c r="I77" s="271">
        <v>635.19000000000005</v>
      </c>
      <c r="J77" s="271">
        <v>611.505</v>
      </c>
      <c r="K77" s="271">
        <v>247.2</v>
      </c>
      <c r="L77" s="271">
        <v>627.33000000000004</v>
      </c>
      <c r="M77" s="271">
        <v>413.93</v>
      </c>
      <c r="N77" s="271">
        <v>480</v>
      </c>
      <c r="O77" s="271">
        <v>221</v>
      </c>
      <c r="P77" s="281">
        <v>3925.9049999999997</v>
      </c>
    </row>
    <row r="78" spans="1:16" ht="9.6" customHeight="1">
      <c r="A78" s="218"/>
      <c r="B78" s="268" t="s">
        <v>189</v>
      </c>
      <c r="C78" s="264">
        <v>428.75</v>
      </c>
      <c r="D78" s="271">
        <v>160.4</v>
      </c>
      <c r="E78" s="271">
        <v>150.44999999999999</v>
      </c>
      <c r="F78" s="271">
        <v>117.9</v>
      </c>
      <c r="G78" s="271">
        <v>30.3</v>
      </c>
      <c r="H78" s="271">
        <v>90.5</v>
      </c>
      <c r="I78" s="271">
        <v>93.15</v>
      </c>
      <c r="J78" s="271">
        <v>280.67</v>
      </c>
      <c r="K78" s="271">
        <v>167.8</v>
      </c>
      <c r="L78" s="271">
        <v>410.45499999999998</v>
      </c>
      <c r="M78" s="271">
        <v>358.8</v>
      </c>
      <c r="N78" s="271">
        <v>386.7</v>
      </c>
      <c r="O78" s="271">
        <v>434.61</v>
      </c>
      <c r="P78" s="281">
        <v>2681.7349999999997</v>
      </c>
    </row>
    <row r="79" spans="1:16" ht="9.6" customHeight="1">
      <c r="A79" s="218"/>
      <c r="B79" s="268" t="s">
        <v>190</v>
      </c>
      <c r="C79" s="264">
        <v>614.30999999999995</v>
      </c>
      <c r="D79" s="271">
        <v>0</v>
      </c>
      <c r="E79" s="271">
        <v>181.22</v>
      </c>
      <c r="F79" s="271">
        <v>433.09</v>
      </c>
      <c r="G79" s="271">
        <v>0</v>
      </c>
      <c r="H79" s="271">
        <v>317.23</v>
      </c>
      <c r="I79" s="271">
        <v>256.55</v>
      </c>
      <c r="J79" s="271">
        <v>368.95</v>
      </c>
      <c r="K79" s="271">
        <v>272.03500000000003</v>
      </c>
      <c r="L79" s="271">
        <v>321.5</v>
      </c>
      <c r="M79" s="271">
        <v>367.84</v>
      </c>
      <c r="N79" s="271">
        <v>367.14</v>
      </c>
      <c r="O79" s="271">
        <v>369.95</v>
      </c>
      <c r="P79" s="281">
        <v>3255.5049999999997</v>
      </c>
    </row>
    <row r="80" spans="1:16" ht="9.6" customHeight="1">
      <c r="A80" s="218"/>
      <c r="B80" s="268" t="s">
        <v>191</v>
      </c>
      <c r="C80" s="264">
        <v>710.76</v>
      </c>
      <c r="D80" s="271">
        <v>116.045</v>
      </c>
      <c r="E80" s="271">
        <v>143.85</v>
      </c>
      <c r="F80" s="271">
        <v>450.86500000000001</v>
      </c>
      <c r="G80" s="271">
        <v>412.09500000000003</v>
      </c>
      <c r="H80" s="271">
        <v>136.61500000000001</v>
      </c>
      <c r="I80" s="271">
        <v>175.85</v>
      </c>
      <c r="J80" s="271">
        <v>414.3</v>
      </c>
      <c r="K80" s="271">
        <v>393.88</v>
      </c>
      <c r="L80" s="271">
        <v>231.465</v>
      </c>
      <c r="M80" s="271">
        <v>509.07499999999999</v>
      </c>
      <c r="N80" s="271">
        <v>317.25</v>
      </c>
      <c r="O80" s="271">
        <v>387.375</v>
      </c>
      <c r="P80" s="281">
        <v>3688.665</v>
      </c>
    </row>
    <row r="81" spans="1:16" ht="9.6" customHeight="1">
      <c r="A81" s="218"/>
      <c r="B81" s="268" t="s">
        <v>194</v>
      </c>
      <c r="C81" s="264">
        <v>934.75500000000011</v>
      </c>
      <c r="D81" s="271">
        <v>394.85</v>
      </c>
      <c r="E81" s="271">
        <v>273.10000000000002</v>
      </c>
      <c r="F81" s="271">
        <v>266.80500000000001</v>
      </c>
      <c r="G81" s="271">
        <v>204.92500000000001</v>
      </c>
      <c r="H81" s="271">
        <v>227.87</v>
      </c>
      <c r="I81" s="271">
        <v>234.667</v>
      </c>
      <c r="J81" s="271">
        <v>307.85000000000002</v>
      </c>
      <c r="K81" s="271">
        <v>290.7</v>
      </c>
      <c r="L81" s="271">
        <v>338.14</v>
      </c>
      <c r="M81" s="271">
        <v>346.75</v>
      </c>
      <c r="N81" s="271">
        <v>339.9</v>
      </c>
      <c r="O81" s="271">
        <v>291.60000000000002</v>
      </c>
      <c r="P81" s="281">
        <v>3517.1569999999997</v>
      </c>
    </row>
    <row r="82" spans="1:16" ht="9.6" customHeight="1">
      <c r="A82" s="276"/>
      <c r="B82" s="277" t="s">
        <v>195</v>
      </c>
      <c r="C82" s="266">
        <v>461.54</v>
      </c>
      <c r="D82" s="278">
        <v>403.55</v>
      </c>
      <c r="E82" s="278">
        <v>0</v>
      </c>
      <c r="F82" s="278">
        <v>57.99</v>
      </c>
      <c r="G82" s="278"/>
      <c r="H82" s="278"/>
      <c r="I82" s="278"/>
      <c r="J82" s="278"/>
      <c r="K82" s="278"/>
      <c r="L82" s="278"/>
      <c r="M82" s="278"/>
      <c r="N82" s="278"/>
      <c r="O82" s="278"/>
      <c r="P82" s="279"/>
    </row>
    <row r="83" spans="1:16" ht="8.1" customHeight="1">
      <c r="A83" s="222" t="s">
        <v>201</v>
      </c>
      <c r="B83" s="223"/>
      <c r="C83" s="224"/>
      <c r="D83" s="225"/>
      <c r="E83" s="225"/>
      <c r="F83" s="225"/>
      <c r="G83" s="226" t="s">
        <v>202</v>
      </c>
      <c r="I83" s="225"/>
      <c r="J83" s="225"/>
      <c r="K83" s="225"/>
      <c r="L83" s="225"/>
      <c r="M83" s="225"/>
      <c r="N83" s="225"/>
      <c r="O83" s="225"/>
      <c r="P83" s="227"/>
    </row>
    <row r="84" spans="1:16" ht="8.1" customHeight="1">
      <c r="A84" s="226" t="s">
        <v>203</v>
      </c>
      <c r="B84" s="228"/>
      <c r="C84" s="229"/>
      <c r="D84" s="229"/>
      <c r="E84" s="228"/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</row>
    <row r="85" spans="1:16" ht="8.1" customHeight="1">
      <c r="A85" s="230" t="s">
        <v>204</v>
      </c>
      <c r="B85" s="230"/>
      <c r="C85" s="230"/>
      <c r="D85" s="230"/>
      <c r="E85" s="230"/>
      <c r="F85" s="230"/>
      <c r="G85" s="230"/>
      <c r="H85" s="231"/>
      <c r="I85" s="231"/>
      <c r="J85" s="231"/>
      <c r="K85" s="231"/>
      <c r="L85" s="231"/>
      <c r="M85" s="231"/>
      <c r="N85" s="231"/>
      <c r="O85" s="231"/>
      <c r="P85" s="231"/>
    </row>
    <row r="86" spans="1:16" ht="8.1" customHeight="1">
      <c r="A86" s="232" t="s">
        <v>205</v>
      </c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</row>
  </sheetData>
  <mergeCells count="1">
    <mergeCell ref="A5:A13"/>
  </mergeCells>
  <phoneticPr fontId="30" type="noConversion"/>
  <printOptions horizontalCentered="1" verticalCentered="1" gridLinesSet="0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Indice</vt:lpstr>
      <vt:lpstr>C-45</vt:lpstr>
      <vt:lpstr>C.46</vt:lpstr>
      <vt:lpstr>C. 47</vt:lpstr>
      <vt:lpstr>'C. 47'!Área_de_impresión</vt:lpstr>
      <vt:lpstr>C.46!Área_de_impresión</vt:lpstr>
      <vt:lpstr>'C-45'!Área_de_impresión</vt:lpstr>
      <vt:lpstr>Indice!Área_de_impresión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ealbujar</dc:creator>
  <cp:lastModifiedBy>Toshiba</cp:lastModifiedBy>
  <cp:lastPrinted>2020-06-15T04:32:11Z</cp:lastPrinted>
  <dcterms:created xsi:type="dcterms:W3CDTF">2006-02-02T17:16:57Z</dcterms:created>
  <dcterms:modified xsi:type="dcterms:W3CDTF">2020-06-15T20:08:58Z</dcterms:modified>
</cp:coreProperties>
</file>