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Toshiba\Desktop\BOLETÍN EL AGRO EN CIFRA\AÑO 2020\ABRIL 2020\"/>
    </mc:Choice>
  </mc:AlternateContent>
  <bookViews>
    <workbookView xWindow="0" yWindow="0" windowWidth="20460" windowHeight="7620"/>
  </bookViews>
  <sheets>
    <sheet name="Indice" sheetId="40" r:id="rId1"/>
    <sheet name="C-45" sheetId="31" r:id="rId2"/>
    <sheet name="C.46" sheetId="37" r:id="rId3"/>
    <sheet name="C. 47" sheetId="39" r:id="rId4"/>
  </sheets>
  <externalReferences>
    <externalReference r:id="rId5"/>
    <externalReference r:id="rId6"/>
  </externalReferences>
  <definedNames>
    <definedName name="\a" localSheetId="3">#REF!</definedName>
    <definedName name="\a" localSheetId="2">#REF!</definedName>
    <definedName name="\a" localSheetId="1">'C-45'!#REF!</definedName>
    <definedName name="\A">#REF!</definedName>
    <definedName name="\C" localSheetId="3">#REF!</definedName>
    <definedName name="\C" localSheetId="2">#REF!</definedName>
    <definedName name="\C">#REF!</definedName>
    <definedName name="\e" localSheetId="3">#REF!</definedName>
    <definedName name="\e" localSheetId="2">#REF!</definedName>
    <definedName name="\e">'C-45'!#REF!</definedName>
    <definedName name="\S">#N/A</definedName>
    <definedName name="__123Graph_A" hidden="1">#REF!</definedName>
    <definedName name="__123Graph_AGRAF" hidden="1">#REF!</definedName>
    <definedName name="__123Graph_B" hidden="1">#REF!</definedName>
    <definedName name="__123Graph_BGRAF" hidden="1">#REF!</definedName>
    <definedName name="__123Graph_C" hidden="1">#REF!</definedName>
    <definedName name="__123Graph_CGRAF" hidden="1">#REF!</definedName>
    <definedName name="__123Graph_D" hidden="1">#REF!</definedName>
    <definedName name="__123Graph_DGRAF" hidden="1">#REF!</definedName>
    <definedName name="__123Graph_E" hidden="1">#REF!</definedName>
    <definedName name="__123Graph_EGRAF" hidden="1">#REF!</definedName>
    <definedName name="__123Graph_F" hidden="1">#REF!</definedName>
    <definedName name="__123Graph_FGRAF" hidden="1">#REF!</definedName>
    <definedName name="__123Graph_X" hidden="1">#REF!</definedName>
    <definedName name="__123Graph_XGRAF" hidden="1">#REF!</definedName>
    <definedName name="_1990">#REF!</definedName>
    <definedName name="_xlnm._FilterDatabase" localSheetId="3" hidden="1">'C. 47'!#REF!</definedName>
    <definedName name="_xlnm._FilterDatabase" localSheetId="2" hidden="1">C.46!#REF!</definedName>
    <definedName name="_Key1" localSheetId="3" hidden="1">'C. 47'!#REF!</definedName>
    <definedName name="_Key1" localSheetId="2" hidden="1">C.46!#REF!</definedName>
    <definedName name="_Key1" localSheetId="1" hidden="1">'C-45'!#REF!</definedName>
    <definedName name="_Key1" hidden="1">[1]INGUTI!$A$18:$A$30</definedName>
    <definedName name="_Order1" hidden="1">255</definedName>
    <definedName name="_Regression_Int" localSheetId="3" hidden="1">1</definedName>
    <definedName name="_Regression_Int" localSheetId="2" hidden="1">1</definedName>
    <definedName name="_Regression_Int" localSheetId="1" hidden="1">1</definedName>
    <definedName name="_Sort" localSheetId="3" hidden="1">'C. 47'!#REF!</definedName>
    <definedName name="_Sort" localSheetId="2" hidden="1">C.46!#REF!</definedName>
    <definedName name="_Sort" localSheetId="1" hidden="1">'C-45'!#REF!</definedName>
    <definedName name="_Sort" hidden="1">[1]INGUTI!$A$18:$M$30</definedName>
    <definedName name="A" localSheetId="3">'C-45'!#REF!</definedName>
    <definedName name="A">'C-45'!#REF!</definedName>
    <definedName name="A_IMPRESION_IM">#REF!</definedName>
    <definedName name="A_impresión_IM" localSheetId="3">'C. 47'!#REF!</definedName>
    <definedName name="A_impresión_IM" localSheetId="2">C.46!#REF!</definedName>
    <definedName name="A_impresión_IM" localSheetId="1">'C-45'!#REF!</definedName>
    <definedName name="A_IMPRESIÓN_IM">#REF!</definedName>
    <definedName name="ademas">'[2]C-47'!#REF!</definedName>
    <definedName name="AGO" localSheetId="3">#REF!</definedName>
    <definedName name="AGO" localSheetId="2">#REF!</definedName>
    <definedName name="AGO">#REF!</definedName>
    <definedName name="_xlnm.Print_Area" localSheetId="3">'C. 47'!#REF!</definedName>
    <definedName name="_xlnm.Print_Area" localSheetId="2">C.46!#REF!</definedName>
    <definedName name="_xlnm.Print_Area" localSheetId="1">'C-45'!$A$1:$M$102</definedName>
    <definedName name="_xlnm.Print_Area" localSheetId="0">Indice!$A$4:$F$17</definedName>
    <definedName name="_xlnm.Print_Area">#N/A</definedName>
    <definedName name="CUADRO">'[2]C-47'!#REF!</definedName>
    <definedName name="dias">#REF!</definedName>
    <definedName name="eeeeee">#REF!</definedName>
    <definedName name="fr" hidden="1">#REF!</definedName>
    <definedName name="hoja">#REF!</definedName>
    <definedName name="hugo" hidden="1">#REF!</definedName>
    <definedName name="juan" hidden="1">#REF!</definedName>
    <definedName name="los" hidden="1">#REF!</definedName>
    <definedName name="mara" hidden="1">#REF!</definedName>
    <definedName name="mmmmm" hidden="1">#REF!</definedName>
    <definedName name="n">'C-45'!#REF!</definedName>
    <definedName name="set">#REF!</definedName>
    <definedName name="_xlnm.Print_Titles">#REF!</definedName>
    <definedName name="Títulos_a_imprimir_IM" localSheetId="3">'C. 47'!#REF!</definedName>
    <definedName name="Títulos_a_imprimir_IM" localSheetId="2">C.46!#REF!</definedName>
    <definedName name="Títulos_a_imprimir_IM" localSheetId="1">'C-45'!#REF!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E48" i="37" l="1"/>
  <c r="K48" i="37" s="1"/>
  <c r="B48" i="37"/>
  <c r="H48" i="37" s="1"/>
  <c r="K6" i="37"/>
  <c r="H6" i="37"/>
  <c r="E57" i="31" l="1"/>
  <c r="B57" i="31"/>
  <c r="K57" i="31" l="1"/>
  <c r="K6" i="31"/>
  <c r="H57" i="31" l="1"/>
  <c r="H6" i="31"/>
</calcChain>
</file>

<file path=xl/sharedStrings.xml><?xml version="1.0" encoding="utf-8"?>
<sst xmlns="http://schemas.openxmlformats.org/spreadsheetml/2006/main" count="339" uniqueCount="209">
  <si>
    <t xml:space="preserve"> Polvo de cacao</t>
    <phoneticPr fontId="0" type="noConversion"/>
  </si>
  <si>
    <t xml:space="preserve"> Manteca de cacao</t>
    <phoneticPr fontId="0" type="noConversion"/>
  </si>
  <si>
    <t xml:space="preserve"> Torta de cacao</t>
    <phoneticPr fontId="0" type="noConversion"/>
  </si>
  <si>
    <t xml:space="preserve"> Licor de cacao</t>
    <phoneticPr fontId="0" type="noConversion"/>
  </si>
  <si>
    <t xml:space="preserve"> Chocolates y cobertura</t>
    <phoneticPr fontId="0" type="noConversion"/>
  </si>
  <si>
    <t xml:space="preserve"> Cacao en grano</t>
    <phoneticPr fontId="0" type="noConversion"/>
  </si>
  <si>
    <t>continúa C-45</t>
    <phoneticPr fontId="0" type="noConversion"/>
  </si>
  <si>
    <t xml:space="preserve"> Carne ahumada</t>
    <phoneticPr fontId="0" type="noConversion"/>
  </si>
  <si>
    <t xml:space="preserve"> Queso de chancho</t>
    <phoneticPr fontId="0" type="noConversion"/>
  </si>
  <si>
    <t xml:space="preserve"> Chicharrón de rensa</t>
    <phoneticPr fontId="0" type="noConversion"/>
  </si>
  <si>
    <t xml:space="preserve"> Salame</t>
    <phoneticPr fontId="0" type="noConversion"/>
  </si>
  <si>
    <t xml:space="preserve"> Hamburguesa</t>
    <phoneticPr fontId="0" type="noConversion"/>
  </si>
  <si>
    <t xml:space="preserve"> Carnes preparadas</t>
    <phoneticPr fontId="0" type="noConversion"/>
  </si>
  <si>
    <t xml:space="preserve"> Otros</t>
    <phoneticPr fontId="0" type="noConversion"/>
  </si>
  <si>
    <t xml:space="preserve">Fideos </t>
    <phoneticPr fontId="0" type="noConversion"/>
  </si>
  <si>
    <t>Corriente a granel</t>
    <phoneticPr fontId="0" type="noConversion"/>
  </si>
  <si>
    <t>Aceite esencial de limón</t>
    <phoneticPr fontId="0" type="noConversion"/>
  </si>
  <si>
    <t xml:space="preserve"> Aceite de oliva</t>
    <phoneticPr fontId="0" type="noConversion"/>
  </si>
  <si>
    <t xml:space="preserve">              sigue…</t>
  </si>
  <si>
    <t>1/ Incluye alimentos para conejos, pavos, patos, peces, equinos, etc.</t>
    <phoneticPr fontId="7" type="noConversion"/>
  </si>
  <si>
    <t xml:space="preserve"> Pasteurizada</t>
  </si>
  <si>
    <t>C.45</t>
  </si>
  <si>
    <t>C.46</t>
  </si>
  <si>
    <t>C.47</t>
  </si>
  <si>
    <t>Refinado de Oliva</t>
  </si>
  <si>
    <t>Sin elaborar:</t>
    <phoneticPr fontId="31" type="noConversion"/>
  </si>
  <si>
    <t>Maíz</t>
    <phoneticPr fontId="31" type="noConversion"/>
  </si>
  <si>
    <t>Sorgo</t>
    <phoneticPr fontId="31" type="noConversion"/>
  </si>
  <si>
    <t>Sub-productos de trigo</t>
    <phoneticPr fontId="31" type="noConversion"/>
  </si>
  <si>
    <t>Harina de pescado</t>
    <phoneticPr fontId="31" type="noConversion"/>
  </si>
  <si>
    <t>Grasa de pescado</t>
    <phoneticPr fontId="31" type="noConversion"/>
  </si>
  <si>
    <t>Soya en grano</t>
    <phoneticPr fontId="31" type="noConversion"/>
  </si>
  <si>
    <t>Torta de oleaginosas</t>
    <phoneticPr fontId="31" type="noConversion"/>
  </si>
  <si>
    <t xml:space="preserve">Otros </t>
    <phoneticPr fontId="31" type="noConversion"/>
  </si>
  <si>
    <t>Avena (c/s cáscara)</t>
    <phoneticPr fontId="31" type="noConversion"/>
  </si>
  <si>
    <t>Kiwicha</t>
    <phoneticPr fontId="31" type="noConversion"/>
  </si>
  <si>
    <t>Leche en polvo</t>
    <phoneticPr fontId="31" type="noConversion"/>
  </si>
  <si>
    <t>Harina de trigo</t>
    <phoneticPr fontId="31" type="noConversion"/>
  </si>
  <si>
    <t>Azúcar</t>
    <phoneticPr fontId="31" type="noConversion"/>
  </si>
  <si>
    <t>Maca entera, maca</t>
    <phoneticPr fontId="31" type="noConversion"/>
  </si>
  <si>
    <r>
      <t>2019</t>
    </r>
    <r>
      <rPr>
        <b/>
        <vertAlign val="superscript"/>
        <sz val="8"/>
        <color indexed="8"/>
        <rFont val="Arial Narrow"/>
        <family val="2"/>
      </rPr>
      <t>p/</t>
    </r>
  </si>
  <si>
    <r>
      <t>2019</t>
    </r>
    <r>
      <rPr>
        <vertAlign val="superscript"/>
        <sz val="8"/>
        <color indexed="8"/>
        <rFont val="Arial Narrow"/>
        <family val="2"/>
      </rPr>
      <t>p/</t>
    </r>
  </si>
  <si>
    <t>Caña de azúcar</t>
    <phoneticPr fontId="31" type="noConversion"/>
  </si>
  <si>
    <t xml:space="preserve">Derivados del Cacao </t>
    <phoneticPr fontId="31" type="noConversion"/>
  </si>
  <si>
    <t xml:space="preserve">Grano de cacao </t>
    <phoneticPr fontId="31" type="noConversion"/>
  </si>
  <si>
    <t>Licor de cacao</t>
    <phoneticPr fontId="31" type="noConversion"/>
  </si>
  <si>
    <t>Cocoa</t>
    <phoneticPr fontId="31" type="noConversion"/>
  </si>
  <si>
    <t>Cacao en polvo</t>
    <phoneticPr fontId="31" type="noConversion"/>
  </si>
  <si>
    <t>Manteca de cacao</t>
    <phoneticPr fontId="31" type="noConversion"/>
  </si>
  <si>
    <t>Embutidos y carnes preparadas</t>
    <phoneticPr fontId="31" type="noConversion"/>
  </si>
  <si>
    <t>Carne Industrial</t>
    <phoneticPr fontId="31" type="noConversion"/>
  </si>
  <si>
    <t>Carne de ave</t>
    <phoneticPr fontId="31" type="noConversion"/>
  </si>
  <si>
    <t>Sal</t>
    <phoneticPr fontId="31" type="noConversion"/>
  </si>
  <si>
    <t>Otros</t>
    <phoneticPr fontId="31" type="noConversion"/>
  </si>
  <si>
    <t>Natural</t>
    <phoneticPr fontId="31" type="noConversion"/>
  </si>
  <si>
    <t>Fresca</t>
    <phoneticPr fontId="31" type="noConversion"/>
  </si>
  <si>
    <t>Grasa anhidra</t>
    <phoneticPr fontId="31" type="noConversion"/>
  </si>
  <si>
    <t>Indicadores Productivos</t>
  </si>
  <si>
    <t xml:space="preserve">Sub Sector Agroindustrial </t>
  </si>
  <si>
    <t xml:space="preserve"> Condensada</t>
  </si>
  <si>
    <t>En polvo descremada</t>
    <phoneticPr fontId="31" type="noConversion"/>
  </si>
  <si>
    <t>En polvo entera</t>
    <phoneticPr fontId="31" type="noConversion"/>
  </si>
  <si>
    <t xml:space="preserve">Aceite esencial de limón </t>
    <phoneticPr fontId="31" type="noConversion"/>
  </si>
  <si>
    <t>Limón sútil</t>
    <phoneticPr fontId="31" type="noConversion"/>
  </si>
  <si>
    <t xml:space="preserve">Aceite de oliva virgen </t>
    <phoneticPr fontId="31" type="noConversion"/>
  </si>
  <si>
    <t xml:space="preserve">         (Tonelada)</t>
    <phoneticPr fontId="0" type="noConversion"/>
  </si>
  <si>
    <t xml:space="preserve"> Aves carne</t>
    <phoneticPr fontId="0" type="noConversion"/>
  </si>
  <si>
    <t xml:space="preserve"> Pavos y patos</t>
    <phoneticPr fontId="0" type="noConversion"/>
  </si>
  <si>
    <t xml:space="preserve"> Avena, cereales y gramíneas</t>
    <phoneticPr fontId="0" type="noConversion"/>
  </si>
  <si>
    <t xml:space="preserve">Derivados del Cacao </t>
    <phoneticPr fontId="0" type="noConversion"/>
  </si>
  <si>
    <t xml:space="preserve"> Azúcar  </t>
  </si>
  <si>
    <t>Cuadro</t>
  </si>
  <si>
    <t xml:space="preserve"> Yogurts</t>
  </si>
  <si>
    <t>Productos</t>
  </si>
  <si>
    <t>Materia Prima</t>
  </si>
  <si>
    <t xml:space="preserve"> Vegetal</t>
  </si>
  <si>
    <t xml:space="preserve"> Manteca</t>
  </si>
  <si>
    <t xml:space="preserve"> Margarina</t>
  </si>
  <si>
    <t xml:space="preserve"> Porcinos</t>
  </si>
  <si>
    <t xml:space="preserve"> Vacunos</t>
  </si>
  <si>
    <t>continúa C-46</t>
  </si>
  <si>
    <t xml:space="preserve">Perú:  Ingreso  y Utilización de principales materias primas e insumos a las plantas </t>
  </si>
  <si>
    <t xml:space="preserve">          (Tonelada)</t>
  </si>
  <si>
    <t xml:space="preserve">Perú: Producción y Venta  de principales productos Agroindustriales según actividad </t>
  </si>
  <si>
    <t>sigue…</t>
  </si>
  <si>
    <t xml:space="preserve">Venta </t>
  </si>
  <si>
    <t xml:space="preserve">Ingreso </t>
  </si>
  <si>
    <t xml:space="preserve">Fideos </t>
  </si>
  <si>
    <t xml:space="preserve">Aceituna </t>
  </si>
  <si>
    <t xml:space="preserve">Utilización </t>
  </si>
  <si>
    <t>Refinado palma</t>
  </si>
  <si>
    <t xml:space="preserve">Producción  </t>
  </si>
  <si>
    <t>p/ Preliminar.</t>
  </si>
  <si>
    <t xml:space="preserve">Elaboración: MINAGRI - DGESEP (DEA) </t>
  </si>
  <si>
    <t>Aceites y Grasas</t>
  </si>
  <si>
    <t xml:space="preserve"> Aceites </t>
  </si>
  <si>
    <t xml:space="preserve"> Grasas </t>
  </si>
  <si>
    <t xml:space="preserve">Alimentos Balanceados </t>
  </si>
  <si>
    <t xml:space="preserve">Avena </t>
  </si>
  <si>
    <t xml:space="preserve">Azúcar </t>
  </si>
  <si>
    <t xml:space="preserve">Espárragos </t>
  </si>
  <si>
    <t xml:space="preserve">Derivados Lacteos </t>
  </si>
  <si>
    <t xml:space="preserve">Embutidos y Carnes </t>
  </si>
  <si>
    <t xml:space="preserve">Maltería </t>
  </si>
  <si>
    <t xml:space="preserve">Trigo </t>
  </si>
  <si>
    <t xml:space="preserve">Leche </t>
  </si>
  <si>
    <t xml:space="preserve">Aceite Esencial de Limón </t>
  </si>
  <si>
    <t xml:space="preserve">Aceite de Oliva </t>
  </si>
  <si>
    <t>Var. %</t>
  </si>
  <si>
    <t>Fresco</t>
  </si>
  <si>
    <t>Conserva</t>
  </si>
  <si>
    <t>Congelado</t>
  </si>
  <si>
    <t xml:space="preserve"> Mantequilla</t>
  </si>
  <si>
    <t xml:space="preserve"> Cremas</t>
  </si>
  <si>
    <t xml:space="preserve"> Otros 1/</t>
  </si>
  <si>
    <t xml:space="preserve"> Elaborada</t>
  </si>
  <si>
    <t xml:space="preserve"> Cocoa</t>
  </si>
  <si>
    <t xml:space="preserve">                          </t>
  </si>
  <si>
    <t xml:space="preserve"> Queso  fresco</t>
  </si>
  <si>
    <t xml:space="preserve"> Queso mantecoso</t>
  </si>
  <si>
    <t xml:space="preserve">  Manjar blanco</t>
  </si>
  <si>
    <t xml:space="preserve"> Chorizo</t>
  </si>
  <si>
    <t xml:space="preserve"> Hot Dog</t>
  </si>
  <si>
    <t xml:space="preserve"> Jamón</t>
  </si>
  <si>
    <t xml:space="preserve"> Jamonada</t>
  </si>
  <si>
    <t xml:space="preserve"> Mortadela</t>
  </si>
  <si>
    <t xml:space="preserve"> Pasteles</t>
  </si>
  <si>
    <t xml:space="preserve"> Paté</t>
  </si>
  <si>
    <t xml:space="preserve"> Envasado</t>
  </si>
  <si>
    <t xml:space="preserve"> Malta</t>
  </si>
  <si>
    <t xml:space="preserve"> Harina</t>
  </si>
  <si>
    <t xml:space="preserve"> Sémola</t>
  </si>
  <si>
    <t xml:space="preserve"> Sub - Productos</t>
  </si>
  <si>
    <t xml:space="preserve"> Evaporada</t>
  </si>
  <si>
    <t>Fruto de palma</t>
    <phoneticPr fontId="31" type="noConversion"/>
  </si>
  <si>
    <t>Crudo de algodón</t>
    <phoneticPr fontId="31" type="noConversion"/>
  </si>
  <si>
    <t>Maiz amarrllo</t>
  </si>
  <si>
    <r>
      <t>2020</t>
    </r>
    <r>
      <rPr>
        <b/>
        <vertAlign val="superscript"/>
        <sz val="8"/>
        <color indexed="8"/>
        <rFont val="Arial Narrow"/>
        <family val="2"/>
      </rPr>
      <t>p/</t>
    </r>
  </si>
  <si>
    <r>
      <t>2020</t>
    </r>
    <r>
      <rPr>
        <vertAlign val="superscript"/>
        <sz val="8"/>
        <color indexed="8"/>
        <rFont val="Arial Narrow"/>
        <family val="2"/>
      </rPr>
      <t>p/</t>
    </r>
  </si>
  <si>
    <t xml:space="preserve">C.45  PERÚ: PRODUCCION Y VENTA  DE PRINCIPALES PRODUCTOS AGROINDUSTRIALES SEGÚN ACTIVIDAD PRODUCTIVA </t>
  </si>
  <si>
    <t xml:space="preserve">C.46  PERÚ: INGRESO Y UTILIZACIÓN  DE PRINCIPALES MATERIAS PRIMAS E INSUMOS A LAS PLANTAS AGROINDUSTRIALES, </t>
  </si>
  <si>
    <t>Cáscara deshrid. de limón</t>
  </si>
  <si>
    <t xml:space="preserve"> Queso madurado (tipo suizo)</t>
  </si>
  <si>
    <t xml:space="preserve"> Aves Post./Rep.</t>
  </si>
  <si>
    <t>Torta de cacao</t>
  </si>
  <si>
    <t xml:space="preserve">         ABRIL 2019 - 2020</t>
  </si>
  <si>
    <t>Enero - Abril</t>
  </si>
  <si>
    <t>Abril</t>
  </si>
  <si>
    <t>productiva,Abril 2019-2020</t>
  </si>
  <si>
    <t xml:space="preserve">         SEGÚN ACTIVIDAD PRODUCTIVA,  ABRIL 2019-2020</t>
  </si>
  <si>
    <t>Enero-Abril</t>
  </si>
  <si>
    <t>agroindustriales según actividad productiva, Abril 2019 - 2020</t>
  </si>
  <si>
    <t xml:space="preserve">         (Tonelada)</t>
  </si>
  <si>
    <t>Región</t>
  </si>
  <si>
    <t>Año</t>
  </si>
  <si>
    <t>Ene-Abril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</si>
  <si>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</si>
  <si>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</si>
  <si>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</si>
  <si>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</si>
  <si>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</si>
  <si>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</si>
  <si>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</si>
  <si>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</si>
  <si>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</si>
  <si>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</si>
  <si>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</si>
  <si>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</si>
  <si>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Ene-Dic</t>
  </si>
  <si>
    <t>Nacional</t>
  </si>
  <si>
    <t xml:space="preserve"> 2010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</si>
  <si>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</si>
  <si>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</si>
  <si>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</si>
  <si>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</si>
  <si>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</si>
  <si>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</si>
  <si>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</si>
  <si>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2018</t>
  </si>
  <si>
    <t xml:space="preserve"> 2019</t>
  </si>
  <si>
    <r>
      <t xml:space="preserve">2020 </t>
    </r>
    <r>
      <rPr>
        <b/>
        <vertAlign val="superscript"/>
        <sz val="8"/>
        <color indexed="8"/>
        <rFont val="Arial Narrow"/>
        <family val="2"/>
      </rPr>
      <t>p/</t>
    </r>
  </si>
  <si>
    <t>Piura 1/</t>
  </si>
  <si>
    <t xml:space="preserve"> 2020</t>
  </si>
  <si>
    <t>Lambayeque</t>
  </si>
  <si>
    <t>La Libertad</t>
  </si>
  <si>
    <t>Ancash</t>
  </si>
  <si>
    <t>Lima</t>
  </si>
  <si>
    <t>Arequipa</t>
  </si>
  <si>
    <r>
      <t xml:space="preserve">1/ </t>
    </r>
    <r>
      <rPr>
        <sz val="6"/>
        <rFont val="Arial Narrow"/>
        <family val="2"/>
      </rPr>
      <t>En la Región Piura se empezó a producir azúcar a partir de enero 2018</t>
    </r>
  </si>
  <si>
    <r>
      <rPr>
        <vertAlign val="superscript"/>
        <sz val="6"/>
        <rFont val="Arial Narrow"/>
        <family val="2"/>
      </rPr>
      <t>2/</t>
    </r>
    <r>
      <rPr>
        <sz val="6"/>
        <rFont val="Arial Narrow"/>
        <family val="2"/>
      </rPr>
      <t xml:space="preserve">Azúcar obtenido a partir de azúcar cruda importada: 2015= 32 032 t; 2016= 86 981 t; 2017=119 259 t; Ene-dic 2018= 54 699  t. </t>
    </r>
  </si>
  <si>
    <t>p/ Preliminar</t>
  </si>
  <si>
    <t>Fuente : SIEA</t>
  </si>
  <si>
    <t>Elaboración : MINAGRI - DGESEP (DEA)</t>
  </si>
  <si>
    <t xml:space="preserve">C.47   PERÚ: PRODUCCIÓN DE AZÚCAR POR REGIÓN SEGÚN MES, ENERO 2010 - DICIEMBRE 2019/ ENERO - ABRIL 2020 </t>
  </si>
  <si>
    <t>Perú: Producción de Azúcar por región según mes, Enero - Diciembre 2010 - 2019/Enero - Abril  2020</t>
  </si>
  <si>
    <t>Elaboradas:</t>
    <phoneticPr fontId="31" type="noConversion"/>
  </si>
  <si>
    <t>Aceites</t>
    <phoneticPr fontId="31" type="noConversion"/>
  </si>
  <si>
    <t>Crudo de palma</t>
    <phoneticPr fontId="31" type="noConversion"/>
  </si>
  <si>
    <t>Crudo de soya</t>
    <phoneticPr fontId="31" type="noConversion"/>
  </si>
  <si>
    <t>Crudo de girasol</t>
    <phoneticPr fontId="31" type="noConversion"/>
  </si>
  <si>
    <t>Crudo de palmiste</t>
    <phoneticPr fontId="31" type="noConversion"/>
  </si>
  <si>
    <t>Refinado de soya</t>
    <phoneticPr fontId="31" type="noConversion"/>
  </si>
  <si>
    <t>Melaza</t>
    <phoneticPr fontId="31" type="noConversion"/>
  </si>
  <si>
    <t>Cebada</t>
    <phoneticPr fontId="31" type="noConversion"/>
  </si>
  <si>
    <t>Quinua</t>
    <phoneticPr fontId="31" type="noConversion"/>
  </si>
  <si>
    <t>Soya entera</t>
    <phoneticPr fontId="31" type="noConversion"/>
  </si>
  <si>
    <t>Carne de cerdo</t>
    <phoneticPr fontId="31" type="noConversion"/>
  </si>
  <si>
    <t xml:space="preserve">Maizena </t>
    <phoneticPr fontId="31" type="noConversion"/>
  </si>
  <si>
    <t>Trigo</t>
    <phoneticPr fontId="3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</si>
</sst>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1" formatCode="_-* #,##0_-;\-* #,##0_-;_-* &quot;-&quot;_-;_-@_-"/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* #,##0.00_);_(* \(#,##0.00\);_(* &quot;-&quot;??_);_(@_)"/>
    <numFmt numFmtId="167" formatCode="General_)"/>
    <numFmt numFmtId="168" formatCode="0_)"/>
    <numFmt numFmtId="169" formatCode="0.0_)"/>
    <numFmt numFmtId="170" formatCode="#,##0.0"/>
    <numFmt numFmtId="171" formatCode="_-* #,##0.00\ [$€]_-;\-* #,##0.00\ [$€]_-;_-* &quot;-&quot;??\ [$€]_-;_-@_-"/>
    <numFmt numFmtId="172" formatCode="_([$€-2]\ * #,##0.00_);_([$€-2]\ * \(#,##0.00\);_([$€-2]\ * &quot;-&quot;??_)"/>
    <numFmt numFmtId="173" formatCode="#,##0.00\ ;&quot; (&quot;#,##0.00\);&quot; -&quot;#\ ;@\ "/>
    <numFmt numFmtId="174" formatCode="0.0"/>
    <numFmt numFmtId="175" formatCode="#,##0.0;\-#,##0.0"/>
    <numFmt numFmtId="176" formatCode="0.00_)"/>
    <numFmt numFmtId="177" formatCode="#,##0________"/>
    <numFmt numFmtId="178" formatCode="#,##0.0__"/>
    <numFmt numFmtId="179" formatCode="#,##0__"/>
    <numFmt numFmtId="180" formatCode="#\ ##0"/>
  </numFmts>
  <fonts count="49">
    <font>
      <sz val="10"/>
      <name val="Arial"/>
      <family val="2"/>
    </font>
    <font>
      <sz val="10"/>
      <name val="Arial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8"/>
      <name val="Arial"/>
      <family val="2"/>
    </font>
    <font>
      <sz val="8"/>
      <name val="Helvetic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6"/>
      <name val="Arial Narrow"/>
      <family val="2"/>
    </font>
    <font>
      <b/>
      <sz val="8"/>
      <color indexed="8"/>
      <name val="Arial Narrow"/>
      <family val="2"/>
    </font>
    <font>
      <sz val="8"/>
      <color indexed="9"/>
      <name val="Arial Narrow"/>
      <family val="2"/>
    </font>
    <font>
      <vertAlign val="superscript"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6"/>
      <color indexed="8"/>
      <name val="Arial Narrow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8"/>
      <name val="Calibri"/>
      <family val="2"/>
    </font>
    <font>
      <b/>
      <sz val="8"/>
      <name val="Calibri"/>
      <family val="2"/>
    </font>
    <font>
      <sz val="8"/>
      <color rgb="FFFF0000"/>
      <name val="Arial Narrow"/>
      <family val="2"/>
    </font>
    <font>
      <sz val="8"/>
      <color indexed="8"/>
      <name val="Arial Narrow"/>
      <family val="2"/>
    </font>
    <font>
      <b/>
      <sz val="9"/>
      <color indexed="8"/>
      <name val="Arial Narrow"/>
      <family val="2"/>
    </font>
    <font>
      <vertAlign val="superscript"/>
      <sz val="6"/>
      <name val="Arial Narrow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0"/>
      </patternFill>
    </fill>
    <fill>
      <patternFill patternType="solid">
        <fgColor indexed="57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indexed="49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3">
    <xf numFmtId="0" fontId="0" fillId="0" borderId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9" borderId="0" applyNumberFormat="0" applyBorder="0" applyAlignment="0" applyProtection="0"/>
    <xf numFmtId="0" fontId="14" fillId="13" borderId="0" applyNumberFormat="0" applyBorder="0" applyAlignment="0" applyProtection="0"/>
    <xf numFmtId="0" fontId="14" fillId="6" borderId="0" applyNumberFormat="0" applyBorder="0" applyAlignment="0" applyProtection="0"/>
    <xf numFmtId="0" fontId="15" fillId="14" borderId="0" applyNumberFormat="0" applyBorder="0" applyAlignment="0" applyProtection="0"/>
    <xf numFmtId="0" fontId="16" fillId="5" borderId="15" applyNumberFormat="0" applyAlignment="0" applyProtection="0"/>
    <xf numFmtId="0" fontId="17" fillId="15" borderId="16" applyNumberFormat="0" applyAlignment="0" applyProtection="0"/>
    <xf numFmtId="0" fontId="18" fillId="0" borderId="17" applyNumberFormat="0" applyFill="0" applyAlignment="0" applyProtection="0"/>
    <xf numFmtId="167" fontId="2" fillId="0" borderId="0"/>
    <xf numFmtId="167" fontId="3" fillId="0" borderId="0"/>
    <xf numFmtId="0" fontId="19" fillId="0" borderId="18" applyNumberFormat="0" applyFill="0" applyAlignment="0" applyProtection="0"/>
    <xf numFmtId="0" fontId="20" fillId="0" borderId="0" applyNumberFormat="0" applyFill="0" applyBorder="0" applyAlignment="0" applyProtection="0"/>
    <xf numFmtId="0" fontId="14" fillId="13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3" borderId="0" applyNumberFormat="0" applyBorder="0" applyAlignment="0" applyProtection="0"/>
    <xf numFmtId="0" fontId="14" fillId="18" borderId="0" applyNumberFormat="0" applyBorder="0" applyAlignment="0" applyProtection="0"/>
    <xf numFmtId="0" fontId="21" fillId="6" borderId="15" applyNumberFormat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22" fillId="19" borderId="0" applyNumberFormat="0" applyBorder="0" applyAlignment="0" applyProtection="0"/>
    <xf numFmtId="165" fontId="1" fillId="0" borderId="0" applyFont="0" applyFill="0" applyBorder="0" applyAlignment="0" applyProtection="0"/>
    <xf numFmtId="173" fontId="9" fillId="0" borderId="0" applyFill="0" applyBorder="0" applyAlignment="0" applyProtection="0"/>
    <xf numFmtId="165" fontId="9" fillId="0" borderId="0" applyFont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0" fontId="23" fillId="11" borderId="0" applyNumberFormat="0" applyBorder="0" applyAlignment="0" applyProtection="0"/>
    <xf numFmtId="0" fontId="9" fillId="0" borderId="0"/>
    <xf numFmtId="0" fontId="10" fillId="0" borderId="0"/>
    <xf numFmtId="0" fontId="9" fillId="0" borderId="0"/>
    <xf numFmtId="168" fontId="8" fillId="0" borderId="0"/>
    <xf numFmtId="168" fontId="8" fillId="0" borderId="0"/>
    <xf numFmtId="168" fontId="8" fillId="0" borderId="0"/>
    <xf numFmtId="0" fontId="11" fillId="0" borderId="0"/>
    <xf numFmtId="0" fontId="11" fillId="0" borderId="0"/>
    <xf numFmtId="0" fontId="9" fillId="7" borderId="19" applyNumberFormat="0" applyFont="0" applyAlignment="0" applyProtection="0"/>
    <xf numFmtId="167" fontId="4" fillId="0" borderId="0"/>
    <xf numFmtId="167" fontId="5" fillId="20" borderId="0"/>
    <xf numFmtId="167" fontId="5" fillId="20" borderId="0"/>
    <xf numFmtId="0" fontId="24" fillId="5" borderId="20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7" fontId="6" fillId="0" borderId="0"/>
    <xf numFmtId="167" fontId="5" fillId="0" borderId="0"/>
    <xf numFmtId="0" fontId="28" fillId="0" borderId="21" applyNumberFormat="0" applyFill="0" applyAlignment="0" applyProtection="0"/>
    <xf numFmtId="0" fontId="20" fillId="0" borderId="22" applyNumberFormat="0" applyFill="0" applyAlignment="0" applyProtection="0"/>
    <xf numFmtId="0" fontId="29" fillId="0" borderId="23" applyNumberFormat="0" applyFill="0" applyAlignment="0" applyProtection="0"/>
    <xf numFmtId="0" fontId="41" fillId="0" borderId="0"/>
    <xf numFmtId="166" fontId="41" fillId="0" borderId="0" applyFont="0" applyFill="0" applyBorder="0" applyAlignment="0" applyProtection="0"/>
    <xf numFmtId="41" fontId="1" fillId="0" borderId="0" applyFont="0" applyFill="0" applyBorder="0" applyAlignment="0" applyProtection="0"/>
    <xf numFmtId="168" fontId="8" fillId="0" borderId="0"/>
  </cellStyleXfs>
  <cellXfs count="356">
    <xf numFmtId="0" fontId="0" fillId="0" borderId="0" xfId="0"/>
    <xf numFmtId="0" fontId="0" fillId="0" borderId="0" xfId="0" applyBorder="1"/>
    <xf numFmtId="0" fontId="12" fillId="0" borderId="0" xfId="0" applyFont="1" applyBorder="1"/>
    <xf numFmtId="0" fontId="34" fillId="0" borderId="0" xfId="0" applyFont="1"/>
    <xf numFmtId="0" fontId="34" fillId="0" borderId="0" xfId="0" applyFont="1" applyAlignment="1" applyProtection="1">
      <alignment horizontal="left"/>
    </xf>
    <xf numFmtId="0" fontId="34" fillId="0" borderId="0" xfId="0" applyFont="1" applyFill="1" applyAlignment="1" applyProtection="1">
      <alignment horizontal="left"/>
    </xf>
    <xf numFmtId="0" fontId="34" fillId="0" borderId="0" xfId="0" applyFont="1" applyAlignment="1" applyProtection="1"/>
    <xf numFmtId="37" fontId="34" fillId="0" borderId="0" xfId="0" applyNumberFormat="1" applyFont="1" applyFill="1" applyAlignment="1" applyProtection="1">
      <alignment vertical="center"/>
    </xf>
    <xf numFmtId="0" fontId="34" fillId="0" borderId="5" xfId="0" applyFont="1" applyBorder="1"/>
    <xf numFmtId="168" fontId="34" fillId="0" borderId="0" xfId="51" applyFont="1" applyAlignment="1">
      <alignment vertical="center"/>
    </xf>
    <xf numFmtId="37" fontId="34" fillId="0" borderId="0" xfId="51" applyNumberFormat="1" applyFont="1" applyAlignment="1" applyProtection="1">
      <alignment vertical="center"/>
    </xf>
    <xf numFmtId="37" fontId="35" fillId="0" borderId="0" xfId="51" applyNumberFormat="1" applyFont="1" applyAlignment="1" applyProtection="1">
      <alignment vertical="center"/>
    </xf>
    <xf numFmtId="0" fontId="36" fillId="0" borderId="0" xfId="0" applyFont="1" applyAlignment="1">
      <alignment vertical="center"/>
    </xf>
    <xf numFmtId="1" fontId="34" fillId="0" borderId="0" xfId="0" applyNumberFormat="1" applyFont="1" applyFill="1" applyAlignment="1">
      <alignment horizontal="right" vertical="center"/>
    </xf>
    <xf numFmtId="168" fontId="34" fillId="0" borderId="0" xfId="52" applyFont="1" applyAlignment="1">
      <alignment vertical="center"/>
    </xf>
    <xf numFmtId="1" fontId="33" fillId="0" borderId="0" xfId="0" applyNumberFormat="1" applyFont="1" applyFill="1" applyAlignment="1" applyProtection="1">
      <alignment horizontal="left" vertical="center"/>
      <protection locked="0"/>
    </xf>
    <xf numFmtId="1" fontId="34" fillId="0" borderId="0" xfId="0" applyNumberFormat="1" applyFont="1" applyFill="1" applyAlignment="1" applyProtection="1">
      <alignment horizontal="left" vertical="center"/>
      <protection locked="0"/>
    </xf>
    <xf numFmtId="37" fontId="34" fillId="0" borderId="0" xfId="52" applyNumberFormat="1" applyFont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  <protection locked="0"/>
    </xf>
    <xf numFmtId="37" fontId="34" fillId="0" borderId="0" xfId="52" applyNumberFormat="1" applyFont="1" applyAlignment="1" applyProtection="1">
      <alignment horizontal="right" vertical="center"/>
    </xf>
    <xf numFmtId="1" fontId="34" fillId="0" borderId="0" xfId="0" applyNumberFormat="1" applyFont="1" applyFill="1" applyAlignment="1" applyProtection="1">
      <alignment horizontal="right" vertical="center"/>
    </xf>
    <xf numFmtId="169" fontId="32" fillId="0" borderId="0" xfId="52" applyNumberFormat="1" applyFont="1" applyAlignment="1">
      <alignment vertical="center"/>
    </xf>
    <xf numFmtId="169" fontId="34" fillId="0" borderId="0" xfId="0" applyNumberFormat="1" applyFont="1" applyFill="1" applyAlignment="1">
      <alignment horizontal="right" vertical="center"/>
    </xf>
    <xf numFmtId="169" fontId="34" fillId="0" borderId="0" xfId="0" applyNumberFormat="1" applyFont="1" applyFill="1" applyAlignment="1" applyProtection="1">
      <alignment horizontal="right" vertical="center"/>
    </xf>
    <xf numFmtId="1" fontId="34" fillId="0" borderId="5" xfId="0" applyNumberFormat="1" applyFont="1" applyFill="1" applyBorder="1" applyAlignment="1">
      <alignment horizontal="left" vertical="center"/>
    </xf>
    <xf numFmtId="168" fontId="34" fillId="0" borderId="0" xfId="51" applyFont="1" applyBorder="1" applyAlignment="1">
      <alignment horizontal="left" vertical="center"/>
    </xf>
    <xf numFmtId="168" fontId="34" fillId="0" borderId="0" xfId="51" applyFont="1" applyBorder="1" applyAlignment="1">
      <alignment horizontal="center" vertical="center"/>
    </xf>
    <xf numFmtId="168" fontId="34" fillId="0" borderId="0" xfId="51" applyFont="1" applyAlignment="1" applyProtection="1">
      <alignment vertical="center"/>
    </xf>
    <xf numFmtId="169" fontId="34" fillId="0" borderId="0" xfId="51" applyNumberFormat="1" applyFont="1" applyAlignment="1">
      <alignment vertical="center"/>
    </xf>
    <xf numFmtId="168" fontId="34" fillId="0" borderId="0" xfId="52" applyFont="1" applyBorder="1" applyAlignment="1">
      <alignment horizontal="center" vertical="center"/>
    </xf>
    <xf numFmtId="169" fontId="34" fillId="0" borderId="0" xfId="52" applyNumberFormat="1" applyFont="1" applyBorder="1" applyAlignment="1">
      <alignment horizontal="center" vertical="center"/>
    </xf>
    <xf numFmtId="168" fontId="32" fillId="0" borderId="0" xfId="51" applyFont="1" applyBorder="1" applyAlignment="1">
      <alignment horizontal="center" vertical="center"/>
    </xf>
    <xf numFmtId="49" fontId="36" fillId="3" borderId="13" xfId="54" applyNumberFormat="1" applyFont="1" applyFill="1" applyBorder="1" applyAlignment="1">
      <alignment horizontal="center" vertical="center" wrapText="1"/>
    </xf>
    <xf numFmtId="49" fontId="36" fillId="0" borderId="0" xfId="54" applyNumberFormat="1" applyFont="1" applyFill="1" applyBorder="1" applyAlignment="1">
      <alignment horizontal="center" vertical="center"/>
    </xf>
    <xf numFmtId="49" fontId="36" fillId="0" borderId="0" xfId="54" applyNumberFormat="1" applyFont="1" applyFill="1" applyBorder="1" applyAlignment="1">
      <alignment horizontal="center" vertical="center" wrapText="1"/>
    </xf>
    <xf numFmtId="168" fontId="37" fillId="0" borderId="0" xfId="51" applyFont="1" applyFill="1" applyBorder="1" applyAlignment="1" applyProtection="1">
      <alignment horizontal="center" vertical="center"/>
    </xf>
    <xf numFmtId="167" fontId="35" fillId="0" borderId="0" xfId="0" quotePrefix="1" applyNumberFormat="1" applyFont="1" applyFill="1" applyAlignment="1" applyProtection="1">
      <alignment horizontal="left" vertical="center"/>
    </xf>
    <xf numFmtId="168" fontId="35" fillId="0" borderId="0" xfId="53" applyFont="1" applyAlignment="1" applyProtection="1">
      <alignment horizontal="left"/>
    </xf>
    <xf numFmtId="0" fontId="32" fillId="0" borderId="0" xfId="0" applyFont="1" applyAlignment="1" applyProtection="1">
      <alignment horizontal="left"/>
    </xf>
    <xf numFmtId="0" fontId="32" fillId="0" borderId="0" xfId="0" quotePrefix="1" applyFont="1" applyAlignment="1" applyProtection="1">
      <alignment horizontal="left"/>
    </xf>
    <xf numFmtId="0" fontId="32" fillId="0" borderId="0" xfId="0" applyFont="1"/>
    <xf numFmtId="168" fontId="37" fillId="0" borderId="0" xfId="52" applyFont="1" applyFill="1" applyBorder="1" applyAlignment="1" applyProtection="1">
      <alignment horizontal="center" vertical="center"/>
      <protection locked="0"/>
    </xf>
    <xf numFmtId="169" fontId="37" fillId="0" borderId="0" xfId="52" applyNumberFormat="1" applyFont="1" applyFill="1" applyBorder="1" applyAlignment="1" applyProtection="1">
      <alignment horizontal="center" vertical="center"/>
      <protection locked="0"/>
    </xf>
    <xf numFmtId="169" fontId="36" fillId="4" borderId="13" xfId="52" applyNumberFormat="1" applyFont="1" applyFill="1" applyBorder="1" applyAlignment="1" applyProtection="1">
      <alignment horizontal="center" vertical="center"/>
      <protection locked="0"/>
    </xf>
    <xf numFmtId="1" fontId="32" fillId="0" borderId="0" xfId="0" applyNumberFormat="1" applyFont="1" applyFill="1" applyAlignment="1" applyProtection="1">
      <alignment horizontal="left" vertical="center"/>
      <protection locked="0"/>
    </xf>
    <xf numFmtId="169" fontId="35" fillId="0" borderId="0" xfId="52" applyNumberFormat="1" applyFont="1" applyAlignment="1" applyProtection="1">
      <alignment vertical="center"/>
    </xf>
    <xf numFmtId="168" fontId="35" fillId="0" borderId="0" xfId="52" applyFont="1" applyAlignment="1">
      <alignment vertical="center"/>
    </xf>
    <xf numFmtId="170" fontId="32" fillId="0" borderId="0" xfId="0" applyNumberFormat="1" applyFont="1" applyAlignment="1" applyProtection="1"/>
    <xf numFmtId="170" fontId="32" fillId="0" borderId="0" xfId="0" quotePrefix="1" applyNumberFormat="1" applyFont="1" applyAlignment="1" applyProtection="1"/>
    <xf numFmtId="174" fontId="34" fillId="0" borderId="0" xfId="51" applyNumberFormat="1" applyFont="1" applyAlignment="1">
      <alignment vertical="center"/>
    </xf>
    <xf numFmtId="3" fontId="34" fillId="0" borderId="0" xfId="0" applyNumberFormat="1" applyFont="1" applyFill="1"/>
    <xf numFmtId="3" fontId="34" fillId="0" borderId="0" xfId="51" applyNumberFormat="1" applyFont="1" applyAlignment="1">
      <alignment vertical="center"/>
    </xf>
    <xf numFmtId="174" fontId="36" fillId="3" borderId="13" xfId="54" applyNumberFormat="1" applyFont="1" applyFill="1" applyBorder="1" applyAlignment="1">
      <alignment horizontal="center" vertical="center" wrapText="1"/>
    </xf>
    <xf numFmtId="3" fontId="36" fillId="3" borderId="13" xfId="54" applyNumberFormat="1" applyFont="1" applyFill="1" applyBorder="1" applyAlignment="1">
      <alignment horizontal="center" vertical="center" wrapText="1"/>
    </xf>
    <xf numFmtId="3" fontId="34" fillId="0" borderId="5" xfId="51" applyNumberFormat="1" applyFont="1" applyBorder="1" applyAlignment="1">
      <alignment vertical="center"/>
    </xf>
    <xf numFmtId="174" fontId="34" fillId="0" borderId="5" xfId="51" applyNumberFormat="1" applyFont="1" applyBorder="1" applyAlignment="1">
      <alignment vertical="center"/>
    </xf>
    <xf numFmtId="175" fontId="34" fillId="0" borderId="0" xfId="52" applyNumberFormat="1" applyFont="1" applyAlignment="1">
      <alignment vertical="center"/>
    </xf>
    <xf numFmtId="175" fontId="36" fillId="4" borderId="13" xfId="52" applyNumberFormat="1" applyFont="1" applyFill="1" applyBorder="1" applyAlignment="1" applyProtection="1">
      <alignment horizontal="center" vertical="center"/>
      <protection locked="0"/>
    </xf>
    <xf numFmtId="175" fontId="34" fillId="0" borderId="0" xfId="52" applyNumberFormat="1" applyFont="1" applyAlignment="1" applyProtection="1">
      <alignment vertical="center"/>
    </xf>
    <xf numFmtId="0" fontId="42" fillId="0" borderId="0" xfId="0" applyFont="1"/>
    <xf numFmtId="0" fontId="30" fillId="0" borderId="0" xfId="0" applyFont="1"/>
    <xf numFmtId="0" fontId="44" fillId="0" borderId="3" xfId="0" applyFont="1" applyBorder="1"/>
    <xf numFmtId="0" fontId="43" fillId="0" borderId="4" xfId="0" applyFont="1" applyBorder="1"/>
    <xf numFmtId="0" fontId="43" fillId="0" borderId="5" xfId="0" applyFont="1" applyBorder="1"/>
    <xf numFmtId="168" fontId="44" fillId="0" borderId="2" xfId="52" applyFont="1" applyBorder="1" applyAlignment="1">
      <alignment vertical="center"/>
    </xf>
    <xf numFmtId="0" fontId="43" fillId="0" borderId="0" xfId="0" applyFont="1" applyBorder="1"/>
    <xf numFmtId="0" fontId="43" fillId="0" borderId="1" xfId="0" applyFont="1" applyBorder="1"/>
    <xf numFmtId="3" fontId="34" fillId="21" borderId="0" xfId="51" applyNumberFormat="1" applyFont="1" applyFill="1" applyAlignment="1">
      <alignment vertical="center"/>
    </xf>
    <xf numFmtId="0" fontId="32" fillId="0" borderId="0" xfId="0" applyFont="1" applyAlignment="1"/>
    <xf numFmtId="3" fontId="34" fillId="0" borderId="5" xfId="0" applyNumberFormat="1" applyFont="1" applyBorder="1" applyProtection="1"/>
    <xf numFmtId="176" fontId="34" fillId="0" borderId="0" xfId="51" applyNumberFormat="1" applyFont="1" applyAlignment="1">
      <alignment vertical="center"/>
    </xf>
    <xf numFmtId="37" fontId="34" fillId="0" borderId="7" xfId="52" applyNumberFormat="1" applyFont="1" applyBorder="1" applyAlignment="1" applyProtection="1">
      <alignment horizontal="right" vertical="center"/>
    </xf>
    <xf numFmtId="169" fontId="34" fillId="0" borderId="7" xfId="52" applyNumberFormat="1" applyFont="1" applyBorder="1" applyAlignment="1" applyProtection="1">
      <alignment horizontal="right" vertical="center"/>
    </xf>
    <xf numFmtId="0" fontId="32" fillId="0" borderId="0" xfId="0" applyFont="1" applyFill="1" applyAlignment="1" applyProtection="1"/>
    <xf numFmtId="1" fontId="33" fillId="0" borderId="0" xfId="0" applyNumberFormat="1" applyFont="1" applyFill="1" applyAlignment="1" applyProtection="1">
      <alignment vertical="center"/>
      <protection locked="0"/>
    </xf>
    <xf numFmtId="1" fontId="34" fillId="0" borderId="0" xfId="0" applyNumberFormat="1" applyFont="1" applyFill="1" applyAlignment="1" applyProtection="1">
      <alignment vertical="center"/>
      <protection locked="0"/>
    </xf>
    <xf numFmtId="11" fontId="33" fillId="0" borderId="0" xfId="0" applyNumberFormat="1" applyFont="1" applyAlignment="1" applyProtection="1"/>
    <xf numFmtId="1" fontId="34" fillId="0" borderId="0" xfId="0" applyNumberFormat="1" applyFont="1" applyFill="1" applyAlignment="1" applyProtection="1">
      <protection locked="0"/>
    </xf>
    <xf numFmtId="0" fontId="32" fillId="0" borderId="0" xfId="0" applyFont="1" applyAlignment="1" applyProtection="1"/>
    <xf numFmtId="1" fontId="34" fillId="0" borderId="0" xfId="0" applyNumberFormat="1" applyFont="1" applyFill="1" applyAlignment="1">
      <alignment vertical="center"/>
    </xf>
    <xf numFmtId="0" fontId="32" fillId="0" borderId="0" xfId="0" quotePrefix="1" applyFont="1" applyAlignment="1" applyProtection="1"/>
    <xf numFmtId="1" fontId="34" fillId="0" borderId="5" xfId="0" applyNumberFormat="1" applyFont="1" applyFill="1" applyBorder="1" applyAlignment="1" applyProtection="1">
      <protection locked="0"/>
    </xf>
    <xf numFmtId="168" fontId="37" fillId="0" borderId="0" xfId="52" applyFont="1" applyFill="1" applyBorder="1" applyAlignment="1" applyProtection="1">
      <alignment vertical="center"/>
      <protection locked="0"/>
    </xf>
    <xf numFmtId="1" fontId="32" fillId="0" borderId="0" xfId="0" applyNumberFormat="1" applyFont="1" applyFill="1" applyAlignment="1" applyProtection="1">
      <protection locked="0"/>
    </xf>
    <xf numFmtId="0" fontId="34" fillId="0" borderId="0" xfId="0" quotePrefix="1" applyFont="1" applyFill="1" applyAlignment="1" applyProtection="1"/>
    <xf numFmtId="0" fontId="34" fillId="0" borderId="0" xfId="0" applyFont="1" applyFill="1" applyAlignment="1" applyProtection="1"/>
    <xf numFmtId="0" fontId="34" fillId="0" borderId="0" xfId="0" applyFont="1" applyAlignment="1"/>
    <xf numFmtId="0" fontId="33" fillId="0" borderId="0" xfId="0" applyFont="1" applyAlignment="1" applyProtection="1"/>
    <xf numFmtId="37" fontId="34" fillId="0" borderId="0" xfId="0" applyNumberFormat="1" applyFont="1" applyAlignment="1" applyProtection="1"/>
    <xf numFmtId="37" fontId="32" fillId="0" borderId="0" xfId="0" applyNumberFormat="1" applyFont="1" applyAlignment="1" applyProtection="1"/>
    <xf numFmtId="0" fontId="34" fillId="0" borderId="0" xfId="0" applyFont="1" applyFill="1" applyAlignment="1" applyProtection="1">
      <alignment vertical="center"/>
    </xf>
    <xf numFmtId="0" fontId="43" fillId="0" borderId="3" xfId="0" applyFont="1" applyBorder="1"/>
    <xf numFmtId="175" fontId="35" fillId="0" borderId="7" xfId="52" applyNumberFormat="1" applyFont="1" applyBorder="1" applyAlignment="1" applyProtection="1">
      <alignment vertical="center"/>
    </xf>
    <xf numFmtId="177" fontId="34" fillId="0" borderId="0" xfId="0" applyNumberFormat="1" applyFont="1" applyProtection="1"/>
    <xf numFmtId="168" fontId="34" fillId="0" borderId="2" xfId="51" applyFont="1" applyBorder="1" applyAlignment="1">
      <alignment vertical="center"/>
    </xf>
    <xf numFmtId="168" fontId="32" fillId="0" borderId="0" xfId="52" applyFont="1" applyAlignment="1"/>
    <xf numFmtId="169" fontId="34" fillId="0" borderId="0" xfId="52" applyNumberFormat="1" applyFont="1" applyBorder="1" applyAlignment="1" applyProtection="1">
      <alignment horizontal="right" vertical="center"/>
    </xf>
    <xf numFmtId="168" fontId="34" fillId="0" borderId="0" xfId="51" applyFont="1" applyBorder="1" applyAlignment="1">
      <alignment horizontal="right" vertical="center"/>
    </xf>
    <xf numFmtId="49" fontId="36" fillId="0" borderId="0" xfId="54" applyNumberFormat="1" applyFont="1" applyFill="1" applyBorder="1" applyAlignment="1">
      <alignment horizontal="right" vertical="center" wrapText="1"/>
    </xf>
    <xf numFmtId="3" fontId="34" fillId="0" borderId="0" xfId="0" applyNumberFormat="1" applyFont="1" applyFill="1" applyAlignment="1">
      <alignment horizontal="right"/>
    </xf>
    <xf numFmtId="177" fontId="34" fillId="0" borderId="0" xfId="0" applyNumberFormat="1" applyFont="1" applyAlignment="1" applyProtection="1">
      <alignment horizontal="right"/>
    </xf>
    <xf numFmtId="37" fontId="34" fillId="0" borderId="0" xfId="51" applyNumberFormat="1" applyFont="1" applyAlignment="1" applyProtection="1">
      <alignment horizontal="right" vertical="center"/>
    </xf>
    <xf numFmtId="168" fontId="37" fillId="0" borderId="0" xfId="51" applyFont="1" applyFill="1" applyBorder="1" applyAlignment="1" applyProtection="1">
      <alignment horizontal="right" vertical="center"/>
    </xf>
    <xf numFmtId="3" fontId="34" fillId="0" borderId="5" xfId="0" applyNumberFormat="1" applyFont="1" applyBorder="1" applyAlignment="1" applyProtection="1">
      <alignment horizontal="right"/>
    </xf>
    <xf numFmtId="37" fontId="35" fillId="0" borderId="0" xfId="51" applyNumberFormat="1" applyFont="1" applyAlignment="1" applyProtection="1">
      <alignment horizontal="right" vertical="center"/>
    </xf>
    <xf numFmtId="168" fontId="34" fillId="0" borderId="0" xfId="51" applyFont="1" applyAlignment="1">
      <alignment horizontal="right" vertical="center"/>
    </xf>
    <xf numFmtId="3" fontId="34" fillId="0" borderId="0" xfId="51" applyNumberFormat="1" applyFont="1" applyAlignment="1">
      <alignment horizontal="center" vertical="center"/>
    </xf>
    <xf numFmtId="3" fontId="32" fillId="0" borderId="0" xfId="0" quotePrefix="1" applyNumberFormat="1" applyFont="1" applyAlignment="1" applyProtection="1">
      <alignment horizontal="center"/>
    </xf>
    <xf numFmtId="3" fontId="32" fillId="0" borderId="0" xfId="0" applyNumberFormat="1" applyFont="1" applyAlignment="1">
      <alignment horizontal="center"/>
    </xf>
    <xf numFmtId="3" fontId="32" fillId="0" borderId="0" xfId="51" applyNumberFormat="1" applyFont="1" applyBorder="1" applyAlignment="1">
      <alignment horizontal="center" vertical="center"/>
    </xf>
    <xf numFmtId="3" fontId="34" fillId="0" borderId="0" xfId="51" applyNumberFormat="1" applyFont="1" applyBorder="1" applyAlignment="1">
      <alignment horizontal="center" vertical="center"/>
    </xf>
    <xf numFmtId="3" fontId="36" fillId="0" borderId="0" xfId="54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Alignment="1" applyProtection="1">
      <alignment horizontal="center"/>
    </xf>
    <xf numFmtId="3" fontId="34" fillId="0" borderId="0" xfId="0" applyNumberFormat="1" applyFont="1" applyAlignment="1" applyProtection="1">
      <alignment horizontal="center"/>
    </xf>
    <xf numFmtId="3" fontId="34" fillId="0" borderId="0" xfId="51" applyNumberFormat="1" applyFont="1" applyAlignment="1" applyProtection="1">
      <alignment horizontal="center" vertical="center"/>
    </xf>
    <xf numFmtId="3" fontId="37" fillId="0" borderId="0" xfId="51" applyNumberFormat="1" applyFont="1" applyFill="1" applyBorder="1" applyAlignment="1" applyProtection="1">
      <alignment horizontal="center" vertical="center"/>
    </xf>
    <xf numFmtId="3" fontId="34" fillId="0" borderId="0" xfId="0" applyNumberFormat="1" applyFont="1" applyBorder="1" applyAlignment="1" applyProtection="1">
      <alignment horizontal="center"/>
    </xf>
    <xf numFmtId="3" fontId="35" fillId="0" borderId="0" xfId="51" applyNumberFormat="1" applyFont="1" applyAlignment="1">
      <alignment horizontal="center" vertical="center"/>
    </xf>
    <xf numFmtId="3" fontId="35" fillId="0" borderId="0" xfId="53" applyNumberFormat="1" applyFont="1" applyAlignment="1">
      <alignment horizontal="center" vertical="center"/>
    </xf>
    <xf numFmtId="169" fontId="34" fillId="0" borderId="5" xfId="52" applyNumberFormat="1" applyFont="1" applyBorder="1" applyAlignment="1" applyProtection="1">
      <alignment vertical="center"/>
    </xf>
    <xf numFmtId="170" fontId="32" fillId="0" borderId="0" xfId="51" applyNumberFormat="1" applyFont="1" applyBorder="1" applyAlignment="1">
      <alignment horizontal="center" vertical="center"/>
    </xf>
    <xf numFmtId="170" fontId="34" fillId="0" borderId="0" xfId="51" applyNumberFormat="1" applyFont="1" applyBorder="1" applyAlignment="1">
      <alignment horizontal="center" vertical="center"/>
    </xf>
    <xf numFmtId="170" fontId="36" fillId="3" borderId="13" xfId="54" applyNumberFormat="1" applyFont="1" applyFill="1" applyBorder="1" applyAlignment="1">
      <alignment horizontal="center" vertical="center" wrapText="1"/>
    </xf>
    <xf numFmtId="170" fontId="36" fillId="0" borderId="0" xfId="54" applyNumberFormat="1" applyFont="1" applyFill="1" applyBorder="1" applyAlignment="1">
      <alignment horizontal="center" vertical="center" wrapText="1"/>
    </xf>
    <xf numFmtId="170" fontId="34" fillId="0" borderId="0" xfId="0" applyNumberFormat="1" applyFont="1" applyFill="1" applyProtection="1"/>
    <xf numFmtId="170" fontId="34" fillId="0" borderId="0" xfId="51" applyNumberFormat="1" applyFont="1" applyAlignment="1">
      <alignment vertical="center"/>
    </xf>
    <xf numFmtId="170" fontId="34" fillId="0" borderId="0" xfId="0" applyNumberFormat="1" applyFont="1" applyProtection="1"/>
    <xf numFmtId="170" fontId="34" fillId="0" borderId="5" xfId="0" applyNumberFormat="1" applyFont="1" applyBorder="1" applyProtection="1"/>
    <xf numFmtId="170" fontId="34" fillId="0" borderId="0" xfId="51" applyNumberFormat="1" applyFont="1" applyAlignment="1" applyProtection="1">
      <alignment vertical="center"/>
    </xf>
    <xf numFmtId="170" fontId="37" fillId="0" borderId="0" xfId="51" applyNumberFormat="1" applyFont="1" applyFill="1" applyBorder="1" applyAlignment="1" applyProtection="1">
      <alignment horizontal="center" vertical="center"/>
    </xf>
    <xf numFmtId="170" fontId="35" fillId="0" borderId="0" xfId="51" applyNumberFormat="1" applyFont="1" applyAlignment="1">
      <alignment vertical="center"/>
    </xf>
    <xf numFmtId="170" fontId="32" fillId="0" borderId="0" xfId="0" applyNumberFormat="1" applyFont="1" applyAlignment="1">
      <alignment horizontal="left"/>
    </xf>
    <xf numFmtId="170" fontId="34" fillId="0" borderId="0" xfId="0" applyNumberFormat="1" applyFont="1" applyBorder="1" applyProtection="1"/>
    <xf numFmtId="170" fontId="35" fillId="0" borderId="0" xfId="53" applyNumberFormat="1" applyFont="1" applyAlignment="1">
      <alignment horizontal="left" vertical="center"/>
    </xf>
    <xf numFmtId="174" fontId="40" fillId="0" borderId="7" xfId="0" applyNumberFormat="1" applyFont="1" applyBorder="1" applyAlignment="1">
      <alignment horizontal="right" vertical="center"/>
    </xf>
    <xf numFmtId="3" fontId="34" fillId="0" borderId="0" xfId="0" applyNumberFormat="1" applyFont="1" applyFill="1" applyAlignment="1" applyProtection="1">
      <alignment vertical="center"/>
    </xf>
    <xf numFmtId="37" fontId="34" fillId="0" borderId="0" xfId="52" applyNumberFormat="1" applyFont="1" applyAlignment="1">
      <alignment vertical="center"/>
    </xf>
    <xf numFmtId="169" fontId="32" fillId="0" borderId="0" xfId="0" applyNumberFormat="1" applyFont="1" applyAlignment="1">
      <alignment horizontal="left"/>
    </xf>
    <xf numFmtId="169" fontId="32" fillId="0" borderId="0" xfId="52" applyNumberFormat="1" applyFont="1" applyBorder="1" applyAlignment="1">
      <alignment vertical="center"/>
    </xf>
    <xf numFmtId="169" fontId="34" fillId="0" borderId="0" xfId="0" applyNumberFormat="1" applyFont="1" applyFill="1" applyAlignment="1" applyProtection="1">
      <alignment vertical="center"/>
    </xf>
    <xf numFmtId="169" fontId="34" fillId="0" borderId="0" xfId="52" applyNumberFormat="1" applyFont="1" applyAlignment="1">
      <alignment horizontal="right" vertical="center"/>
    </xf>
    <xf numFmtId="169" fontId="35" fillId="0" borderId="0" xfId="52" applyNumberFormat="1" applyFont="1" applyAlignment="1">
      <alignment vertical="center"/>
    </xf>
    <xf numFmtId="169" fontId="35" fillId="0" borderId="0" xfId="53" applyNumberFormat="1" applyFont="1" applyAlignment="1">
      <alignment horizontal="left" vertical="center"/>
    </xf>
    <xf numFmtId="169" fontId="34" fillId="0" borderId="0" xfId="52" applyNumberFormat="1" applyFont="1" applyAlignment="1" applyProtection="1">
      <alignment horizontal="right" vertical="center"/>
    </xf>
    <xf numFmtId="169" fontId="32" fillId="0" borderId="0" xfId="0" applyNumberFormat="1" applyFont="1" applyAlignment="1"/>
    <xf numFmtId="169" fontId="34" fillId="0" borderId="0" xfId="52" applyNumberFormat="1" applyFont="1" applyBorder="1" applyAlignment="1">
      <alignment vertical="center"/>
    </xf>
    <xf numFmtId="169" fontId="37" fillId="0" borderId="0" xfId="52" applyNumberFormat="1" applyFont="1" applyFill="1" applyBorder="1" applyAlignment="1" applyProtection="1">
      <alignment vertical="center"/>
      <protection locked="0"/>
    </xf>
    <xf numFmtId="169" fontId="34" fillId="0" borderId="0" xfId="0" applyNumberFormat="1" applyFont="1" applyFill="1" applyAlignment="1">
      <alignment vertical="center"/>
    </xf>
    <xf numFmtId="169" fontId="34" fillId="0" borderId="7" xfId="52" applyNumberFormat="1" applyFont="1" applyBorder="1" applyAlignment="1" applyProtection="1">
      <alignment vertical="center"/>
    </xf>
    <xf numFmtId="3" fontId="34" fillId="0" borderId="0" xfId="40" applyNumberFormat="1" applyFont="1" applyFill="1" applyAlignment="1" applyProtection="1">
      <alignment vertical="center"/>
    </xf>
    <xf numFmtId="3" fontId="34" fillId="0" borderId="0" xfId="52" applyNumberFormat="1" applyFont="1" applyAlignment="1" applyProtection="1">
      <alignment vertical="center"/>
    </xf>
    <xf numFmtId="168" fontId="32" fillId="0" borderId="0" xfId="52" applyFont="1" applyAlignment="1">
      <alignment horizontal="right" vertical="center"/>
    </xf>
    <xf numFmtId="168" fontId="32" fillId="0" borderId="0" xfId="52" applyFont="1" applyBorder="1" applyAlignment="1">
      <alignment horizontal="right" vertical="center"/>
    </xf>
    <xf numFmtId="168" fontId="34" fillId="0" borderId="0" xfId="52" applyFont="1" applyAlignment="1">
      <alignment horizontal="right" vertical="center"/>
    </xf>
    <xf numFmtId="168" fontId="35" fillId="0" borderId="0" xfId="52" applyFont="1" applyAlignment="1">
      <alignment horizontal="right" vertical="center"/>
    </xf>
    <xf numFmtId="1" fontId="32" fillId="0" borderId="0" xfId="0" applyNumberFormat="1" applyFont="1" applyAlignment="1">
      <alignment horizontal="right"/>
    </xf>
    <xf numFmtId="168" fontId="34" fillId="0" borderId="0" xfId="52" applyFont="1" applyBorder="1" applyAlignment="1">
      <alignment horizontal="right" vertical="center"/>
    </xf>
    <xf numFmtId="37" fontId="35" fillId="0" borderId="0" xfId="52" applyNumberFormat="1" applyFont="1" applyAlignment="1" applyProtection="1">
      <alignment horizontal="right" vertical="center"/>
    </xf>
    <xf numFmtId="3" fontId="34" fillId="0" borderId="0" xfId="52" applyNumberFormat="1" applyFont="1" applyBorder="1" applyAlignment="1" applyProtection="1">
      <alignment vertical="center"/>
    </xf>
    <xf numFmtId="3" fontId="32" fillId="0" borderId="0" xfId="52" applyNumberFormat="1" applyFont="1" applyAlignment="1">
      <alignment vertical="center"/>
    </xf>
    <xf numFmtId="3" fontId="32" fillId="0" borderId="0" xfId="0" applyNumberFormat="1" applyFont="1" applyAlignment="1">
      <alignment vertical="center"/>
    </xf>
    <xf numFmtId="3" fontId="32" fillId="0" borderId="0" xfId="52" applyNumberFormat="1" applyFont="1" applyBorder="1" applyAlignment="1">
      <alignment vertical="center"/>
    </xf>
    <xf numFmtId="3" fontId="34" fillId="0" borderId="0" xfId="52" applyNumberFormat="1" applyFont="1" applyBorder="1" applyAlignment="1">
      <alignment vertical="center"/>
    </xf>
    <xf numFmtId="3" fontId="37" fillId="0" borderId="0" xfId="52" applyNumberFormat="1" applyFont="1" applyFill="1" applyBorder="1" applyAlignment="1" applyProtection="1">
      <alignment vertical="center"/>
      <protection locked="0"/>
    </xf>
    <xf numFmtId="3" fontId="34" fillId="0" borderId="0" xfId="0" applyNumberFormat="1" applyFont="1" applyFill="1" applyAlignment="1">
      <alignment vertical="center"/>
    </xf>
    <xf numFmtId="3" fontId="34" fillId="0" borderId="0" xfId="52" applyNumberFormat="1" applyFont="1" applyAlignment="1">
      <alignment vertical="center"/>
    </xf>
    <xf numFmtId="3" fontId="34" fillId="0" borderId="7" xfId="52" applyNumberFormat="1" applyFont="1" applyBorder="1" applyAlignment="1" applyProtection="1">
      <alignment vertical="center"/>
    </xf>
    <xf numFmtId="3" fontId="35" fillId="0" borderId="0" xfId="52" applyNumberFormat="1" applyFont="1" applyAlignment="1" applyProtection="1">
      <alignment vertical="center"/>
    </xf>
    <xf numFmtId="3" fontId="35" fillId="0" borderId="0" xfId="53" applyNumberFormat="1" applyFont="1" applyAlignment="1">
      <alignment vertical="center"/>
    </xf>
    <xf numFmtId="3" fontId="35" fillId="0" borderId="0" xfId="52" applyNumberFormat="1" applyFont="1" applyAlignment="1">
      <alignment vertical="center"/>
    </xf>
    <xf numFmtId="3" fontId="32" fillId="0" borderId="0" xfId="52" applyNumberFormat="1" applyFont="1" applyAlignment="1">
      <alignment horizontal="right" vertical="center"/>
    </xf>
    <xf numFmtId="3" fontId="32" fillId="0" borderId="0" xfId="0" applyNumberFormat="1" applyFont="1" applyAlignment="1">
      <alignment horizontal="right"/>
    </xf>
    <xf numFmtId="3" fontId="32" fillId="0" borderId="0" xfId="52" applyNumberFormat="1" applyFont="1" applyBorder="1" applyAlignment="1">
      <alignment horizontal="right" vertical="center"/>
    </xf>
    <xf numFmtId="3" fontId="34" fillId="0" borderId="0" xfId="52" applyNumberFormat="1" applyFont="1" applyBorder="1" applyAlignment="1">
      <alignment horizontal="right" vertical="center"/>
    </xf>
    <xf numFmtId="3" fontId="37" fillId="0" borderId="0" xfId="52" applyNumberFormat="1" applyFont="1" applyFill="1" applyBorder="1" applyAlignment="1" applyProtection="1">
      <alignment horizontal="right" vertical="center"/>
      <protection locked="0"/>
    </xf>
    <xf numFmtId="3" fontId="34" fillId="0" borderId="0" xfId="0" applyNumberFormat="1" applyFont="1" applyFill="1" applyAlignment="1">
      <alignment horizontal="right" vertical="center"/>
    </xf>
    <xf numFmtId="3" fontId="34" fillId="0" borderId="7" xfId="52" applyNumberFormat="1" applyFont="1" applyBorder="1" applyAlignment="1" applyProtection="1">
      <alignment horizontal="right" vertical="center"/>
    </xf>
    <xf numFmtId="3" fontId="34" fillId="0" borderId="0" xfId="52" applyNumberFormat="1" applyFont="1" applyBorder="1" applyAlignment="1" applyProtection="1">
      <alignment horizontal="right" vertical="center"/>
    </xf>
    <xf numFmtId="3" fontId="34" fillId="0" borderId="0" xfId="0" applyNumberFormat="1" applyFont="1" applyFill="1" applyAlignment="1" applyProtection="1">
      <alignment horizontal="right" vertical="center"/>
    </xf>
    <xf numFmtId="3" fontId="35" fillId="0" borderId="0" xfId="52" applyNumberFormat="1" applyFont="1" applyAlignment="1" applyProtection="1">
      <alignment horizontal="right" vertical="center"/>
    </xf>
    <xf numFmtId="3" fontId="35" fillId="0" borderId="0" xfId="53" applyNumberFormat="1" applyFont="1" applyAlignment="1">
      <alignment horizontal="right" vertical="center"/>
    </xf>
    <xf numFmtId="3" fontId="35" fillId="0" borderId="0" xfId="52" applyNumberFormat="1" applyFont="1" applyAlignment="1">
      <alignment horizontal="right" vertical="center"/>
    </xf>
    <xf numFmtId="1" fontId="32" fillId="0" borderId="0" xfId="0" applyNumberFormat="1" applyFont="1" applyAlignment="1"/>
    <xf numFmtId="3" fontId="34" fillId="21" borderId="0" xfId="40" applyNumberFormat="1" applyFont="1" applyFill="1" applyAlignment="1" applyProtection="1">
      <alignment vertical="center"/>
    </xf>
    <xf numFmtId="3" fontId="34" fillId="21" borderId="0" xfId="0" applyNumberFormat="1" applyFont="1" applyFill="1" applyAlignment="1" applyProtection="1">
      <alignment vertical="center"/>
    </xf>
    <xf numFmtId="3" fontId="34" fillId="21" borderId="0" xfId="52" applyNumberFormat="1" applyFont="1" applyFill="1" applyAlignment="1" applyProtection="1">
      <alignment vertical="center"/>
    </xf>
    <xf numFmtId="3" fontId="34" fillId="21" borderId="5" xfId="40" applyNumberFormat="1" applyFont="1" applyFill="1" applyBorder="1" applyAlignment="1" applyProtection="1">
      <alignment vertical="center"/>
    </xf>
    <xf numFmtId="3" fontId="34" fillId="21" borderId="5" xfId="0" applyNumberFormat="1" applyFont="1" applyFill="1" applyBorder="1" applyAlignment="1" applyProtection="1">
      <alignment vertical="center"/>
    </xf>
    <xf numFmtId="3" fontId="34" fillId="21" borderId="5" xfId="52" applyNumberFormat="1" applyFont="1" applyFill="1" applyBorder="1" applyAlignment="1" applyProtection="1">
      <alignment vertical="center"/>
    </xf>
    <xf numFmtId="0" fontId="44" fillId="0" borderId="24" xfId="0" applyFont="1" applyBorder="1"/>
    <xf numFmtId="0" fontId="44" fillId="2" borderId="8" xfId="0" applyFont="1" applyFill="1" applyBorder="1" applyAlignment="1"/>
    <xf numFmtId="0" fontId="43" fillId="0" borderId="14" xfId="0" applyFont="1" applyBorder="1"/>
    <xf numFmtId="3" fontId="34" fillId="0" borderId="0" xfId="51" applyNumberFormat="1" applyFont="1" applyAlignment="1">
      <alignment horizontal="right" vertical="center"/>
    </xf>
    <xf numFmtId="3" fontId="34" fillId="0" borderId="0" xfId="0" applyNumberFormat="1" applyFont="1" applyBorder="1" applyAlignment="1" applyProtection="1">
      <alignment horizontal="right"/>
    </xf>
    <xf numFmtId="3" fontId="34" fillId="0" borderId="0" xfId="0" applyNumberFormat="1" applyFont="1" applyAlignment="1" applyProtection="1">
      <alignment horizontal="right"/>
    </xf>
    <xf numFmtId="3" fontId="34" fillId="21" borderId="0" xfId="0" applyNumberFormat="1" applyFont="1" applyFill="1" applyAlignment="1" applyProtection="1">
      <alignment horizontal="right"/>
    </xf>
    <xf numFmtId="3" fontId="34" fillId="0" borderId="0" xfId="51" applyNumberFormat="1" applyFont="1" applyAlignment="1">
      <alignment vertical="center" wrapText="1"/>
    </xf>
    <xf numFmtId="3" fontId="34" fillId="0" borderId="0" xfId="0" applyNumberFormat="1" applyFont="1" applyAlignment="1" applyProtection="1">
      <alignment wrapText="1"/>
    </xf>
    <xf numFmtId="37" fontId="45" fillId="0" borderId="0" xfId="52" applyNumberFormat="1" applyFont="1" applyAlignment="1" applyProtection="1">
      <alignment horizontal="right" vertical="center"/>
    </xf>
    <xf numFmtId="3" fontId="34" fillId="21" borderId="0" xfId="52" applyNumberFormat="1" applyFont="1" applyFill="1" applyAlignment="1" applyProtection="1">
      <alignment horizontal="left" vertical="center" indent="1"/>
    </xf>
    <xf numFmtId="3" fontId="34" fillId="21" borderId="0" xfId="52" applyNumberFormat="1" applyFont="1" applyFill="1" applyBorder="1" applyAlignment="1" applyProtection="1">
      <alignment vertical="center"/>
    </xf>
    <xf numFmtId="168" fontId="34" fillId="0" borderId="0" xfId="51" applyFont="1" applyBorder="1" applyAlignment="1">
      <alignment vertical="center"/>
    </xf>
    <xf numFmtId="175" fontId="35" fillId="0" borderId="7" xfId="52" applyNumberFormat="1" applyFont="1" applyBorder="1" applyAlignment="1" applyProtection="1">
      <alignment horizontal="right" vertical="center"/>
    </xf>
    <xf numFmtId="168" fontId="32" fillId="0" borderId="0" xfId="51" applyFont="1" applyBorder="1" applyAlignment="1">
      <alignment horizontal="left"/>
    </xf>
    <xf numFmtId="1" fontId="32" fillId="0" borderId="0" xfId="0" applyNumberFormat="1" applyFont="1" applyAlignment="1">
      <alignment horizontal="left"/>
    </xf>
    <xf numFmtId="168" fontId="32" fillId="0" borderId="0" xfId="52" applyFont="1" applyBorder="1" applyAlignment="1"/>
    <xf numFmtId="170" fontId="32" fillId="0" borderId="0" xfId="0" quotePrefix="1" applyNumberFormat="1" applyFont="1" applyAlignment="1" applyProtection="1">
      <alignment horizontal="right" vertical="top"/>
    </xf>
    <xf numFmtId="1" fontId="32" fillId="0" borderId="0" xfId="0" applyNumberFormat="1" applyFont="1" applyAlignment="1">
      <alignment vertical="top"/>
    </xf>
    <xf numFmtId="168" fontId="32" fillId="0" borderId="0" xfId="51" applyFont="1" applyBorder="1" applyAlignment="1">
      <alignment horizontal="right" vertical="top"/>
    </xf>
    <xf numFmtId="168" fontId="32" fillId="0" borderId="0" xfId="52" applyFont="1" applyAlignment="1">
      <alignment horizontal="right" vertical="top"/>
    </xf>
    <xf numFmtId="1" fontId="32" fillId="0" borderId="0" xfId="0" applyNumberFormat="1" applyFont="1" applyAlignment="1">
      <alignment horizontal="right" vertical="top"/>
    </xf>
    <xf numFmtId="168" fontId="32" fillId="0" borderId="0" xfId="52" applyFont="1" applyBorder="1" applyAlignment="1">
      <alignment horizontal="right" vertical="top"/>
    </xf>
    <xf numFmtId="0" fontId="34" fillId="0" borderId="0" xfId="0" applyFont="1" applyBorder="1" applyAlignment="1"/>
    <xf numFmtId="3" fontId="34" fillId="0" borderId="0" xfId="0" applyNumberFormat="1" applyFont="1" applyBorder="1" applyAlignment="1" applyProtection="1">
      <alignment wrapText="1"/>
    </xf>
    <xf numFmtId="3" fontId="34" fillId="0" borderId="0" xfId="51" applyNumberFormat="1" applyFont="1" applyBorder="1" applyAlignment="1">
      <alignment vertical="center"/>
    </xf>
    <xf numFmtId="168" fontId="34" fillId="0" borderId="7" xfId="51" applyFont="1" applyBorder="1" applyAlignment="1">
      <alignment vertical="center"/>
    </xf>
    <xf numFmtId="37" fontId="34" fillId="0" borderId="7" xfId="51" applyNumberFormat="1" applyFont="1" applyBorder="1" applyAlignment="1" applyProtection="1">
      <alignment horizontal="right" vertical="center"/>
    </xf>
    <xf numFmtId="37" fontId="34" fillId="0" borderId="7" xfId="51" applyNumberFormat="1" applyFont="1" applyBorder="1" applyAlignment="1" applyProtection="1">
      <alignment vertical="center"/>
    </xf>
    <xf numFmtId="170" fontId="34" fillId="0" borderId="7" xfId="51" applyNumberFormat="1" applyFont="1" applyBorder="1" applyAlignment="1" applyProtection="1">
      <alignment vertical="center"/>
    </xf>
    <xf numFmtId="3" fontId="34" fillId="0" borderId="7" xfId="51" applyNumberFormat="1" applyFont="1" applyBorder="1" applyAlignment="1" applyProtection="1">
      <alignment horizontal="center" vertical="center"/>
    </xf>
    <xf numFmtId="3" fontId="34" fillId="0" borderId="7" xfId="51" applyNumberFormat="1" applyFont="1" applyBorder="1" applyAlignment="1">
      <alignment vertical="center"/>
    </xf>
    <xf numFmtId="174" fontId="35" fillId="0" borderId="7" xfId="51" applyNumberFormat="1" applyFont="1" applyBorder="1" applyAlignment="1">
      <alignment horizontal="right" vertical="center"/>
    </xf>
    <xf numFmtId="0" fontId="36" fillId="0" borderId="5" xfId="0" applyFont="1" applyBorder="1" applyAlignment="1">
      <alignment vertical="center"/>
    </xf>
    <xf numFmtId="37" fontId="34" fillId="0" borderId="5" xfId="51" applyNumberFormat="1" applyFont="1" applyBorder="1" applyAlignment="1" applyProtection="1">
      <alignment horizontal="right" vertical="center"/>
    </xf>
    <xf numFmtId="37" fontId="34" fillId="0" borderId="5" xfId="51" applyNumberFormat="1" applyFont="1" applyBorder="1" applyAlignment="1" applyProtection="1">
      <alignment vertical="center"/>
    </xf>
    <xf numFmtId="170" fontId="34" fillId="0" borderId="5" xfId="51" applyNumberFormat="1" applyFont="1" applyBorder="1" applyAlignment="1" applyProtection="1">
      <alignment vertical="center"/>
    </xf>
    <xf numFmtId="3" fontId="34" fillId="0" borderId="5" xfId="51" applyNumberFormat="1" applyFont="1" applyBorder="1" applyAlignment="1" applyProtection="1">
      <alignment horizontal="center" vertical="center"/>
    </xf>
    <xf numFmtId="168" fontId="34" fillId="0" borderId="5" xfId="51" applyFont="1" applyBorder="1" applyAlignment="1">
      <alignment vertical="center"/>
    </xf>
    <xf numFmtId="3" fontId="34" fillId="0" borderId="0" xfId="0" applyNumberFormat="1" applyFont="1" applyAlignment="1" applyProtection="1">
      <alignment vertical="center"/>
    </xf>
    <xf numFmtId="3" fontId="34" fillId="0" borderId="5" xfId="0" applyNumberFormat="1" applyFont="1" applyBorder="1" applyAlignment="1" applyProtection="1">
      <alignment vertical="center"/>
    </xf>
    <xf numFmtId="3" fontId="34" fillId="0" borderId="0" xfId="52" applyNumberFormat="1" applyFont="1" applyAlignment="1" applyProtection="1">
      <alignment horizontal="right" vertical="center" indent="1"/>
    </xf>
    <xf numFmtId="3" fontId="34" fillId="0" borderId="0" xfId="52" applyNumberFormat="1" applyFont="1" applyAlignment="1">
      <alignment horizontal="right" vertical="center" indent="1"/>
    </xf>
    <xf numFmtId="3" fontId="34" fillId="0" borderId="0" xfId="0" applyNumberFormat="1" applyFont="1" applyFill="1" applyAlignment="1" applyProtection="1">
      <protection locked="0"/>
    </xf>
    <xf numFmtId="3" fontId="34" fillId="0" borderId="5" xfId="52" applyNumberFormat="1" applyFont="1" applyBorder="1" applyAlignment="1" applyProtection="1">
      <alignment vertical="center"/>
    </xf>
    <xf numFmtId="168" fontId="36" fillId="4" borderId="29" xfId="51" applyFont="1" applyFill="1" applyBorder="1" applyAlignment="1" applyProtection="1">
      <alignment horizontal="center" vertical="center"/>
    </xf>
    <xf numFmtId="37" fontId="36" fillId="4" borderId="29" xfId="51" applyNumberFormat="1" applyFont="1" applyFill="1" applyBorder="1" applyAlignment="1" applyProtection="1">
      <alignment horizontal="center" vertical="center"/>
    </xf>
    <xf numFmtId="178" fontId="34" fillId="0" borderId="0" xfId="0" applyNumberFormat="1" applyFont="1" applyProtection="1"/>
    <xf numFmtId="178" fontId="34" fillId="21" borderId="0" xfId="0" applyNumberFormat="1" applyFont="1" applyFill="1" applyProtection="1"/>
    <xf numFmtId="178" fontId="34" fillId="0" borderId="5" xfId="0" applyNumberFormat="1" applyFont="1" applyBorder="1" applyProtection="1"/>
    <xf numFmtId="178" fontId="34" fillId="0" borderId="0" xfId="51" applyNumberFormat="1" applyFont="1" applyAlignment="1" applyProtection="1">
      <alignment vertical="center"/>
    </xf>
    <xf numFmtId="178" fontId="34" fillId="0" borderId="0" xfId="51" applyNumberFormat="1" applyFont="1" applyAlignment="1">
      <alignment vertical="center"/>
    </xf>
    <xf numFmtId="178" fontId="34" fillId="21" borderId="0" xfId="51" applyNumberFormat="1" applyFont="1" applyFill="1" applyAlignment="1">
      <alignment vertical="center"/>
    </xf>
    <xf numFmtId="178" fontId="34" fillId="21" borderId="0" xfId="51" applyNumberFormat="1" applyFont="1" applyFill="1" applyAlignment="1" applyProtection="1">
      <alignment vertical="center"/>
    </xf>
    <xf numFmtId="178" fontId="34" fillId="0" borderId="0" xfId="51" applyNumberFormat="1" applyFont="1" applyAlignment="1">
      <alignment horizontal="right" vertical="center"/>
    </xf>
    <xf numFmtId="178" fontId="34" fillId="0" borderId="5" xfId="51" applyNumberFormat="1" applyFont="1" applyBorder="1" applyAlignment="1">
      <alignment vertical="center"/>
    </xf>
    <xf numFmtId="178" fontId="34" fillId="0" borderId="0" xfId="51" applyNumberFormat="1" applyFont="1" applyBorder="1" applyAlignment="1">
      <alignment vertical="center"/>
    </xf>
    <xf numFmtId="178" fontId="34" fillId="0" borderId="0" xfId="0" applyNumberFormat="1" applyFont="1" applyBorder="1" applyProtection="1"/>
    <xf numFmtId="178" fontId="34" fillId="0" borderId="0" xfId="0" applyNumberFormat="1" applyFont="1" applyFill="1" applyProtection="1"/>
    <xf numFmtId="178" fontId="34" fillId="0" borderId="0" xfId="0" applyNumberFormat="1" applyFont="1" applyFill="1" applyAlignment="1" applyProtection="1">
      <alignment vertical="center"/>
    </xf>
    <xf numFmtId="178" fontId="34" fillId="0" borderId="0" xfId="40" applyNumberFormat="1" applyFont="1" applyFill="1" applyAlignment="1" applyProtection="1">
      <alignment vertical="center"/>
    </xf>
    <xf numFmtId="178" fontId="34" fillId="0" borderId="0" xfId="0" applyNumberFormat="1" applyFont="1" applyFill="1" applyAlignment="1" applyProtection="1">
      <alignment horizontal="right" vertical="center"/>
    </xf>
    <xf numFmtId="178" fontId="34" fillId="0" borderId="0" xfId="48" applyNumberFormat="1" applyFont="1" applyFill="1" applyBorder="1" applyAlignment="1" applyProtection="1">
      <alignment horizontal="right" vertical="center" wrapText="1"/>
    </xf>
    <xf numFmtId="178" fontId="34" fillId="0" borderId="0" xfId="52" applyNumberFormat="1" applyFont="1" applyAlignment="1">
      <alignment vertical="center"/>
    </xf>
    <xf numFmtId="178" fontId="34" fillId="0" borderId="0" xfId="52" applyNumberFormat="1" applyFont="1" applyAlignment="1" applyProtection="1">
      <alignment vertical="center"/>
    </xf>
    <xf numFmtId="178" fontId="34" fillId="0" borderId="0" xfId="52" applyNumberFormat="1" applyFont="1" applyAlignment="1" applyProtection="1">
      <alignment horizontal="right" vertical="center"/>
    </xf>
    <xf numFmtId="178" fontId="34" fillId="0" borderId="5" xfId="52" applyNumberFormat="1" applyFont="1" applyBorder="1" applyAlignment="1" applyProtection="1">
      <alignment vertical="center"/>
    </xf>
    <xf numFmtId="178" fontId="34" fillId="21" borderId="0" xfId="0" applyNumberFormat="1" applyFont="1" applyFill="1" applyAlignment="1" applyProtection="1">
      <alignment vertical="center"/>
    </xf>
    <xf numFmtId="178" fontId="34" fillId="21" borderId="5" xfId="0" applyNumberFormat="1" applyFont="1" applyFill="1" applyBorder="1" applyAlignment="1" applyProtection="1">
      <alignment vertical="center"/>
    </xf>
    <xf numFmtId="178" fontId="34" fillId="21" borderId="0" xfId="0" applyNumberFormat="1" applyFont="1" applyFill="1" applyAlignment="1" applyProtection="1">
      <alignment horizontal="right" vertical="center"/>
    </xf>
    <xf numFmtId="178" fontId="34" fillId="21" borderId="0" xfId="52" applyNumberFormat="1" applyFont="1" applyFill="1" applyAlignment="1" applyProtection="1">
      <alignment vertical="center"/>
    </xf>
    <xf numFmtId="178" fontId="34" fillId="21" borderId="0" xfId="52" applyNumberFormat="1" applyFont="1" applyFill="1" applyBorder="1" applyAlignment="1" applyProtection="1">
      <alignment vertical="center"/>
    </xf>
    <xf numFmtId="178" fontId="34" fillId="21" borderId="5" xfId="52" applyNumberFormat="1" applyFont="1" applyFill="1" applyBorder="1" applyAlignment="1" applyProtection="1">
      <alignment vertical="center"/>
    </xf>
    <xf numFmtId="178" fontId="34" fillId="21" borderId="0" xfId="52" applyNumberFormat="1" applyFont="1" applyFill="1" applyAlignment="1" applyProtection="1">
      <alignment horizontal="right" vertical="center"/>
    </xf>
    <xf numFmtId="168" fontId="34" fillId="0" borderId="7" xfId="52" applyFont="1" applyBorder="1" applyAlignment="1" applyProtection="1">
      <alignment vertical="center"/>
      <protection locked="0"/>
    </xf>
    <xf numFmtId="37" fontId="34" fillId="0" borderId="7" xfId="52" applyNumberFormat="1" applyFont="1" applyBorder="1" applyAlignment="1" applyProtection="1">
      <alignment vertical="center"/>
    </xf>
    <xf numFmtId="0" fontId="44" fillId="2" borderId="13" xfId="0" applyFont="1" applyFill="1" applyBorder="1" applyAlignment="1">
      <alignment vertical="top"/>
    </xf>
    <xf numFmtId="179" fontId="34" fillId="21" borderId="0" xfId="0" applyNumberFormat="1" applyFont="1" applyFill="1" applyAlignment="1" applyProtection="1">
      <alignment vertical="center"/>
    </xf>
    <xf numFmtId="178" fontId="34" fillId="0" borderId="0" xfId="48" applyNumberFormat="1" applyFont="1" applyFill="1" applyBorder="1" applyAlignment="1" applyProtection="1">
      <alignment horizontal="right" vertical="center"/>
    </xf>
    <xf numFmtId="0" fontId="36" fillId="4" borderId="13" xfId="0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46" fillId="0" borderId="0" xfId="0" applyFont="1" applyBorder="1" applyAlignment="1">
      <alignment vertical="center"/>
    </xf>
    <xf numFmtId="167" fontId="36" fillId="4" borderId="13" xfId="0" applyNumberFormat="1" applyFont="1" applyFill="1" applyBorder="1" applyAlignment="1" applyProtection="1">
      <alignment horizontal="center" vertical="center"/>
    </xf>
    <xf numFmtId="41" fontId="36" fillId="4" borderId="13" xfId="71" applyFont="1" applyFill="1" applyBorder="1" applyAlignment="1" applyProtection="1">
      <alignment horizontal="center" vertical="center"/>
    </xf>
    <xf numFmtId="167" fontId="36" fillId="22" borderId="0" xfId="0" quotePrefix="1" applyNumberFormat="1" applyFont="1" applyFill="1" applyBorder="1" applyAlignment="1" applyProtection="1">
      <alignment horizontal="center"/>
    </xf>
    <xf numFmtId="3" fontId="36" fillId="22" borderId="0" xfId="0" applyNumberFormat="1" applyFont="1" applyFill="1" applyBorder="1" applyAlignment="1" applyProtection="1">
      <alignment horizontal="right"/>
    </xf>
    <xf numFmtId="167" fontId="36" fillId="22" borderId="30" xfId="0" quotePrefix="1" applyNumberFormat="1" applyFont="1" applyFill="1" applyBorder="1" applyAlignment="1" applyProtection="1">
      <alignment horizontal="center"/>
    </xf>
    <xf numFmtId="3" fontId="36" fillId="22" borderId="30" xfId="0" applyNumberFormat="1" applyFont="1" applyFill="1" applyBorder="1" applyAlignment="1" applyProtection="1">
      <alignment horizontal="right"/>
    </xf>
    <xf numFmtId="0" fontId="46" fillId="0" borderId="0" xfId="0" applyFont="1" applyAlignment="1"/>
    <xf numFmtId="167" fontId="46" fillId="0" borderId="0" xfId="0" quotePrefix="1" applyNumberFormat="1" applyFont="1" applyAlignment="1" applyProtection="1">
      <alignment horizontal="center"/>
    </xf>
    <xf numFmtId="3" fontId="34" fillId="0" borderId="0" xfId="0" applyNumberFormat="1" applyFont="1" applyAlignment="1">
      <alignment horizontal="right"/>
    </xf>
    <xf numFmtId="3" fontId="46" fillId="0" borderId="0" xfId="0" applyNumberFormat="1" applyFont="1" applyAlignment="1" applyProtection="1">
      <alignment horizontal="right"/>
    </xf>
    <xf numFmtId="3" fontId="46" fillId="0" borderId="0" xfId="0" applyNumberFormat="1" applyFont="1" applyBorder="1" applyAlignment="1" applyProtection="1">
      <alignment horizontal="right"/>
    </xf>
    <xf numFmtId="3" fontId="46" fillId="0" borderId="0" xfId="0" applyNumberFormat="1" applyFont="1" applyAlignment="1"/>
    <xf numFmtId="3" fontId="46" fillId="0" borderId="0" xfId="0" applyNumberFormat="1" applyFont="1" applyFill="1" applyBorder="1" applyAlignment="1" applyProtection="1">
      <alignment horizontal="right"/>
    </xf>
    <xf numFmtId="3" fontId="34" fillId="0" borderId="0" xfId="0" applyNumberFormat="1" applyFont="1" applyFill="1" applyBorder="1"/>
    <xf numFmtId="3" fontId="34" fillId="0" borderId="0" xfId="0" applyNumberFormat="1" applyFont="1" applyBorder="1" applyAlignment="1">
      <alignment horizontal="right"/>
    </xf>
    <xf numFmtId="0" fontId="46" fillId="0" borderId="0" xfId="0" applyFont="1" applyBorder="1" applyAlignment="1"/>
    <xf numFmtId="0" fontId="46" fillId="0" borderId="5" xfId="0" applyFont="1" applyBorder="1" applyAlignment="1"/>
    <xf numFmtId="167" fontId="46" fillId="0" borderId="5" xfId="0" quotePrefix="1" applyNumberFormat="1" applyFont="1" applyBorder="1" applyAlignment="1" applyProtection="1">
      <alignment horizontal="center"/>
    </xf>
    <xf numFmtId="3" fontId="36" fillId="22" borderId="5" xfId="0" applyNumberFormat="1" applyFont="1" applyFill="1" applyBorder="1" applyAlignment="1" applyProtection="1">
      <alignment horizontal="right"/>
    </xf>
    <xf numFmtId="3" fontId="46" fillId="0" borderId="5" xfId="0" applyNumberFormat="1" applyFont="1" applyBorder="1" applyAlignment="1" applyProtection="1">
      <alignment horizontal="right"/>
    </xf>
    <xf numFmtId="3" fontId="46" fillId="0" borderId="5" xfId="0" applyNumberFormat="1" applyFont="1" applyFill="1" applyBorder="1" applyAlignment="1" applyProtection="1">
      <alignment horizontal="right"/>
    </xf>
    <xf numFmtId="180" fontId="48" fillId="0" borderId="0" xfId="0" applyNumberFormat="1" applyFont="1" applyFill="1" applyBorder="1" applyAlignment="1" applyProtection="1">
      <alignment horizontal="left" vertical="center"/>
    </xf>
    <xf numFmtId="0" fontId="40" fillId="0" borderId="0" xfId="0" applyFont="1" applyBorder="1" applyAlignment="1">
      <alignment horizontal="center" vertical="center"/>
    </xf>
    <xf numFmtId="37" fontId="40" fillId="0" borderId="0" xfId="0" applyNumberFormat="1" applyFont="1" applyBorder="1" applyAlignment="1" applyProtection="1">
      <alignment horizontal="right" vertical="center"/>
    </xf>
    <xf numFmtId="37" fontId="40" fillId="0" borderId="0" xfId="0" applyNumberFormat="1" applyFont="1" applyBorder="1" applyAlignment="1" applyProtection="1">
      <alignment vertical="center"/>
    </xf>
    <xf numFmtId="180" fontId="35" fillId="0" borderId="0" xfId="0" applyNumberFormat="1" applyFont="1" applyFill="1" applyBorder="1" applyAlignment="1" applyProtection="1">
      <alignment horizontal="left" vertical="center"/>
    </xf>
    <xf numFmtId="0" fontId="40" fillId="0" borderId="0" xfId="0" applyFont="1" applyBorder="1" applyAlignment="1">
      <alignment vertical="center"/>
    </xf>
    <xf numFmtId="0" fontId="40" fillId="0" borderId="0" xfId="0" applyFont="1" applyAlignment="1">
      <alignment vertical="center"/>
    </xf>
    <xf numFmtId="37" fontId="40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5" fillId="0" borderId="0" xfId="0" applyFont="1" applyAlignment="1">
      <alignment vertical="center"/>
    </xf>
    <xf numFmtId="168" fontId="35" fillId="0" borderId="0" xfId="72" applyFont="1" applyAlignment="1">
      <alignment horizontal="left" vertical="center"/>
    </xf>
    <xf numFmtId="168" fontId="44" fillId="0" borderId="9" xfId="52" applyFont="1" applyBorder="1" applyAlignment="1">
      <alignment horizontal="left" vertical="center" wrapText="1"/>
    </xf>
    <xf numFmtId="168" fontId="44" fillId="0" borderId="10" xfId="52" applyFont="1" applyBorder="1" applyAlignment="1">
      <alignment horizontal="left" vertical="center" wrapText="1"/>
    </xf>
    <xf numFmtId="168" fontId="44" fillId="0" borderId="11" xfId="52" applyFont="1" applyBorder="1" applyAlignment="1">
      <alignment horizontal="left" vertical="center" wrapText="1"/>
    </xf>
    <xf numFmtId="0" fontId="44" fillId="2" borderId="8" xfId="0" applyFont="1" applyFill="1" applyBorder="1" applyAlignment="1">
      <alignment horizontal="left" vertical="top" wrapText="1"/>
    </xf>
    <xf numFmtId="0" fontId="44" fillId="2" borderId="14" xfId="0" applyFont="1" applyFill="1" applyBorder="1" applyAlignment="1">
      <alignment horizontal="left" vertical="top" wrapText="1"/>
    </xf>
    <xf numFmtId="1" fontId="44" fillId="0" borderId="2" xfId="0" applyNumberFormat="1" applyFont="1" applyBorder="1" applyAlignment="1">
      <alignment horizontal="left"/>
    </xf>
    <xf numFmtId="1" fontId="44" fillId="0" borderId="0" xfId="0" applyNumberFormat="1" applyFont="1" applyBorder="1" applyAlignment="1">
      <alignment horizontal="left"/>
    </xf>
    <xf numFmtId="1" fontId="44" fillId="0" borderId="1" xfId="0" applyNumberFormat="1" applyFont="1" applyBorder="1" applyAlignment="1">
      <alignment horizontal="left"/>
    </xf>
    <xf numFmtId="170" fontId="44" fillId="0" borderId="2" xfId="0" applyNumberFormat="1" applyFont="1" applyBorder="1" applyAlignment="1" applyProtection="1">
      <alignment horizontal="left"/>
    </xf>
    <xf numFmtId="170" fontId="44" fillId="0" borderId="0" xfId="0" quotePrefix="1" applyNumberFormat="1" applyFont="1" applyBorder="1" applyAlignment="1" applyProtection="1">
      <alignment horizontal="left"/>
    </xf>
    <xf numFmtId="170" fontId="44" fillId="0" borderId="1" xfId="0" quotePrefix="1" applyNumberFormat="1" applyFont="1" applyBorder="1" applyAlignment="1" applyProtection="1">
      <alignment horizontal="left"/>
    </xf>
    <xf numFmtId="0" fontId="44" fillId="0" borderId="6" xfId="0" applyFont="1" applyBorder="1" applyAlignment="1">
      <alignment horizontal="center"/>
    </xf>
    <xf numFmtId="0" fontId="44" fillId="0" borderId="7" xfId="0" applyFont="1" applyBorder="1" applyAlignment="1">
      <alignment horizontal="center"/>
    </xf>
    <xf numFmtId="0" fontId="44" fillId="0" borderId="24" xfId="0" applyFont="1" applyBorder="1" applyAlignment="1">
      <alignment horizontal="center"/>
    </xf>
    <xf numFmtId="168" fontId="35" fillId="0" borderId="0" xfId="53" applyFont="1" applyAlignment="1">
      <alignment horizontal="left" vertical="center"/>
    </xf>
    <xf numFmtId="49" fontId="36" fillId="3" borderId="8" xfId="54" applyNumberFormat="1" applyFont="1" applyFill="1" applyBorder="1" applyAlignment="1">
      <alignment horizontal="center" vertical="center"/>
    </xf>
    <xf numFmtId="49" fontId="36" fillId="3" borderId="12" xfId="54" applyNumberFormat="1" applyFont="1" applyFill="1" applyBorder="1" applyAlignment="1">
      <alignment horizontal="center" vertical="center"/>
    </xf>
    <xf numFmtId="49" fontId="36" fillId="3" borderId="14" xfId="54" applyNumberFormat="1" applyFont="1" applyFill="1" applyBorder="1" applyAlignment="1">
      <alignment horizontal="center" vertical="center"/>
    </xf>
    <xf numFmtId="0" fontId="36" fillId="3" borderId="9" xfId="55" applyFont="1" applyFill="1" applyBorder="1" applyAlignment="1">
      <alignment horizontal="center" vertical="center"/>
    </xf>
    <xf numFmtId="0" fontId="36" fillId="3" borderId="10" xfId="55" applyFont="1" applyFill="1" applyBorder="1" applyAlignment="1">
      <alignment horizontal="center" vertical="center"/>
    </xf>
    <xf numFmtId="0" fontId="36" fillId="3" borderId="11" xfId="55" applyFont="1" applyFill="1" applyBorder="1" applyAlignment="1">
      <alignment horizontal="center" vertical="center"/>
    </xf>
    <xf numFmtId="0" fontId="36" fillId="4" borderId="9" xfId="0" applyFont="1" applyFill="1" applyBorder="1" applyAlignment="1">
      <alignment horizontal="center" vertical="center"/>
    </xf>
    <xf numFmtId="0" fontId="0" fillId="0" borderId="10" xfId="0" applyBorder="1"/>
    <xf numFmtId="0" fontId="36" fillId="4" borderId="13" xfId="0" applyFont="1" applyFill="1" applyBorder="1" applyAlignment="1">
      <alignment horizontal="center" vertical="center"/>
    </xf>
    <xf numFmtId="0" fontId="36" fillId="3" borderId="26" xfId="55" applyFont="1" applyFill="1" applyBorder="1" applyAlignment="1">
      <alignment horizontal="center" vertical="center"/>
    </xf>
    <xf numFmtId="0" fontId="36" fillId="3" borderId="27" xfId="55" applyFont="1" applyFill="1" applyBorder="1" applyAlignment="1">
      <alignment horizontal="center" vertical="center"/>
    </xf>
    <xf numFmtId="0" fontId="36" fillId="3" borderId="28" xfId="55" applyFont="1" applyFill="1" applyBorder="1" applyAlignment="1">
      <alignment horizontal="center" vertical="center"/>
    </xf>
    <xf numFmtId="0" fontId="36" fillId="4" borderId="14" xfId="0" applyFont="1" applyFill="1" applyBorder="1" applyAlignment="1">
      <alignment horizontal="center" vertical="center"/>
    </xf>
    <xf numFmtId="0" fontId="36" fillId="4" borderId="10" xfId="0" applyFont="1" applyFill="1" applyBorder="1" applyAlignment="1">
      <alignment horizontal="center" vertical="center"/>
    </xf>
    <xf numFmtId="0" fontId="36" fillId="4" borderId="11" xfId="0" applyFont="1" applyFill="1" applyBorder="1" applyAlignment="1">
      <alignment horizontal="center" vertical="center"/>
    </xf>
    <xf numFmtId="0" fontId="36" fillId="3" borderId="25" xfId="55" applyFont="1" applyFill="1" applyBorder="1" applyAlignment="1">
      <alignment horizontal="center" vertical="center"/>
    </xf>
    <xf numFmtId="49" fontId="36" fillId="3" borderId="9" xfId="54" applyNumberFormat="1" applyFont="1" applyFill="1" applyBorder="1" applyAlignment="1">
      <alignment horizontal="center" vertical="center"/>
    </xf>
    <xf numFmtId="49" fontId="36" fillId="3" borderId="10" xfId="54" applyNumberFormat="1" applyFont="1" applyFill="1" applyBorder="1" applyAlignment="1">
      <alignment horizontal="center" vertical="center"/>
    </xf>
    <xf numFmtId="49" fontId="36" fillId="3" borderId="11" xfId="54" applyNumberFormat="1" applyFont="1" applyFill="1" applyBorder="1" applyAlignment="1">
      <alignment horizontal="center" vertical="center"/>
    </xf>
    <xf numFmtId="168" fontId="36" fillId="4" borderId="6" xfId="52" applyFont="1" applyFill="1" applyBorder="1" applyAlignment="1" applyProtection="1">
      <alignment horizontal="center" vertical="center"/>
      <protection locked="0"/>
    </xf>
    <xf numFmtId="168" fontId="36" fillId="4" borderId="2" xfId="52" applyFont="1" applyFill="1" applyBorder="1" applyAlignment="1" applyProtection="1">
      <alignment horizontal="center" vertical="center"/>
      <protection locked="0"/>
    </xf>
    <xf numFmtId="168" fontId="36" fillId="4" borderId="4" xfId="52" applyFont="1" applyFill="1" applyBorder="1" applyAlignment="1" applyProtection="1">
      <alignment horizontal="center" vertical="center"/>
      <protection locked="0"/>
    </xf>
    <xf numFmtId="168" fontId="36" fillId="4" borderId="9" xfId="52" applyFont="1" applyFill="1" applyBorder="1" applyAlignment="1" applyProtection="1">
      <alignment horizontal="center" vertical="center"/>
      <protection locked="0"/>
    </xf>
    <xf numFmtId="168" fontId="36" fillId="4" borderId="3" xfId="52" applyFont="1" applyFill="1" applyBorder="1" applyAlignment="1" applyProtection="1">
      <alignment horizontal="center" vertical="center"/>
      <protection locked="0"/>
    </xf>
    <xf numFmtId="168" fontId="36" fillId="4" borderId="5" xfId="52" applyFont="1" applyFill="1" applyBorder="1" applyAlignment="1" applyProtection="1">
      <alignment horizontal="center" vertical="center"/>
      <protection locked="0"/>
    </xf>
    <xf numFmtId="168" fontId="36" fillId="4" borderId="9" xfId="52" applyFont="1" applyFill="1" applyBorder="1" applyAlignment="1" applyProtection="1">
      <alignment horizontal="center" vertical="center" wrapText="1"/>
      <protection locked="0"/>
    </xf>
    <xf numFmtId="168" fontId="36" fillId="4" borderId="10" xfId="52" applyFont="1" applyFill="1" applyBorder="1" applyAlignment="1" applyProtection="1">
      <alignment horizontal="center" vertical="center" wrapText="1"/>
      <protection locked="0"/>
    </xf>
    <xf numFmtId="168" fontId="36" fillId="4" borderId="11" xfId="52" applyFont="1" applyFill="1" applyBorder="1" applyAlignment="1" applyProtection="1">
      <alignment horizontal="center" vertical="center" wrapText="1"/>
      <protection locked="0"/>
    </xf>
    <xf numFmtId="168" fontId="36" fillId="4" borderId="10" xfId="52" applyFont="1" applyFill="1" applyBorder="1" applyAlignment="1" applyProtection="1">
      <alignment horizontal="center" vertical="center"/>
      <protection locked="0"/>
    </xf>
    <xf numFmtId="168" fontId="36" fillId="4" borderId="11" xfId="52" applyFont="1" applyFill="1" applyBorder="1" applyAlignment="1" applyProtection="1">
      <alignment horizontal="center" vertical="center"/>
      <protection locked="0"/>
    </xf>
    <xf numFmtId="0" fontId="47" fillId="22" borderId="7" xfId="0" applyFont="1" applyFill="1" applyBorder="1" applyAlignment="1">
      <alignment horizontal="center" vertical="center" wrapText="1"/>
    </xf>
    <xf numFmtId="0" fontId="47" fillId="2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3" fontId="45" fillId="0" borderId="0" xfId="40" applyNumberFormat="1" applyFont="1" applyFill="1" applyAlignment="1" applyProtection="1">
      <alignment vertical="center"/>
    </xf>
    <xf numFmtId="178" fontId="45" fillId="0" borderId="0" xfId="0" applyNumberFormat="1" applyFont="1" applyFill="1" applyAlignment="1" applyProtection="1">
      <alignment vertical="center"/>
    </xf>
    <xf numFmtId="3" fontId="45" fillId="0" borderId="0" xfId="0" applyNumberFormat="1" applyFont="1" applyFill="1" applyAlignment="1" applyProtection="1">
      <alignment vertical="center"/>
    </xf>
  </cellXfs>
  <cellStyles count="73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CUADRO - Style1" xfId="23"/>
    <cellStyle name="CUERPO - Style2" xfId="24"/>
    <cellStyle name="Encabezado 1" xfId="25"/>
    <cellStyle name="Encabezado 4" xfId="26"/>
    <cellStyle name="Énfasis1" xfId="27"/>
    <cellStyle name="Énfasis2" xfId="28"/>
    <cellStyle name="Énfasis3" xfId="29"/>
    <cellStyle name="Énfasis4" xfId="30"/>
    <cellStyle name="Énfasis5" xfId="31"/>
    <cellStyle name="Énfasis6" xfId="32"/>
    <cellStyle name="Entrada" xfId="33"/>
    <cellStyle name="Euro" xfId="34"/>
    <cellStyle name="Euro 2" xfId="35"/>
    <cellStyle name="Euro 3" xfId="36"/>
    <cellStyle name="Euro 4" xfId="37"/>
    <cellStyle name="Euro 5" xfId="38"/>
    <cellStyle name="Incorrecto" xfId="39"/>
    <cellStyle name="Millares" xfId="40" builtinId="3"/>
    <cellStyle name="Millares [0]" xfId="71" builtinId="6"/>
    <cellStyle name="Millares 2" xfId="41"/>
    <cellStyle name="Millares 3" xfId="42"/>
    <cellStyle name="Millares 4" xfId="70"/>
    <cellStyle name="Moneda 2" xfId="43"/>
    <cellStyle name="Moneda 2 2" xfId="44"/>
    <cellStyle name="Moneda 2 3" xfId="45"/>
    <cellStyle name="Moneda 2 4" xfId="46"/>
    <cellStyle name="Neutral" xfId="47"/>
    <cellStyle name="Normal" xfId="0" builtinId="0"/>
    <cellStyle name="Normal 2" xfId="48"/>
    <cellStyle name="Normal 2 2" xfId="49"/>
    <cellStyle name="Normal 3" xfId="50"/>
    <cellStyle name="Normal 4" xfId="69"/>
    <cellStyle name="Normal_cuadro 60" xfId="51"/>
    <cellStyle name="Normal_cuadro 61" xfId="52"/>
    <cellStyle name="Normal_cuadro 7" xfId="53"/>
    <cellStyle name="Normal_cuadro 7 3" xfId="72"/>
    <cellStyle name="Normal_Hoja1" xfId="54"/>
    <cellStyle name="Normal_Rank imp" xfId="55"/>
    <cellStyle name="Notas" xfId="56"/>
    <cellStyle name="NOTAS - Style3" xfId="57"/>
    <cellStyle name="RECUAD - Style4" xfId="58"/>
    <cellStyle name="RECUAD - Style5" xfId="59"/>
    <cellStyle name="Salida" xfId="60"/>
    <cellStyle name="Texto de advertencia" xfId="61"/>
    <cellStyle name="Texto explicativo" xfId="62"/>
    <cellStyle name="Título" xfId="63"/>
    <cellStyle name="TITULO - Style5" xfId="64"/>
    <cellStyle name="TITULO - Style6" xfId="65"/>
    <cellStyle name="Título 2" xfId="66"/>
    <cellStyle name="Título 3" xfId="67"/>
    <cellStyle name="Total" xfId="68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EC07E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D2DA6C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/LIBRO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Content.Outlook/ZU8A4FEX/04_AGROINDUSTRA%20enero-marzo%202018%20rectific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C-47"/>
      <sheetName val="C-48"/>
      <sheetName val="C-49"/>
      <sheetName val="c-50"/>
    </sheetNames>
    <sheetDataSet>
      <sheetData sheetId="0" refreshError="1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4:G18"/>
  <sheetViews>
    <sheetView tabSelected="1" zoomScale="124" zoomScaleNormal="124" workbookViewId="0">
      <selection activeCell="G4" sqref="G4"/>
    </sheetView>
  </sheetViews>
  <sheetFormatPr baseColWidth="10" defaultRowHeight="12.75"/>
  <cols>
    <col min="1" max="1" width="6.42578125" customWidth="1"/>
  </cols>
  <sheetData>
    <row r="4" spans="1:7">
      <c r="A4" s="60" t="s">
        <v>57</v>
      </c>
    </row>
    <row r="9" spans="1:7">
      <c r="A9" s="1"/>
      <c r="B9" s="1"/>
      <c r="C9" s="1"/>
      <c r="D9" s="1"/>
      <c r="E9" s="1"/>
      <c r="F9" s="1"/>
    </row>
    <row r="10" spans="1:7">
      <c r="A10" s="1"/>
      <c r="B10" s="1"/>
      <c r="C10" s="1"/>
      <c r="D10" s="1"/>
      <c r="E10" s="1"/>
      <c r="F10" s="1"/>
      <c r="G10" s="59"/>
    </row>
    <row r="11" spans="1:7">
      <c r="A11" s="61" t="s">
        <v>71</v>
      </c>
      <c r="B11" s="62"/>
      <c r="C11" s="63"/>
      <c r="D11" s="63"/>
      <c r="E11" s="63"/>
      <c r="F11" s="91"/>
    </row>
    <row r="12" spans="1:7">
      <c r="A12" s="189"/>
      <c r="B12" s="315" t="s">
        <v>58</v>
      </c>
      <c r="C12" s="316"/>
      <c r="D12" s="316"/>
      <c r="E12" s="316"/>
      <c r="F12" s="317"/>
      <c r="G12" s="59"/>
    </row>
    <row r="13" spans="1:7" ht="15" customHeight="1">
      <c r="A13" s="307" t="s">
        <v>21</v>
      </c>
      <c r="B13" s="312" t="s">
        <v>83</v>
      </c>
      <c r="C13" s="313"/>
      <c r="D13" s="313"/>
      <c r="E13" s="313"/>
      <c r="F13" s="314"/>
      <c r="G13" s="59"/>
    </row>
    <row r="14" spans="1:7" ht="15" customHeight="1">
      <c r="A14" s="308"/>
      <c r="B14" s="312" t="s">
        <v>148</v>
      </c>
      <c r="C14" s="313"/>
      <c r="D14" s="313"/>
      <c r="E14" s="313"/>
      <c r="F14" s="314"/>
      <c r="G14" s="59"/>
    </row>
    <row r="15" spans="1:7" ht="15" customHeight="1">
      <c r="A15" s="190" t="s">
        <v>22</v>
      </c>
      <c r="B15" s="64" t="s">
        <v>81</v>
      </c>
      <c r="C15" s="65"/>
      <c r="D15" s="65"/>
      <c r="E15" s="65"/>
      <c r="F15" s="66"/>
    </row>
    <row r="16" spans="1:7" ht="15" customHeight="1">
      <c r="A16" s="191"/>
      <c r="B16" s="309" t="s">
        <v>151</v>
      </c>
      <c r="C16" s="310"/>
      <c r="D16" s="310"/>
      <c r="E16" s="310"/>
      <c r="F16" s="311"/>
    </row>
    <row r="17" spans="1:6" ht="30.75" customHeight="1">
      <c r="A17" s="265" t="s">
        <v>23</v>
      </c>
      <c r="B17" s="304" t="s">
        <v>194</v>
      </c>
      <c r="C17" s="305"/>
      <c r="D17" s="305"/>
      <c r="E17" s="305"/>
      <c r="F17" s="306"/>
    </row>
    <row r="18" spans="1:6" ht="15" customHeight="1">
      <c r="A18" s="2"/>
      <c r="B18" s="2"/>
      <c r="C18" s="2"/>
      <c r="D18" s="2"/>
      <c r="E18" s="2"/>
      <c r="F18" s="2"/>
    </row>
  </sheetData>
  <mergeCells count="6">
    <mergeCell ref="B17:F17"/>
    <mergeCell ref="A13:A14"/>
    <mergeCell ref="B16:F16"/>
    <mergeCell ref="B13:F13"/>
    <mergeCell ref="B12:F12"/>
    <mergeCell ref="B14:F14"/>
  </mergeCells>
  <phoneticPr fontId="31" type="noConversion"/>
  <pageMargins left="0.70866141732283472" right="0.70866141732283472" top="0.74803149606299213" bottom="0.74803149606299213" header="0.31496062992125984" footer="0.31496062992125984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49" transitionEvaluation="1" published="0"/>
  <dimension ref="A1:AN552"/>
  <sheetViews>
    <sheetView showGridLines="0" topLeftCell="A49" zoomScaleNormal="100" zoomScalePageLayoutView="130" workbookViewId="0">
      <selection activeCell="C83" sqref="C83"/>
    </sheetView>
  </sheetViews>
  <sheetFormatPr baseColWidth="10" defaultColWidth="4.85546875" defaultRowHeight="11.1" customHeight="1"/>
  <cols>
    <col min="1" max="1" width="18.85546875" style="9" customWidth="1"/>
    <col min="2" max="2" width="6.7109375" style="105" customWidth="1"/>
    <col min="3" max="3" width="6.7109375" style="9" customWidth="1"/>
    <col min="4" max="4" width="5.7109375" style="125" customWidth="1"/>
    <col min="5" max="6" width="6.7109375" style="106" customWidth="1"/>
    <col min="7" max="7" width="5.7109375" style="125" customWidth="1"/>
    <col min="8" max="9" width="6.7109375" style="51" customWidth="1"/>
    <col min="10" max="10" width="5.7109375" style="49" customWidth="1"/>
    <col min="11" max="12" width="6.7109375" style="9" customWidth="1"/>
    <col min="13" max="13" width="5.7109375" style="49" customWidth="1"/>
    <col min="14" max="23" width="4.85546875" style="9"/>
    <col min="24" max="24" width="6.42578125" style="9" bestFit="1" customWidth="1"/>
    <col min="25" max="16384" width="4.85546875" style="9"/>
  </cols>
  <sheetData>
    <row r="1" spans="1:40" ht="18.75" customHeight="1">
      <c r="A1" s="47" t="s">
        <v>139</v>
      </c>
      <c r="B1" s="206"/>
      <c r="C1" s="48"/>
      <c r="D1" s="48"/>
      <c r="E1" s="107"/>
      <c r="F1" s="107"/>
      <c r="G1" s="48"/>
    </row>
    <row r="2" spans="1:40" ht="12" customHeight="1">
      <c r="A2" s="182" t="s">
        <v>145</v>
      </c>
      <c r="B2" s="207"/>
      <c r="C2" s="182"/>
      <c r="D2" s="182"/>
      <c r="E2" s="108"/>
      <c r="F2" s="108"/>
      <c r="G2" s="131"/>
    </row>
    <row r="3" spans="1:40" ht="12" customHeight="1">
      <c r="A3" s="203" t="s">
        <v>65</v>
      </c>
      <c r="B3" s="208"/>
      <c r="C3" s="31"/>
      <c r="D3" s="120"/>
      <c r="E3" s="109"/>
      <c r="F3" s="109"/>
      <c r="G3" s="120"/>
    </row>
    <row r="4" spans="1:40" ht="3" customHeight="1">
      <c r="A4" s="25"/>
      <c r="B4" s="97"/>
      <c r="C4" s="26"/>
      <c r="D4" s="121"/>
      <c r="E4" s="110"/>
      <c r="F4" s="110"/>
      <c r="G4" s="121"/>
    </row>
    <row r="5" spans="1:40" ht="12" customHeight="1">
      <c r="A5" s="319" t="s">
        <v>73</v>
      </c>
      <c r="B5" s="322" t="s">
        <v>91</v>
      </c>
      <c r="C5" s="323"/>
      <c r="D5" s="323"/>
      <c r="E5" s="323"/>
      <c r="F5" s="323"/>
      <c r="G5" s="334"/>
      <c r="H5" s="328" t="s">
        <v>85</v>
      </c>
      <c r="I5" s="329"/>
      <c r="J5" s="329"/>
      <c r="K5" s="329"/>
      <c r="L5" s="329"/>
      <c r="M5" s="330"/>
      <c r="N5" s="201"/>
    </row>
    <row r="6" spans="1:40" ht="14.1" customHeight="1">
      <c r="A6" s="320"/>
      <c r="B6" s="335" t="s">
        <v>146</v>
      </c>
      <c r="C6" s="336"/>
      <c r="D6" s="337"/>
      <c r="E6" s="325" t="s">
        <v>147</v>
      </c>
      <c r="F6" s="332"/>
      <c r="G6" s="333"/>
      <c r="H6" s="331" t="str">
        <f>+B6</f>
        <v>Enero - Abril</v>
      </c>
      <c r="I6" s="331"/>
      <c r="J6" s="331"/>
      <c r="K6" s="331" t="str">
        <f>+E6</f>
        <v>Abril</v>
      </c>
      <c r="L6" s="331"/>
      <c r="M6" s="331"/>
    </row>
    <row r="7" spans="1:40" ht="12" customHeight="1">
      <c r="A7" s="321"/>
      <c r="B7" s="32" t="s">
        <v>40</v>
      </c>
      <c r="C7" s="32" t="s">
        <v>137</v>
      </c>
      <c r="D7" s="122" t="s">
        <v>108</v>
      </c>
      <c r="E7" s="53" t="s">
        <v>40</v>
      </c>
      <c r="F7" s="53" t="s">
        <v>137</v>
      </c>
      <c r="G7" s="122" t="s">
        <v>108</v>
      </c>
      <c r="H7" s="53" t="s">
        <v>41</v>
      </c>
      <c r="I7" s="53" t="s">
        <v>138</v>
      </c>
      <c r="J7" s="52" t="s">
        <v>108</v>
      </c>
      <c r="K7" s="32" t="s">
        <v>41</v>
      </c>
      <c r="L7" s="32" t="s">
        <v>138</v>
      </c>
      <c r="M7" s="52" t="s">
        <v>108</v>
      </c>
    </row>
    <row r="8" spans="1:40" ht="6" customHeight="1">
      <c r="A8" s="33"/>
      <c r="B8" s="98"/>
      <c r="C8" s="34"/>
      <c r="D8" s="123"/>
      <c r="E8" s="111"/>
      <c r="F8" s="111"/>
      <c r="G8" s="123"/>
    </row>
    <row r="9" spans="1:40" ht="12" customHeight="1">
      <c r="A9" s="73" t="s">
        <v>94</v>
      </c>
      <c r="B9" s="99"/>
      <c r="C9" s="50"/>
      <c r="D9" s="247"/>
      <c r="E9" s="112"/>
      <c r="F9" s="112"/>
      <c r="G9" s="124"/>
      <c r="K9" s="51"/>
      <c r="L9" s="51"/>
    </row>
    <row r="10" spans="1:40" ht="12" customHeight="1">
      <c r="A10" s="84" t="s">
        <v>95</v>
      </c>
      <c r="D10" s="240"/>
      <c r="G10" s="240"/>
      <c r="J10" s="240"/>
      <c r="M10" s="240"/>
      <c r="P10" s="27"/>
      <c r="S10" s="27"/>
      <c r="Y10" s="27"/>
      <c r="AB10" s="27"/>
      <c r="AE10" s="27"/>
      <c r="AH10" s="27"/>
      <c r="AN10" s="27"/>
    </row>
    <row r="11" spans="1:40" ht="12" customHeight="1">
      <c r="A11" s="85" t="s">
        <v>75</v>
      </c>
      <c r="B11" s="192">
        <v>104601.35191999999</v>
      </c>
      <c r="C11" s="192">
        <v>102162.031978</v>
      </c>
      <c r="D11" s="240">
        <v>-2.3320156931294744</v>
      </c>
      <c r="E11" s="196">
        <v>25576.800286999998</v>
      </c>
      <c r="F11" s="192">
        <v>17925.981</v>
      </c>
      <c r="G11" s="240">
        <v>-29.913121270641131</v>
      </c>
      <c r="H11" s="51">
        <v>103108.06510409999</v>
      </c>
      <c r="I11" s="51">
        <v>98930.776568900008</v>
      </c>
      <c r="J11" s="240">
        <v>-4.0513693385503036</v>
      </c>
      <c r="K11" s="51">
        <v>25841.465926599998</v>
      </c>
      <c r="L11" s="51">
        <v>16824.562000000002</v>
      </c>
      <c r="M11" s="240">
        <v>-34.893159514292172</v>
      </c>
      <c r="P11" s="27"/>
      <c r="S11" s="27"/>
      <c r="Y11" s="27"/>
      <c r="AB11" s="27"/>
      <c r="AE11" s="27"/>
      <c r="AH11" s="27"/>
      <c r="AN11" s="27"/>
    </row>
    <row r="12" spans="1:40" ht="12" customHeight="1">
      <c r="A12" s="86"/>
      <c r="B12" s="194"/>
      <c r="C12" s="194"/>
      <c r="D12" s="236"/>
      <c r="E12" s="197"/>
      <c r="F12" s="194"/>
      <c r="G12" s="236"/>
      <c r="J12" s="240"/>
      <c r="M12" s="240"/>
    </row>
    <row r="13" spans="1:40" ht="12" customHeight="1">
      <c r="A13" s="87" t="s">
        <v>96</v>
      </c>
      <c r="B13" s="194"/>
      <c r="C13" s="194"/>
      <c r="D13" s="236"/>
      <c r="E13" s="197"/>
      <c r="F13" s="194"/>
      <c r="G13" s="236"/>
      <c r="J13" s="239"/>
      <c r="K13" s="51"/>
      <c r="L13" s="51"/>
      <c r="M13" s="239"/>
      <c r="P13" s="27"/>
      <c r="S13" s="27"/>
      <c r="Y13" s="27"/>
      <c r="AB13" s="27"/>
      <c r="AE13" s="27"/>
      <c r="AH13" s="27"/>
      <c r="AN13" s="27"/>
    </row>
    <row r="14" spans="1:40" ht="12" customHeight="1">
      <c r="A14" s="6" t="s">
        <v>76</v>
      </c>
      <c r="B14" s="194">
        <v>27011.117000000002</v>
      </c>
      <c r="C14" s="194">
        <v>26259.487000000001</v>
      </c>
      <c r="D14" s="236">
        <v>-2.7826690765879847</v>
      </c>
      <c r="E14" s="197">
        <v>7227.5749999999998</v>
      </c>
      <c r="F14" s="194">
        <v>3297.6320000000001</v>
      </c>
      <c r="G14" s="236">
        <v>-54.374295666250426</v>
      </c>
      <c r="H14" s="51">
        <v>25838.778999999999</v>
      </c>
      <c r="I14" s="51">
        <v>22728.625</v>
      </c>
      <c r="J14" s="239">
        <v>-12.03676845566115</v>
      </c>
      <c r="K14" s="51">
        <v>6750.1539999999995</v>
      </c>
      <c r="L14" s="51">
        <v>3280</v>
      </c>
      <c r="M14" s="239">
        <v>-51.408516013116135</v>
      </c>
      <c r="P14" s="27"/>
      <c r="S14" s="27"/>
      <c r="Y14" s="27"/>
      <c r="AB14" s="27"/>
      <c r="AE14" s="27"/>
      <c r="AH14" s="27"/>
      <c r="AN14" s="27"/>
    </row>
    <row r="15" spans="1:40" ht="12" customHeight="1">
      <c r="A15" s="6" t="s">
        <v>77</v>
      </c>
      <c r="B15" s="194">
        <v>6607.68</v>
      </c>
      <c r="C15" s="194">
        <v>4498</v>
      </c>
      <c r="D15" s="236">
        <v>-31.927696256477311</v>
      </c>
      <c r="E15" s="197">
        <v>1889.42</v>
      </c>
      <c r="F15" s="194">
        <v>318</v>
      </c>
      <c r="G15" s="236">
        <v>-83.169438240306548</v>
      </c>
      <c r="H15" s="51">
        <v>6427.6200000000008</v>
      </c>
      <c r="I15" s="51">
        <v>5343</v>
      </c>
      <c r="J15" s="239">
        <v>-16.874364072549419</v>
      </c>
      <c r="K15" s="51">
        <v>1758.92</v>
      </c>
      <c r="L15" s="51">
        <v>701</v>
      </c>
      <c r="M15" s="239">
        <v>-60.145998681008805</v>
      </c>
      <c r="P15" s="27"/>
      <c r="S15" s="27"/>
      <c r="Y15" s="27"/>
      <c r="AB15" s="27"/>
      <c r="AE15" s="27"/>
      <c r="AH15" s="27"/>
      <c r="AN15" s="27"/>
    </row>
    <row r="16" spans="1:40" ht="12" customHeight="1">
      <c r="A16" s="86"/>
      <c r="B16" s="194"/>
      <c r="C16" s="194"/>
      <c r="D16" s="236"/>
      <c r="E16" s="197"/>
      <c r="F16" s="194"/>
      <c r="G16" s="236"/>
      <c r="J16" s="240"/>
      <c r="M16" s="240"/>
    </row>
    <row r="17" spans="1:40" ht="12" customHeight="1">
      <c r="A17" s="78" t="s">
        <v>97</v>
      </c>
      <c r="B17" s="194"/>
      <c r="C17" s="194"/>
      <c r="D17" s="236"/>
      <c r="E17" s="197"/>
      <c r="F17" s="194"/>
      <c r="G17" s="236"/>
      <c r="J17" s="239"/>
      <c r="M17" s="239"/>
      <c r="P17" s="27"/>
      <c r="S17" s="27"/>
      <c r="Y17" s="27"/>
      <c r="AB17" s="27"/>
      <c r="AE17" s="27"/>
      <c r="AH17" s="27"/>
      <c r="AN17" s="27"/>
    </row>
    <row r="18" spans="1:40" ht="12" customHeight="1">
      <c r="A18" s="85" t="s">
        <v>66</v>
      </c>
      <c r="B18" s="194">
        <v>761254.56894999999</v>
      </c>
      <c r="C18" s="194">
        <v>781463</v>
      </c>
      <c r="D18" s="236">
        <v>2.6546219719736586</v>
      </c>
      <c r="E18" s="197">
        <v>187138.28599999996</v>
      </c>
      <c r="F18" s="194">
        <v>196061</v>
      </c>
      <c r="G18" s="236">
        <v>4.7679789051824795</v>
      </c>
      <c r="H18" s="51">
        <v>764653.74300000002</v>
      </c>
      <c r="I18" s="51">
        <v>778606</v>
      </c>
      <c r="J18" s="239">
        <v>1.8246503241140744</v>
      </c>
      <c r="K18" s="51">
        <v>187525.79600000003</v>
      </c>
      <c r="L18" s="51">
        <v>195490</v>
      </c>
      <c r="M18" s="239">
        <v>4.2469911712839536</v>
      </c>
      <c r="P18" s="27"/>
      <c r="S18" s="27"/>
      <c r="Y18" s="27"/>
      <c r="AB18" s="27"/>
      <c r="AE18" s="27"/>
      <c r="AH18" s="27"/>
      <c r="AN18" s="27"/>
    </row>
    <row r="19" spans="1:40" ht="12" customHeight="1">
      <c r="A19" s="6" t="s">
        <v>143</v>
      </c>
      <c r="B19" s="194">
        <v>276075.06799999997</v>
      </c>
      <c r="C19" s="194">
        <v>282009</v>
      </c>
      <c r="D19" s="236">
        <v>2.1493907591829453</v>
      </c>
      <c r="E19" s="197">
        <v>72161.53899999999</v>
      </c>
      <c r="F19" s="194">
        <v>73328</v>
      </c>
      <c r="G19" s="236">
        <v>1.616458041450608</v>
      </c>
      <c r="H19" s="51">
        <v>277575.79399999999</v>
      </c>
      <c r="I19" s="51">
        <v>282294</v>
      </c>
      <c r="J19" s="239">
        <v>1.6997901481279776</v>
      </c>
      <c r="K19" s="51">
        <v>73872.748999999996</v>
      </c>
      <c r="L19" s="51">
        <v>74979</v>
      </c>
      <c r="M19" s="239">
        <v>1.4975089122512664</v>
      </c>
      <c r="P19" s="27"/>
      <c r="S19" s="27"/>
      <c r="Y19" s="27"/>
      <c r="AB19" s="27"/>
      <c r="AE19" s="27"/>
      <c r="AH19" s="27"/>
      <c r="AN19" s="27"/>
    </row>
    <row r="20" spans="1:40" ht="12" customHeight="1">
      <c r="A20" s="6" t="s">
        <v>78</v>
      </c>
      <c r="B20" s="194">
        <v>73244.093000000008</v>
      </c>
      <c r="C20" s="194">
        <v>84528</v>
      </c>
      <c r="D20" s="236">
        <v>15.405893551033522</v>
      </c>
      <c r="E20" s="197">
        <v>20472.159000000003</v>
      </c>
      <c r="F20" s="194">
        <v>21295</v>
      </c>
      <c r="G20" s="236">
        <v>4.0193171614190559</v>
      </c>
      <c r="H20" s="51">
        <v>73056.062000000005</v>
      </c>
      <c r="I20" s="51">
        <v>85228</v>
      </c>
      <c r="J20" s="239">
        <v>16.661092408731236</v>
      </c>
      <c r="K20" s="51">
        <v>20479.807999999997</v>
      </c>
      <c r="L20" s="51">
        <v>21989</v>
      </c>
      <c r="M20" s="239">
        <v>7.3691706484748432</v>
      </c>
      <c r="P20" s="27"/>
      <c r="S20" s="27"/>
      <c r="Y20" s="27"/>
      <c r="AB20" s="27"/>
      <c r="AE20" s="27"/>
      <c r="AH20" s="27"/>
      <c r="AN20" s="27"/>
    </row>
    <row r="21" spans="1:40" ht="12" customHeight="1">
      <c r="A21" s="6" t="s">
        <v>79</v>
      </c>
      <c r="B21" s="194">
        <v>31518.107</v>
      </c>
      <c r="C21" s="194">
        <v>30397</v>
      </c>
      <c r="D21" s="236">
        <v>-3.5570251728633373</v>
      </c>
      <c r="E21" s="197">
        <v>6840.8050000000003</v>
      </c>
      <c r="F21" s="194">
        <v>7073</v>
      </c>
      <c r="G21" s="236">
        <v>3.3942642715294458</v>
      </c>
      <c r="H21" s="51">
        <v>31360.214000000004</v>
      </c>
      <c r="I21" s="51">
        <v>29840</v>
      </c>
      <c r="J21" s="239">
        <v>-4.8475880936271754</v>
      </c>
      <c r="K21" s="51">
        <v>7326.018</v>
      </c>
      <c r="L21" s="51">
        <v>7273</v>
      </c>
      <c r="M21" s="239">
        <v>-0.7236946455769</v>
      </c>
      <c r="P21" s="27"/>
      <c r="S21" s="27"/>
      <c r="X21" s="70"/>
      <c r="Y21" s="27"/>
      <c r="AB21" s="27"/>
      <c r="AE21" s="27"/>
      <c r="AH21" s="27"/>
      <c r="AN21" s="27"/>
    </row>
    <row r="22" spans="1:40" ht="12" customHeight="1">
      <c r="A22" s="6" t="s">
        <v>67</v>
      </c>
      <c r="B22" s="194">
        <v>20107.366999999998</v>
      </c>
      <c r="C22" s="194">
        <v>23074</v>
      </c>
      <c r="D22" s="236">
        <v>14.753960575743207</v>
      </c>
      <c r="E22" s="197">
        <v>5002.4269999999997</v>
      </c>
      <c r="F22" s="194">
        <v>6319</v>
      </c>
      <c r="G22" s="236">
        <v>26.318684910344526</v>
      </c>
      <c r="H22" s="51">
        <v>19945.775000000001</v>
      </c>
      <c r="I22" s="51">
        <v>22970</v>
      </c>
      <c r="J22" s="239">
        <v>15.162233605863884</v>
      </c>
      <c r="K22" s="51">
        <v>4924.5820000000003</v>
      </c>
      <c r="L22" s="51">
        <v>6248</v>
      </c>
      <c r="M22" s="239">
        <v>26.873712327259437</v>
      </c>
      <c r="P22" s="27"/>
      <c r="S22" s="27"/>
      <c r="Y22" s="27"/>
      <c r="AB22" s="27"/>
      <c r="AE22" s="27"/>
      <c r="AH22" s="27"/>
      <c r="AN22" s="27"/>
    </row>
    <row r="23" spans="1:40" ht="12" customHeight="1">
      <c r="A23" s="6" t="s">
        <v>114</v>
      </c>
      <c r="B23" s="194">
        <v>118927.56200000001</v>
      </c>
      <c r="C23" s="194">
        <v>115854</v>
      </c>
      <c r="D23" s="236">
        <v>-2.5843983920228686</v>
      </c>
      <c r="E23" s="197">
        <v>28972.782999999999</v>
      </c>
      <c r="F23" s="194">
        <v>26604</v>
      </c>
      <c r="G23" s="236">
        <v>-8.1758904555354626</v>
      </c>
      <c r="H23" s="51">
        <v>121933.91900000001</v>
      </c>
      <c r="I23" s="51">
        <v>118601</v>
      </c>
      <c r="J23" s="240">
        <v>-2.7333813489583747</v>
      </c>
      <c r="K23" s="51">
        <v>31825.838</v>
      </c>
      <c r="L23" s="51">
        <v>28924</v>
      </c>
      <c r="M23" s="240">
        <v>-9.1178683181885152</v>
      </c>
    </row>
    <row r="24" spans="1:40" ht="12" customHeight="1">
      <c r="A24" s="86"/>
      <c r="B24" s="194"/>
      <c r="C24" s="194"/>
      <c r="D24" s="236"/>
      <c r="E24" s="197"/>
      <c r="F24" s="194"/>
      <c r="G24" s="236"/>
      <c r="J24" s="239"/>
      <c r="M24" s="239"/>
      <c r="P24" s="27"/>
      <c r="S24" s="27"/>
      <c r="Y24" s="27"/>
      <c r="AB24" s="27"/>
      <c r="AE24" s="27"/>
      <c r="AH24" s="27"/>
      <c r="AN24" s="27"/>
    </row>
    <row r="25" spans="1:40" ht="12" customHeight="1">
      <c r="A25" s="80" t="s">
        <v>98</v>
      </c>
      <c r="B25" s="194"/>
      <c r="C25" s="194"/>
      <c r="D25" s="236"/>
      <c r="E25" s="197"/>
      <c r="F25" s="194"/>
      <c r="G25" s="236"/>
      <c r="J25" s="239"/>
      <c r="M25" s="239"/>
      <c r="P25" s="27"/>
      <c r="S25" s="27"/>
      <c r="Y25" s="27"/>
      <c r="AB25" s="27"/>
      <c r="AE25" s="27"/>
      <c r="AH25" s="27"/>
      <c r="AN25" s="27"/>
    </row>
    <row r="26" spans="1:40" ht="12" customHeight="1">
      <c r="A26" s="6" t="s">
        <v>115</v>
      </c>
      <c r="B26" s="194">
        <v>13210.2474</v>
      </c>
      <c r="C26" s="194">
        <v>9423.2200000000012</v>
      </c>
      <c r="D26" s="236">
        <v>-28.667346532813596</v>
      </c>
      <c r="E26" s="197">
        <v>3554.2550000000001</v>
      </c>
      <c r="F26" s="194">
        <v>2093.42</v>
      </c>
      <c r="G26" s="236">
        <v>-41.101018356870846</v>
      </c>
      <c r="H26" s="51">
        <v>11710.370899999998</v>
      </c>
      <c r="I26" s="51">
        <v>9506.6200000000008</v>
      </c>
      <c r="J26" s="239">
        <v>-18.818796764157131</v>
      </c>
      <c r="K26" s="51">
        <v>3093.0569999999998</v>
      </c>
      <c r="L26" s="51">
        <v>1943.59</v>
      </c>
      <c r="M26" s="239">
        <v>-37.162813359081326</v>
      </c>
      <c r="P26" s="27"/>
      <c r="S26" s="27"/>
      <c r="Y26" s="27"/>
      <c r="AB26" s="27"/>
      <c r="AE26" s="27"/>
      <c r="AH26" s="27"/>
      <c r="AN26" s="27"/>
    </row>
    <row r="27" spans="1:40" ht="12" customHeight="1">
      <c r="A27" s="6" t="s">
        <v>68</v>
      </c>
      <c r="B27" s="194">
        <v>3853.2332000000001</v>
      </c>
      <c r="C27" s="194">
        <v>3350.3029999999999</v>
      </c>
      <c r="D27" s="236">
        <v>-13.052160974840564</v>
      </c>
      <c r="E27" s="197">
        <v>1055.0520000000001</v>
      </c>
      <c r="F27" s="194">
        <v>789.75</v>
      </c>
      <c r="G27" s="236">
        <v>-25.145869587470582</v>
      </c>
      <c r="H27" s="51">
        <v>3886.1559400000001</v>
      </c>
      <c r="I27" s="51">
        <v>3343.38</v>
      </c>
      <c r="J27" s="240">
        <v>-13.966910962404667</v>
      </c>
      <c r="K27" s="51">
        <v>1013.444</v>
      </c>
      <c r="L27" s="51">
        <v>886.25</v>
      </c>
      <c r="M27" s="240">
        <v>-12.550668808538013</v>
      </c>
    </row>
    <row r="28" spans="1:40" ht="12" customHeight="1">
      <c r="A28" s="6"/>
      <c r="B28" s="194"/>
      <c r="C28" s="194"/>
      <c r="D28" s="236"/>
      <c r="E28" s="197"/>
      <c r="F28" s="194"/>
      <c r="G28" s="236"/>
      <c r="J28" s="240"/>
      <c r="K28" s="51"/>
      <c r="L28" s="51"/>
      <c r="M28" s="240"/>
    </row>
    <row r="29" spans="1:40" ht="12" customHeight="1">
      <c r="A29" s="83" t="s">
        <v>99</v>
      </c>
      <c r="B29" s="194"/>
      <c r="C29" s="194"/>
      <c r="D29" s="236"/>
      <c r="E29" s="197"/>
      <c r="F29" s="194"/>
      <c r="G29" s="236"/>
      <c r="J29" s="240"/>
      <c r="K29" s="51"/>
      <c r="L29" s="51"/>
      <c r="M29" s="240"/>
    </row>
    <row r="30" spans="1:40" ht="12" customHeight="1">
      <c r="A30" s="77" t="s">
        <v>70</v>
      </c>
      <c r="B30" s="194">
        <v>336847.79</v>
      </c>
      <c r="C30" s="194">
        <v>317504.97000000003</v>
      </c>
      <c r="D30" s="236">
        <v>-5.7423027771682733</v>
      </c>
      <c r="E30" s="197">
        <v>72548.31</v>
      </c>
      <c r="F30" s="194">
        <v>77697</v>
      </c>
      <c r="G30" s="236">
        <v>7.0969123884484731</v>
      </c>
      <c r="H30" s="51">
        <v>336847.79</v>
      </c>
      <c r="I30" s="51">
        <v>317504.97000000003</v>
      </c>
      <c r="J30" s="239">
        <v>-5.7423027771682733</v>
      </c>
      <c r="K30" s="51">
        <v>72548.31</v>
      </c>
      <c r="L30" s="51">
        <v>77697</v>
      </c>
      <c r="M30" s="239">
        <v>7.0969123884484731</v>
      </c>
      <c r="P30" s="27"/>
      <c r="S30" s="27"/>
      <c r="Y30" s="27"/>
      <c r="AB30" s="27"/>
      <c r="AE30" s="27"/>
      <c r="AH30" s="27"/>
      <c r="AN30" s="27"/>
    </row>
    <row r="31" spans="1:40" ht="12" customHeight="1">
      <c r="A31" s="77"/>
      <c r="B31" s="194"/>
      <c r="C31" s="194"/>
      <c r="D31" s="236"/>
      <c r="E31" s="197"/>
      <c r="F31" s="194"/>
      <c r="G31" s="236"/>
      <c r="J31" s="239"/>
      <c r="M31" s="239"/>
      <c r="P31" s="27"/>
      <c r="S31" s="27"/>
      <c r="Y31" s="27"/>
      <c r="AB31" s="27"/>
      <c r="AE31" s="27"/>
      <c r="AH31" s="27"/>
      <c r="AN31" s="27"/>
    </row>
    <row r="32" spans="1:40" ht="12" customHeight="1">
      <c r="A32" s="78" t="s">
        <v>69</v>
      </c>
      <c r="B32" s="194"/>
      <c r="C32" s="194"/>
      <c r="D32" s="236"/>
      <c r="E32" s="197"/>
      <c r="F32" s="194"/>
      <c r="G32" s="236"/>
      <c r="J32" s="239"/>
      <c r="M32" s="239"/>
      <c r="P32" s="27"/>
      <c r="S32" s="27"/>
      <c r="Y32" s="27"/>
      <c r="AB32" s="27"/>
      <c r="AE32" s="27"/>
      <c r="AH32" s="27"/>
      <c r="AN32" s="27"/>
    </row>
    <row r="33" spans="1:40" ht="12" customHeight="1">
      <c r="A33" s="6" t="s">
        <v>0</v>
      </c>
      <c r="B33" s="194">
        <v>2773.5727999999999</v>
      </c>
      <c r="C33" s="194">
        <v>2313.0630000000001</v>
      </c>
      <c r="D33" s="236">
        <v>-16.603487025831797</v>
      </c>
      <c r="E33" s="197">
        <v>651.94799999999998</v>
      </c>
      <c r="F33" s="194">
        <v>633.54999999999995</v>
      </c>
      <c r="G33" s="236">
        <v>-2.8220042089246444</v>
      </c>
      <c r="H33" s="51">
        <v>2667.4980999999998</v>
      </c>
      <c r="I33" s="51">
        <v>2212.5171</v>
      </c>
      <c r="J33" s="240">
        <v>-17.056469506013883</v>
      </c>
      <c r="K33" s="51">
        <v>548.47474999999997</v>
      </c>
      <c r="L33" s="51">
        <v>615.11</v>
      </c>
      <c r="M33" s="240">
        <v>12.149191918132974</v>
      </c>
    </row>
    <row r="34" spans="1:40" ht="12" customHeight="1">
      <c r="A34" s="6" t="s">
        <v>1</v>
      </c>
      <c r="B34" s="194">
        <v>4706.1880000000001</v>
      </c>
      <c r="C34" s="194">
        <v>2509.875</v>
      </c>
      <c r="D34" s="236">
        <v>-46.668620123123006</v>
      </c>
      <c r="E34" s="197">
        <v>1205.885</v>
      </c>
      <c r="F34" s="194">
        <v>568.08000000000004</v>
      </c>
      <c r="G34" s="236">
        <v>-52.89103023920191</v>
      </c>
      <c r="H34" s="51">
        <v>4526.8615</v>
      </c>
      <c r="I34" s="51">
        <v>2113.4444999999996</v>
      </c>
      <c r="J34" s="240">
        <v>-53.313250250753207</v>
      </c>
      <c r="K34" s="51">
        <v>1308.0454999999999</v>
      </c>
      <c r="L34" s="51">
        <v>559.29999999999995</v>
      </c>
      <c r="M34" s="240">
        <v>-57.241548554694766</v>
      </c>
    </row>
    <row r="35" spans="1:40" ht="12" customHeight="1">
      <c r="A35" s="6" t="s">
        <v>116</v>
      </c>
      <c r="B35" s="194">
        <v>871</v>
      </c>
      <c r="C35" s="194">
        <v>156.1</v>
      </c>
      <c r="D35" s="236">
        <v>-82.078071182548797</v>
      </c>
      <c r="E35" s="197">
        <v>210</v>
      </c>
      <c r="F35" s="194">
        <v>131.1</v>
      </c>
      <c r="G35" s="236">
        <v>-37.571428571428577</v>
      </c>
      <c r="H35" s="51">
        <v>784</v>
      </c>
      <c r="I35" s="51">
        <v>396.06</v>
      </c>
      <c r="J35" s="240">
        <v>-49.482142857142854</v>
      </c>
      <c r="K35" s="51">
        <v>154</v>
      </c>
      <c r="L35" s="51">
        <v>99.06</v>
      </c>
      <c r="M35" s="243">
        <v>-35.675324675324674</v>
      </c>
    </row>
    <row r="36" spans="1:40" ht="12" customHeight="1">
      <c r="A36" s="6" t="s">
        <v>2</v>
      </c>
      <c r="B36" s="194">
        <v>4358.741</v>
      </c>
      <c r="C36" s="194">
        <v>2715.0160999999998</v>
      </c>
      <c r="D36" s="236">
        <v>-37.711001869576563</v>
      </c>
      <c r="E36" s="197">
        <v>1302.1100000000001</v>
      </c>
      <c r="F36" s="194">
        <v>521.79999999999995</v>
      </c>
      <c r="G36" s="236">
        <v>-59.926580703627195</v>
      </c>
      <c r="H36" s="51">
        <v>3639.4377999999997</v>
      </c>
      <c r="I36" s="51">
        <v>2937.7000000000003</v>
      </c>
      <c r="J36" s="240">
        <v>-19.281489025585195</v>
      </c>
      <c r="K36" s="51">
        <v>1198.3940000000002</v>
      </c>
      <c r="L36" s="51">
        <v>698.07</v>
      </c>
      <c r="M36" s="240">
        <v>-41.749541469666909</v>
      </c>
    </row>
    <row r="37" spans="1:40" ht="12" customHeight="1">
      <c r="A37" s="6" t="s">
        <v>3</v>
      </c>
      <c r="B37" s="194">
        <v>2576.5493799999999</v>
      </c>
      <c r="C37" s="194">
        <v>1306.2500000000002</v>
      </c>
      <c r="D37" s="236">
        <v>-49.302349485729621</v>
      </c>
      <c r="E37" s="197">
        <v>847.54</v>
      </c>
      <c r="F37" s="194">
        <v>177.7</v>
      </c>
      <c r="G37" s="236">
        <v>-79.033437949831281</v>
      </c>
      <c r="H37" s="51">
        <v>3224.8363899999999</v>
      </c>
      <c r="I37" s="51">
        <v>2142.2016600000002</v>
      </c>
      <c r="J37" s="239">
        <v>-33.5717723031524</v>
      </c>
      <c r="K37" s="51">
        <v>845.91282000000001</v>
      </c>
      <c r="L37" s="51">
        <v>373.21</v>
      </c>
      <c r="M37" s="239">
        <v>-55.880796321304139</v>
      </c>
      <c r="P37" s="27"/>
      <c r="S37" s="27"/>
      <c r="Y37" s="27"/>
      <c r="AB37" s="27"/>
      <c r="AE37" s="27"/>
      <c r="AH37" s="27"/>
      <c r="AN37" s="27"/>
    </row>
    <row r="38" spans="1:40" ht="12" customHeight="1">
      <c r="A38" s="6" t="s">
        <v>4</v>
      </c>
      <c r="B38" s="194">
        <v>31.487900000000003</v>
      </c>
      <c r="C38" s="194">
        <v>77.715999999999994</v>
      </c>
      <c r="D38" s="236">
        <v>146.81226756944724</v>
      </c>
      <c r="E38" s="197">
        <v>7.6224000000000007</v>
      </c>
      <c r="F38" s="194">
        <v>19.13</v>
      </c>
      <c r="G38" s="236">
        <v>150.97082283795123</v>
      </c>
      <c r="H38" s="51">
        <v>16.997500000000002</v>
      </c>
      <c r="I38" s="51">
        <v>42.8491</v>
      </c>
      <c r="J38" s="239">
        <v>152.09060155905277</v>
      </c>
      <c r="K38" s="51">
        <v>5.3969000000000005</v>
      </c>
      <c r="L38" s="51">
        <v>27.89</v>
      </c>
      <c r="M38" s="239">
        <v>416.7781504196854</v>
      </c>
      <c r="P38" s="27"/>
      <c r="S38" s="27"/>
      <c r="Y38" s="27"/>
      <c r="AB38" s="27"/>
      <c r="AE38" s="27"/>
      <c r="AH38" s="27"/>
      <c r="AN38" s="27"/>
    </row>
    <row r="39" spans="1:40" ht="12" customHeight="1">
      <c r="A39" s="6" t="s">
        <v>5</v>
      </c>
      <c r="B39" s="194">
        <v>2957.8355419999998</v>
      </c>
      <c r="C39" s="194">
        <v>1521.962</v>
      </c>
      <c r="D39" s="236">
        <v>-48.544738935319756</v>
      </c>
      <c r="E39" s="197">
        <v>616.46715000000006</v>
      </c>
      <c r="F39" s="194">
        <v>405.14</v>
      </c>
      <c r="G39" s="236">
        <v>-34.280358653336194</v>
      </c>
      <c r="H39" s="51">
        <v>3007.3903520000003</v>
      </c>
      <c r="I39" s="51">
        <v>915.84999999999991</v>
      </c>
      <c r="J39" s="239">
        <v>-69.546686901122314</v>
      </c>
      <c r="K39" s="51">
        <v>628.10816</v>
      </c>
      <c r="L39" s="51">
        <v>194.38</v>
      </c>
      <c r="M39" s="239">
        <v>-69.053100663427131</v>
      </c>
      <c r="P39" s="27"/>
      <c r="S39" s="27"/>
      <c r="Y39" s="27"/>
      <c r="AB39" s="27"/>
      <c r="AE39" s="27"/>
      <c r="AH39" s="27"/>
      <c r="AN39" s="27"/>
    </row>
    <row r="40" spans="1:40" ht="12" customHeight="1">
      <c r="A40" s="6" t="s">
        <v>117</v>
      </c>
      <c r="B40" s="194"/>
      <c r="C40" s="194"/>
      <c r="D40" s="236"/>
      <c r="E40" s="197"/>
      <c r="F40" s="194"/>
      <c r="G40" s="236"/>
      <c r="J40" s="240"/>
      <c r="K40" s="51"/>
      <c r="L40" s="51"/>
      <c r="M40" s="240"/>
      <c r="P40" s="27"/>
      <c r="AE40" s="27"/>
    </row>
    <row r="41" spans="1:40" ht="12" customHeight="1">
      <c r="A41" s="68" t="s">
        <v>100</v>
      </c>
      <c r="B41" s="194"/>
      <c r="C41" s="194"/>
      <c r="D41" s="236"/>
      <c r="E41" s="197"/>
      <c r="F41" s="194"/>
      <c r="G41" s="236"/>
      <c r="J41" s="240"/>
      <c r="K41" s="51"/>
      <c r="L41" s="51"/>
      <c r="M41" s="240"/>
    </row>
    <row r="42" spans="1:40" ht="12" customHeight="1">
      <c r="A42" s="6" t="s">
        <v>109</v>
      </c>
      <c r="B42" s="194">
        <v>23180.833999999999</v>
      </c>
      <c r="C42" s="194">
        <v>16114.92</v>
      </c>
      <c r="D42" s="236">
        <v>-30.481707431233918</v>
      </c>
      <c r="E42" s="197">
        <v>6480.0139999999992</v>
      </c>
      <c r="F42" s="194">
        <v>1955.72</v>
      </c>
      <c r="G42" s="236">
        <v>-69.819201007899039</v>
      </c>
      <c r="H42" s="51">
        <v>22355.902999999998</v>
      </c>
      <c r="I42" s="51">
        <v>15264.7</v>
      </c>
      <c r="J42" s="239">
        <v>-31.719599964268941</v>
      </c>
      <c r="K42" s="51">
        <v>6059.2489999999998</v>
      </c>
      <c r="L42" s="51">
        <v>1855.7</v>
      </c>
      <c r="M42" s="239">
        <v>-69.374092399899723</v>
      </c>
      <c r="P42" s="27"/>
      <c r="S42" s="27"/>
      <c r="Y42" s="27"/>
      <c r="AB42" s="27"/>
      <c r="AE42" s="27"/>
      <c r="AH42" s="27"/>
      <c r="AN42" s="27"/>
    </row>
    <row r="43" spans="1:40" ht="12" customHeight="1">
      <c r="A43" s="88" t="s">
        <v>110</v>
      </c>
      <c r="B43" s="194">
        <v>4371.1005000000005</v>
      </c>
      <c r="C43" s="194">
        <v>3612.9</v>
      </c>
      <c r="D43" s="236">
        <v>-17.345757664460017</v>
      </c>
      <c r="E43" s="197">
        <v>1509.8449999999998</v>
      </c>
      <c r="F43" s="194">
        <v>566.9</v>
      </c>
      <c r="G43" s="236">
        <v>-62.453099490345032</v>
      </c>
      <c r="H43" s="51">
        <v>5022.8990000000003</v>
      </c>
      <c r="I43" s="51">
        <v>3501.3220000000001</v>
      </c>
      <c r="J43" s="239">
        <v>-30.292805011607836</v>
      </c>
      <c r="K43" s="51">
        <v>1419.6120000000001</v>
      </c>
      <c r="L43" s="51">
        <v>529.46</v>
      </c>
      <c r="M43" s="239">
        <v>-62.703893739979655</v>
      </c>
      <c r="P43" s="27"/>
      <c r="S43" s="27"/>
      <c r="Y43" s="27"/>
      <c r="AB43" s="27"/>
      <c r="AE43" s="27"/>
      <c r="AH43" s="27"/>
      <c r="AN43" s="27"/>
    </row>
    <row r="44" spans="1:40" ht="12" customHeight="1">
      <c r="A44" s="88" t="s">
        <v>111</v>
      </c>
      <c r="B44" s="194">
        <v>3983.9641829999996</v>
      </c>
      <c r="C44" s="194">
        <v>1953.662</v>
      </c>
      <c r="D44" s="236">
        <v>-50.961858333554197</v>
      </c>
      <c r="E44" s="197">
        <v>1806.7199999999998</v>
      </c>
      <c r="F44" s="194">
        <v>879.19</v>
      </c>
      <c r="G44" s="236">
        <v>-51.337783386468281</v>
      </c>
      <c r="H44" s="51">
        <v>4446.2730000000001</v>
      </c>
      <c r="I44" s="51">
        <v>1828.7269999999999</v>
      </c>
      <c r="J44" s="239">
        <v>-58.870564178133009</v>
      </c>
      <c r="K44" s="51">
        <v>1617.0700000000002</v>
      </c>
      <c r="L44" s="51">
        <v>999</v>
      </c>
      <c r="M44" s="239">
        <v>-38.221598322892646</v>
      </c>
      <c r="P44" s="27"/>
      <c r="S44" s="27"/>
      <c r="Y44" s="27"/>
      <c r="AB44" s="27"/>
      <c r="AE44" s="27"/>
      <c r="AH44" s="27"/>
      <c r="AN44" s="27"/>
    </row>
    <row r="45" spans="1:40" ht="12" customHeight="1">
      <c r="A45" s="88"/>
      <c r="B45" s="194"/>
      <c r="C45" s="194"/>
      <c r="D45" s="236"/>
      <c r="E45" s="197"/>
      <c r="F45" s="194"/>
      <c r="G45" s="236"/>
      <c r="J45" s="239"/>
      <c r="K45" s="51"/>
      <c r="L45" s="51"/>
      <c r="M45" s="239"/>
      <c r="P45" s="27"/>
      <c r="S45" s="27"/>
      <c r="Y45" s="27"/>
      <c r="AB45" s="27"/>
      <c r="AE45" s="27"/>
      <c r="AH45" s="27"/>
      <c r="AN45" s="27"/>
    </row>
    <row r="46" spans="1:40" ht="12" customHeight="1">
      <c r="A46" s="89" t="s">
        <v>101</v>
      </c>
      <c r="B46" s="194"/>
      <c r="C46" s="194"/>
      <c r="D46" s="236"/>
      <c r="E46" s="197"/>
      <c r="F46" s="194"/>
      <c r="G46" s="236"/>
      <c r="J46" s="239"/>
      <c r="K46" s="51"/>
      <c r="L46" s="51"/>
      <c r="M46" s="239"/>
      <c r="P46" s="27"/>
      <c r="S46" s="27"/>
      <c r="Y46" s="27"/>
      <c r="AB46" s="27"/>
      <c r="AE46" s="27"/>
      <c r="AH46" s="27"/>
      <c r="AN46" s="27"/>
    </row>
    <row r="47" spans="1:40" ht="12" customHeight="1">
      <c r="A47" s="7" t="s">
        <v>142</v>
      </c>
      <c r="B47" s="194">
        <v>5034.1058760000014</v>
      </c>
      <c r="C47" s="194">
        <v>5054.7566600000009</v>
      </c>
      <c r="D47" s="236">
        <v>0.41021751446372878</v>
      </c>
      <c r="E47" s="197">
        <v>1468.9204680000005</v>
      </c>
      <c r="F47" s="194">
        <v>1324.75</v>
      </c>
      <c r="G47" s="236">
        <v>-9.8147225217914524</v>
      </c>
      <c r="H47" s="51">
        <v>4792.4781490000014</v>
      </c>
      <c r="I47" s="51">
        <v>5341.1412799999998</v>
      </c>
      <c r="J47" s="240">
        <v>11.448422172033945</v>
      </c>
      <c r="K47" s="51">
        <v>1195.7375860000002</v>
      </c>
      <c r="L47" s="51">
        <v>1377.86</v>
      </c>
      <c r="M47" s="240">
        <v>15.230968410823188</v>
      </c>
      <c r="P47" s="27"/>
      <c r="AE47" s="27"/>
    </row>
    <row r="48" spans="1:40" ht="12" customHeight="1">
      <c r="A48" s="90" t="s">
        <v>118</v>
      </c>
      <c r="B48" s="194">
        <v>2246.8605600000001</v>
      </c>
      <c r="C48" s="194">
        <v>2235.756625</v>
      </c>
      <c r="D48" s="236">
        <v>-0.49419777967886214</v>
      </c>
      <c r="E48" s="197">
        <v>579.54136500000004</v>
      </c>
      <c r="F48" s="194">
        <v>522.07000000000005</v>
      </c>
      <c r="G48" s="236">
        <v>-9.9166976631599013</v>
      </c>
      <c r="H48" s="51">
        <v>2210.93192</v>
      </c>
      <c r="I48" s="51">
        <v>2200.8785749999997</v>
      </c>
      <c r="J48" s="240">
        <v>-0.45471074477952955</v>
      </c>
      <c r="K48" s="51">
        <v>568.75885499999993</v>
      </c>
      <c r="L48" s="51">
        <v>518.03</v>
      </c>
      <c r="M48" s="240">
        <v>-8.9192202554806759</v>
      </c>
    </row>
    <row r="49" spans="1:40" ht="12" customHeight="1">
      <c r="A49" s="90" t="s">
        <v>119</v>
      </c>
      <c r="B49" s="194">
        <v>192.98204000000004</v>
      </c>
      <c r="C49" s="194">
        <v>206.9736</v>
      </c>
      <c r="D49" s="236">
        <v>7.2501876340409499</v>
      </c>
      <c r="E49" s="197">
        <v>45.516330000000004</v>
      </c>
      <c r="F49" s="194">
        <v>52.16</v>
      </c>
      <c r="G49" s="236">
        <v>14.596233923077694</v>
      </c>
      <c r="H49" s="51">
        <v>192.95601000000002</v>
      </c>
      <c r="I49" s="51">
        <v>208.86780000000002</v>
      </c>
      <c r="J49" s="240">
        <v>8.2463303423407233</v>
      </c>
      <c r="K49" s="51">
        <v>45.641820000000003</v>
      </c>
      <c r="L49" s="51">
        <v>52.12</v>
      </c>
      <c r="M49" s="240">
        <v>14.193518137532624</v>
      </c>
    </row>
    <row r="50" spans="1:40" ht="12" customHeight="1">
      <c r="A50" s="6" t="s">
        <v>112</v>
      </c>
      <c r="B50" s="194">
        <v>1632.4983199999999</v>
      </c>
      <c r="C50" s="194">
        <v>1837.094368</v>
      </c>
      <c r="D50" s="236">
        <v>12.532695776372993</v>
      </c>
      <c r="E50" s="197">
        <v>453.26443399999994</v>
      </c>
      <c r="F50" s="194">
        <v>545.17999999999995</v>
      </c>
      <c r="G50" s="236">
        <v>20.278574515290558</v>
      </c>
      <c r="H50" s="51">
        <v>1575.1351299999999</v>
      </c>
      <c r="I50" s="51">
        <v>1709.1483680000001</v>
      </c>
      <c r="J50" s="240">
        <v>8.5080470524456118</v>
      </c>
      <c r="K50" s="51">
        <v>409.96111399999995</v>
      </c>
      <c r="L50" s="51">
        <v>545.17999999999995</v>
      </c>
      <c r="M50" s="240">
        <v>32.983344366656198</v>
      </c>
    </row>
    <row r="51" spans="1:40" ht="12" customHeight="1">
      <c r="A51" s="6" t="s">
        <v>113</v>
      </c>
      <c r="B51" s="194">
        <v>2706.1119959200005</v>
      </c>
      <c r="C51" s="194">
        <v>2278.5277164800004</v>
      </c>
      <c r="D51" s="236">
        <v>-15.800686744845294</v>
      </c>
      <c r="E51" s="197">
        <v>471.05514647999996</v>
      </c>
      <c r="F51" s="194">
        <v>293.86</v>
      </c>
      <c r="G51" s="236">
        <v>-37.616645907407211</v>
      </c>
      <c r="H51" s="51">
        <v>2740.9676500000005</v>
      </c>
      <c r="I51" s="51">
        <v>2099.7800000000002</v>
      </c>
      <c r="J51" s="240">
        <v>-23.392747812984961</v>
      </c>
      <c r="K51" s="51">
        <v>540.59321000000011</v>
      </c>
      <c r="L51" s="51">
        <v>445.79</v>
      </c>
      <c r="M51" s="240">
        <v>-17.536885082222931</v>
      </c>
    </row>
    <row r="52" spans="1:40" ht="12" customHeight="1">
      <c r="A52" s="6" t="s">
        <v>72</v>
      </c>
      <c r="B52" s="194">
        <v>55935.161991759982</v>
      </c>
      <c r="C52" s="194">
        <v>56478.14</v>
      </c>
      <c r="D52" s="236">
        <v>0.97072751540436819</v>
      </c>
      <c r="E52" s="197">
        <v>13286.268117539999</v>
      </c>
      <c r="F52" s="194">
        <v>13849.52</v>
      </c>
      <c r="G52" s="236">
        <v>4.2393535752633049</v>
      </c>
      <c r="H52" s="51">
        <v>54787.026585400003</v>
      </c>
      <c r="I52" s="51">
        <v>52044.6</v>
      </c>
      <c r="J52" s="240">
        <v>-5.0056131101132273</v>
      </c>
      <c r="K52" s="51">
        <v>13201.111579100003</v>
      </c>
      <c r="L52" s="51">
        <v>14875.35</v>
      </c>
      <c r="M52" s="240">
        <v>12.682556395861777</v>
      </c>
    </row>
    <row r="53" spans="1:40" ht="12" customHeight="1">
      <c r="A53" s="212" t="s">
        <v>120</v>
      </c>
      <c r="B53" s="193">
        <v>1763.4619900000002</v>
      </c>
      <c r="C53" s="193">
        <v>1872.0694400000002</v>
      </c>
      <c r="D53" s="246">
        <v>6.1587633085304017</v>
      </c>
      <c r="E53" s="213">
        <v>316.70583999999997</v>
      </c>
      <c r="F53" s="193">
        <v>296.72000000000003</v>
      </c>
      <c r="G53" s="246">
        <v>-6.3105372480658843</v>
      </c>
      <c r="H53" s="214">
        <v>1685.91551</v>
      </c>
      <c r="I53" s="214">
        <v>1904.11094</v>
      </c>
      <c r="J53" s="245">
        <v>12.942251773933799</v>
      </c>
      <c r="K53" s="214">
        <v>318.46118000000001</v>
      </c>
      <c r="L53" s="214">
        <v>416.06</v>
      </c>
      <c r="M53" s="245">
        <v>30.647006960157587</v>
      </c>
    </row>
    <row r="54" spans="1:40" ht="11.1" customHeight="1">
      <c r="A54" s="215"/>
      <c r="B54" s="216"/>
      <c r="C54" s="217"/>
      <c r="D54" s="218"/>
      <c r="E54" s="219"/>
      <c r="F54" s="219"/>
      <c r="G54" s="218"/>
      <c r="H54" s="220"/>
      <c r="I54" s="220"/>
      <c r="J54" s="221"/>
      <c r="K54" s="215"/>
      <c r="L54" s="215"/>
      <c r="M54" s="134" t="s">
        <v>84</v>
      </c>
    </row>
    <row r="55" spans="1:40" ht="11.1" customHeight="1">
      <c r="A55" s="222" t="s">
        <v>6</v>
      </c>
      <c r="B55" s="223"/>
      <c r="C55" s="224"/>
      <c r="D55" s="225"/>
      <c r="E55" s="226"/>
      <c r="F55" s="226"/>
      <c r="G55" s="225"/>
      <c r="H55" s="54"/>
      <c r="I55" s="54"/>
      <c r="J55" s="55"/>
      <c r="K55" s="227"/>
      <c r="L55" s="227"/>
      <c r="M55" s="55"/>
    </row>
    <row r="56" spans="1:40" ht="12" customHeight="1">
      <c r="A56" s="319" t="s">
        <v>73</v>
      </c>
      <c r="B56" s="322" t="s">
        <v>91</v>
      </c>
      <c r="C56" s="323"/>
      <c r="D56" s="323"/>
      <c r="E56" s="323"/>
      <c r="F56" s="323"/>
      <c r="G56" s="324"/>
      <c r="H56" s="322" t="s">
        <v>85</v>
      </c>
      <c r="I56" s="323"/>
      <c r="J56" s="323"/>
      <c r="K56" s="323"/>
      <c r="L56" s="323"/>
      <c r="M56" s="324"/>
      <c r="N56" s="94"/>
    </row>
    <row r="57" spans="1:40" ht="12" customHeight="1">
      <c r="A57" s="320"/>
      <c r="B57" s="325" t="str">
        <f>+B6</f>
        <v>Enero - Abril</v>
      </c>
      <c r="C57" s="326"/>
      <c r="D57" s="327"/>
      <c r="E57" s="325" t="str">
        <f>+E6</f>
        <v>Abril</v>
      </c>
      <c r="F57" s="326"/>
      <c r="G57" s="327"/>
      <c r="H57" s="327" t="str">
        <f>+B57</f>
        <v>Enero - Abril</v>
      </c>
      <c r="I57" s="327"/>
      <c r="J57" s="327"/>
      <c r="K57" s="327" t="str">
        <f>+E57</f>
        <v>Abril</v>
      </c>
      <c r="L57" s="327"/>
      <c r="M57" s="327"/>
      <c r="P57" s="28"/>
    </row>
    <row r="58" spans="1:40" ht="12" customHeight="1">
      <c r="A58" s="321"/>
      <c r="B58" s="32" t="s">
        <v>40</v>
      </c>
      <c r="C58" s="32" t="s">
        <v>137</v>
      </c>
      <c r="D58" s="122" t="s">
        <v>108</v>
      </c>
      <c r="E58" s="53" t="s">
        <v>40</v>
      </c>
      <c r="F58" s="53" t="s">
        <v>137</v>
      </c>
      <c r="G58" s="122" t="s">
        <v>108</v>
      </c>
      <c r="H58" s="32" t="s">
        <v>40</v>
      </c>
      <c r="I58" s="32" t="s">
        <v>137</v>
      </c>
      <c r="J58" s="52" t="s">
        <v>108</v>
      </c>
      <c r="K58" s="32" t="s">
        <v>41</v>
      </c>
      <c r="L58" s="32" t="s">
        <v>138</v>
      </c>
      <c r="M58" s="52" t="s">
        <v>108</v>
      </c>
    </row>
    <row r="59" spans="1:40" ht="6" customHeight="1">
      <c r="A59" s="35"/>
      <c r="B59" s="102"/>
      <c r="C59" s="35"/>
      <c r="D59" s="129"/>
      <c r="E59" s="115"/>
      <c r="F59" s="115"/>
      <c r="G59" s="129"/>
    </row>
    <row r="60" spans="1:40" ht="12" customHeight="1">
      <c r="A60" s="38" t="s">
        <v>102</v>
      </c>
      <c r="B60" s="100"/>
      <c r="C60" s="93"/>
      <c r="D60" s="126"/>
      <c r="E60" s="113"/>
      <c r="F60" s="113"/>
      <c r="G60" s="126"/>
    </row>
    <row r="61" spans="1:40" ht="12" customHeight="1">
      <c r="A61" s="4" t="s">
        <v>7</v>
      </c>
      <c r="B61" s="228">
        <v>628.53146000000004</v>
      </c>
      <c r="C61" s="228">
        <v>576.59332199999994</v>
      </c>
      <c r="D61" s="236">
        <v>-8.2634110311678111</v>
      </c>
      <c r="E61" s="194">
        <v>159.67169000000001</v>
      </c>
      <c r="F61" s="194">
        <v>109.95447999999999</v>
      </c>
      <c r="G61" s="236">
        <v>-31.137147731072435</v>
      </c>
      <c r="H61" s="51">
        <v>582.22787000000005</v>
      </c>
      <c r="I61" s="51">
        <v>567.93786999999998</v>
      </c>
      <c r="J61" s="239">
        <v>-2.4543655046949331</v>
      </c>
      <c r="K61" s="51">
        <v>160.36877000000001</v>
      </c>
      <c r="L61" s="51">
        <v>103.25977</v>
      </c>
      <c r="M61" s="239">
        <v>-35.61104821094532</v>
      </c>
      <c r="P61" s="27"/>
      <c r="S61" s="27"/>
      <c r="Y61" s="27"/>
      <c r="AB61" s="27"/>
      <c r="AE61" s="27"/>
      <c r="AH61" s="27"/>
      <c r="AN61" s="27"/>
    </row>
    <row r="62" spans="1:40" ht="12" customHeight="1">
      <c r="A62" s="4" t="s">
        <v>121</v>
      </c>
      <c r="B62" s="228">
        <v>2381.9582800000007</v>
      </c>
      <c r="C62" s="228">
        <v>2123.6508100000001</v>
      </c>
      <c r="D62" s="236">
        <v>-10.84433225253637</v>
      </c>
      <c r="E62" s="194">
        <v>530.91378000000009</v>
      </c>
      <c r="F62" s="194">
        <v>476.18234000000001</v>
      </c>
      <c r="G62" s="236">
        <v>-10.308913059291857</v>
      </c>
      <c r="H62" s="51">
        <v>2280.1330500000004</v>
      </c>
      <c r="I62" s="51">
        <v>2061.2996899999998</v>
      </c>
      <c r="J62" s="239">
        <v>-9.5973943274933244</v>
      </c>
      <c r="K62" s="51">
        <v>497.33497000000006</v>
      </c>
      <c r="L62" s="51">
        <v>457.04172</v>
      </c>
      <c r="M62" s="239">
        <v>-8.1018332573717942</v>
      </c>
      <c r="P62" s="27"/>
      <c r="S62" s="27"/>
      <c r="Y62" s="27"/>
      <c r="AB62" s="27"/>
      <c r="AE62" s="27"/>
      <c r="AH62" s="27"/>
      <c r="AN62" s="27"/>
    </row>
    <row r="63" spans="1:40" ht="12" customHeight="1">
      <c r="A63" s="4" t="s">
        <v>122</v>
      </c>
      <c r="B63" s="228">
        <v>10424.55884</v>
      </c>
      <c r="C63" s="228">
        <v>9733.971379999999</v>
      </c>
      <c r="D63" s="236">
        <v>-6.624620481301835</v>
      </c>
      <c r="E63" s="194">
        <v>3063.9582100000002</v>
      </c>
      <c r="F63" s="194">
        <v>2629.78811</v>
      </c>
      <c r="G63" s="236">
        <v>-14.170235696524081</v>
      </c>
      <c r="H63" s="51">
        <v>10481.03196</v>
      </c>
      <c r="I63" s="51">
        <v>9622.5676899999999</v>
      </c>
      <c r="J63" s="239">
        <v>-8.1906464294380417</v>
      </c>
      <c r="K63" s="51">
        <v>3026.1904999999997</v>
      </c>
      <c r="L63" s="51">
        <v>2479.7900400000003</v>
      </c>
      <c r="M63" s="239">
        <v>-18.055719228515176</v>
      </c>
      <c r="P63" s="27"/>
      <c r="S63" s="27"/>
      <c r="Y63" s="27"/>
      <c r="AB63" s="27"/>
      <c r="AE63" s="27"/>
      <c r="AH63" s="27"/>
      <c r="AN63" s="27"/>
    </row>
    <row r="64" spans="1:40" ht="12" customHeight="1">
      <c r="A64" s="4" t="s">
        <v>123</v>
      </c>
      <c r="B64" s="228">
        <v>2998.3010199999999</v>
      </c>
      <c r="C64" s="228">
        <v>2552.1089349199997</v>
      </c>
      <c r="D64" s="236">
        <v>-14.881497291422729</v>
      </c>
      <c r="E64" s="194">
        <v>813.72243000000003</v>
      </c>
      <c r="F64" s="194">
        <v>564.26222999999993</v>
      </c>
      <c r="G64" s="236">
        <v>-30.656669990035802</v>
      </c>
      <c r="H64" s="51">
        <v>2843.1375600000001</v>
      </c>
      <c r="I64" s="51">
        <v>2722.2654700000003</v>
      </c>
      <c r="J64" s="239">
        <v>-4.2513627093020423</v>
      </c>
      <c r="K64" s="51">
        <v>677.87583000000006</v>
      </c>
      <c r="L64" s="51">
        <v>634.60081000000002</v>
      </c>
      <c r="M64" s="239">
        <v>-6.3839154731331949</v>
      </c>
      <c r="P64" s="27"/>
      <c r="S64" s="27"/>
      <c r="Y64" s="27"/>
      <c r="AB64" s="27"/>
      <c r="AE64" s="27"/>
      <c r="AH64" s="27"/>
      <c r="AN64" s="27"/>
    </row>
    <row r="65" spans="1:40" ht="12" customHeight="1">
      <c r="A65" s="4" t="s">
        <v>124</v>
      </c>
      <c r="B65" s="228">
        <v>4918.2735499999999</v>
      </c>
      <c r="C65" s="228">
        <v>3223.6874810600002</v>
      </c>
      <c r="D65" s="236">
        <v>-34.454896656571691</v>
      </c>
      <c r="E65" s="194">
        <v>1491.8356799999999</v>
      </c>
      <c r="F65" s="194">
        <v>905.05918000000008</v>
      </c>
      <c r="G65" s="236">
        <v>-39.332515495272233</v>
      </c>
      <c r="H65" s="51">
        <v>4911.9043000000001</v>
      </c>
      <c r="I65" s="51">
        <v>3198.7353720000006</v>
      </c>
      <c r="J65" s="239">
        <v>-34.877897112124103</v>
      </c>
      <c r="K65" s="51">
        <v>1504.3708200000001</v>
      </c>
      <c r="L65" s="51">
        <v>853.06694000000005</v>
      </c>
      <c r="M65" s="239">
        <v>-43.29410484045416</v>
      </c>
      <c r="P65" s="27"/>
      <c r="S65" s="27"/>
      <c r="Y65" s="27"/>
      <c r="AB65" s="27"/>
      <c r="AE65" s="27"/>
      <c r="AH65" s="27"/>
      <c r="AN65" s="27"/>
    </row>
    <row r="66" spans="1:40" ht="12" customHeight="1">
      <c r="A66" s="4" t="s">
        <v>125</v>
      </c>
      <c r="B66" s="228">
        <v>439.67242999999996</v>
      </c>
      <c r="C66" s="228">
        <v>664.11231999999995</v>
      </c>
      <c r="D66" s="236">
        <v>51.047069292018143</v>
      </c>
      <c r="E66" s="194">
        <v>116.75791999999998</v>
      </c>
      <c r="F66" s="194">
        <v>193.96330999999998</v>
      </c>
      <c r="G66" s="236">
        <v>66.124328011324636</v>
      </c>
      <c r="H66" s="51">
        <v>443.40839000000005</v>
      </c>
      <c r="I66" s="51">
        <v>642.24212</v>
      </c>
      <c r="J66" s="239">
        <v>44.84212172890998</v>
      </c>
      <c r="K66" s="51">
        <v>112.41468</v>
      </c>
      <c r="L66" s="51">
        <v>181.64238</v>
      </c>
      <c r="M66" s="239">
        <v>61.582437453898379</v>
      </c>
      <c r="P66" s="27"/>
      <c r="S66" s="27"/>
      <c r="Y66" s="27"/>
      <c r="AB66" s="27"/>
      <c r="AE66" s="27"/>
      <c r="AH66" s="27"/>
      <c r="AN66" s="27"/>
    </row>
    <row r="67" spans="1:40" ht="12" customHeight="1">
      <c r="A67" s="4" t="s">
        <v>126</v>
      </c>
      <c r="B67" s="228">
        <v>14.490000000000002</v>
      </c>
      <c r="C67" s="228">
        <v>13.453000000000001</v>
      </c>
      <c r="D67" s="236">
        <v>-7.156659765355422</v>
      </c>
      <c r="E67" s="194">
        <v>3.649</v>
      </c>
      <c r="F67" s="194">
        <v>3.0009999999999999</v>
      </c>
      <c r="G67" s="236">
        <v>-17.758289942449991</v>
      </c>
      <c r="H67" s="51">
        <v>15.103</v>
      </c>
      <c r="I67" s="51">
        <v>12.963000000000001</v>
      </c>
      <c r="J67" s="239">
        <v>-14.16937032377672</v>
      </c>
      <c r="K67" s="51">
        <v>3.7589999999999999</v>
      </c>
      <c r="L67" s="51">
        <v>2.9540000000000002</v>
      </c>
      <c r="M67" s="239">
        <v>-21.415270018621968</v>
      </c>
      <c r="P67" s="27"/>
      <c r="S67" s="27"/>
      <c r="Y67" s="27"/>
      <c r="AB67" s="27"/>
      <c r="AE67" s="27"/>
      <c r="AH67" s="27"/>
      <c r="AN67" s="27"/>
    </row>
    <row r="68" spans="1:40" ht="12" customHeight="1">
      <c r="A68" s="4" t="s">
        <v>127</v>
      </c>
      <c r="B68" s="228">
        <v>200.3896</v>
      </c>
      <c r="C68" s="228">
        <v>181.78285</v>
      </c>
      <c r="D68" s="236">
        <v>-9.2852872604167089</v>
      </c>
      <c r="E68" s="194">
        <v>46.068739999999991</v>
      </c>
      <c r="F68" s="194">
        <v>49.265819999999998</v>
      </c>
      <c r="G68" s="236">
        <v>6.9398034328701064</v>
      </c>
      <c r="H68" s="51">
        <v>198.47237000000001</v>
      </c>
      <c r="I68" s="51">
        <v>173.14951000000002</v>
      </c>
      <c r="J68" s="240">
        <v>-12.758884271901415</v>
      </c>
      <c r="K68" s="51">
        <v>43.177379999999999</v>
      </c>
      <c r="L68" s="51">
        <v>51.062000000000005</v>
      </c>
      <c r="M68" s="240">
        <v>18.260996846033748</v>
      </c>
    </row>
    <row r="69" spans="1:40" ht="12" customHeight="1">
      <c r="A69" s="4" t="s">
        <v>8</v>
      </c>
      <c r="B69" s="228">
        <v>12.208760000000002</v>
      </c>
      <c r="C69" s="228">
        <v>9.4130500000000001</v>
      </c>
      <c r="D69" s="236">
        <v>-22.899213351724512</v>
      </c>
      <c r="E69" s="194">
        <v>3.1990600000000002</v>
      </c>
      <c r="F69" s="194">
        <v>1.95</v>
      </c>
      <c r="G69" s="236">
        <v>-39.044594349590199</v>
      </c>
      <c r="H69" s="51">
        <v>11.990450000000001</v>
      </c>
      <c r="I69" s="51">
        <v>10.397680000000001</v>
      </c>
      <c r="J69" s="240">
        <v>-13.283654908698173</v>
      </c>
      <c r="K69" s="51">
        <v>3.2442200000000003</v>
      </c>
      <c r="L69" s="51">
        <v>1.8</v>
      </c>
      <c r="M69" s="240">
        <v>-44.516709717590054</v>
      </c>
    </row>
    <row r="70" spans="1:40" ht="12" customHeight="1">
      <c r="A70" s="4" t="s">
        <v>9</v>
      </c>
      <c r="B70" s="228">
        <v>121.34575000000001</v>
      </c>
      <c r="C70" s="228">
        <v>69.704049999999995</v>
      </c>
      <c r="D70" s="236">
        <v>-42.557485532043771</v>
      </c>
      <c r="E70" s="194">
        <v>39.943660000000001</v>
      </c>
      <c r="F70" s="194">
        <v>62.241</v>
      </c>
      <c r="G70" s="236">
        <v>55.821975252142629</v>
      </c>
      <c r="H70" s="51">
        <v>121.71067000000002</v>
      </c>
      <c r="I70" s="51">
        <v>123.42396000000001</v>
      </c>
      <c r="J70" s="240">
        <v>1.4076744462913515</v>
      </c>
      <c r="K70" s="51">
        <v>39.999670000000002</v>
      </c>
      <c r="L70" s="51">
        <v>31.861000000000001</v>
      </c>
      <c r="M70" s="240">
        <v>-20.346842861453606</v>
      </c>
    </row>
    <row r="71" spans="1:40" ht="12" customHeight="1">
      <c r="A71" s="4" t="s">
        <v>10</v>
      </c>
      <c r="B71" s="228">
        <v>74.337249999999997</v>
      </c>
      <c r="C71" s="228">
        <v>47.370640000000002</v>
      </c>
      <c r="D71" s="236">
        <v>-36.276039266989294</v>
      </c>
      <c r="E71" s="194">
        <v>18.992809999999999</v>
      </c>
      <c r="F71" s="194">
        <v>7.1019999999999994</v>
      </c>
      <c r="G71" s="236">
        <v>-62.606902296184707</v>
      </c>
      <c r="H71" s="51">
        <v>75.008809999999997</v>
      </c>
      <c r="I71" s="51">
        <v>48.7117</v>
      </c>
      <c r="J71" s="240">
        <v>-35.058695105281636</v>
      </c>
      <c r="K71" s="51">
        <v>19.155059999999999</v>
      </c>
      <c r="L71" s="51">
        <v>7.5019999999999998</v>
      </c>
      <c r="M71" s="240">
        <v>-60.835413723580075</v>
      </c>
    </row>
    <row r="72" spans="1:40" ht="12" customHeight="1">
      <c r="A72" s="4" t="s">
        <v>11</v>
      </c>
      <c r="B72" s="228">
        <v>3123.1360599999998</v>
      </c>
      <c r="C72" s="228">
        <v>2296.2224799999999</v>
      </c>
      <c r="D72" s="236">
        <v>-26.477027068747049</v>
      </c>
      <c r="E72" s="194">
        <v>1247.6087899999998</v>
      </c>
      <c r="F72" s="194">
        <v>499.1318</v>
      </c>
      <c r="G72" s="236">
        <v>-59.992923743347461</v>
      </c>
      <c r="H72" s="51">
        <v>3106.6392099999998</v>
      </c>
      <c r="I72" s="51">
        <v>2316.6276500000004</v>
      </c>
      <c r="J72" s="240">
        <v>-25.429781400331951</v>
      </c>
      <c r="K72" s="51">
        <v>1227.8213499999999</v>
      </c>
      <c r="L72" s="51">
        <v>513.75299999999993</v>
      </c>
      <c r="M72" s="240">
        <v>-58.157349194164119</v>
      </c>
    </row>
    <row r="73" spans="1:40" ht="12" customHeight="1">
      <c r="A73" s="4" t="s">
        <v>12</v>
      </c>
      <c r="B73" s="228">
        <v>792.31332999999995</v>
      </c>
      <c r="C73" s="228">
        <v>630.24194</v>
      </c>
      <c r="D73" s="236">
        <v>-20.45546677852813</v>
      </c>
      <c r="E73" s="194">
        <v>150.74757</v>
      </c>
      <c r="F73" s="194">
        <v>156.23699999999999</v>
      </c>
      <c r="G73" s="236">
        <v>3.6414716336720998</v>
      </c>
      <c r="H73" s="51">
        <v>734.21614999999997</v>
      </c>
      <c r="I73" s="51">
        <v>625.21667000000002</v>
      </c>
      <c r="J73" s="240">
        <v>-14.84569360126442</v>
      </c>
      <c r="K73" s="51">
        <v>154.91525999999999</v>
      </c>
      <c r="L73" s="51">
        <v>153.74</v>
      </c>
      <c r="M73" s="240">
        <v>-0.7586470177308402</v>
      </c>
    </row>
    <row r="74" spans="1:40" ht="12" customHeight="1">
      <c r="A74" s="4" t="s">
        <v>13</v>
      </c>
      <c r="B74" s="228">
        <v>475.95691000000005</v>
      </c>
      <c r="C74" s="228">
        <v>524.51227999999992</v>
      </c>
      <c r="D74" s="236">
        <v>10.201631488026909</v>
      </c>
      <c r="E74" s="194">
        <v>123.29469999999998</v>
      </c>
      <c r="F74" s="194">
        <v>104.01499999999999</v>
      </c>
      <c r="G74" s="236">
        <v>-15.637087401161597</v>
      </c>
      <c r="H74" s="51">
        <v>477.71627000000001</v>
      </c>
      <c r="I74" s="51">
        <v>513.33007999999995</v>
      </c>
      <c r="J74" s="239">
        <v>7.4550129933820264</v>
      </c>
      <c r="K74" s="51">
        <v>124.13617000000001</v>
      </c>
      <c r="L74" s="51">
        <v>105.67700000000001</v>
      </c>
      <c r="M74" s="239">
        <v>-14.87009789330539</v>
      </c>
      <c r="P74" s="27"/>
      <c r="S74" s="27"/>
      <c r="Y74" s="27"/>
      <c r="AB74" s="27"/>
      <c r="AE74" s="27"/>
      <c r="AH74" s="27"/>
      <c r="AN74" s="27"/>
    </row>
    <row r="75" spans="1:40" ht="12" customHeight="1">
      <c r="A75" s="3"/>
      <c r="B75" s="228"/>
      <c r="C75" s="228"/>
      <c r="D75" s="236"/>
      <c r="E75" s="194"/>
      <c r="F75" s="194"/>
      <c r="G75" s="236"/>
      <c r="J75" s="240"/>
      <c r="K75" s="51"/>
      <c r="L75" s="51"/>
      <c r="M75" s="240"/>
    </row>
    <row r="76" spans="1:40" ht="12" customHeight="1">
      <c r="A76" s="38" t="s">
        <v>14</v>
      </c>
      <c r="B76" s="228"/>
      <c r="C76" s="228"/>
      <c r="D76" s="236"/>
      <c r="E76" s="194"/>
      <c r="F76" s="194"/>
      <c r="G76" s="236"/>
      <c r="J76" s="239"/>
      <c r="K76" s="51"/>
      <c r="L76" s="51"/>
      <c r="M76" s="239"/>
      <c r="P76" s="27"/>
      <c r="S76" s="27"/>
      <c r="Y76" s="27"/>
      <c r="AB76" s="27"/>
      <c r="AE76" s="27"/>
      <c r="AH76" s="27"/>
      <c r="AN76" s="27"/>
    </row>
    <row r="77" spans="1:40" ht="12" customHeight="1">
      <c r="A77" s="4" t="s">
        <v>15</v>
      </c>
      <c r="B77" s="228">
        <v>11258.47</v>
      </c>
      <c r="C77" s="228">
        <v>9970.9779999999992</v>
      </c>
      <c r="D77" s="236">
        <v>-11.435763474077742</v>
      </c>
      <c r="E77" s="194">
        <v>2714.1170000000002</v>
      </c>
      <c r="F77" s="194">
        <v>2366</v>
      </c>
      <c r="G77" s="236">
        <v>-12.82616040502308</v>
      </c>
      <c r="H77" s="51">
        <v>10877.438999999998</v>
      </c>
      <c r="I77" s="51">
        <v>10082.36125</v>
      </c>
      <c r="J77" s="239">
        <v>-7.3094204435437344</v>
      </c>
      <c r="K77" s="51">
        <v>2624.12</v>
      </c>
      <c r="L77" s="51">
        <v>2352</v>
      </c>
      <c r="M77" s="239">
        <v>-10.369952593631382</v>
      </c>
      <c r="P77" s="27"/>
      <c r="S77" s="27"/>
      <c r="Y77" s="27"/>
      <c r="AB77" s="27"/>
      <c r="AE77" s="27"/>
      <c r="AH77" s="27"/>
      <c r="AN77" s="27"/>
    </row>
    <row r="78" spans="1:40" ht="12" customHeight="1">
      <c r="A78" s="4" t="s">
        <v>128</v>
      </c>
      <c r="B78" s="228">
        <v>121220.6606</v>
      </c>
      <c r="C78" s="228">
        <v>117757.384874</v>
      </c>
      <c r="D78" s="236">
        <v>-2.8570011983584331</v>
      </c>
      <c r="E78" s="194">
        <v>25930.056500000002</v>
      </c>
      <c r="F78" s="194">
        <v>29409</v>
      </c>
      <c r="G78" s="236">
        <v>13.416644502876407</v>
      </c>
      <c r="H78" s="51">
        <v>121156.053774</v>
      </c>
      <c r="I78" s="51">
        <v>118523.3918</v>
      </c>
      <c r="J78" s="239">
        <v>-2.1729512409762619</v>
      </c>
      <c r="K78" s="51">
        <v>31079.666549999998</v>
      </c>
      <c r="L78" s="51">
        <v>29948</v>
      </c>
      <c r="M78" s="239">
        <v>-3.6411798311265953</v>
      </c>
      <c r="P78" s="27"/>
      <c r="S78" s="27"/>
      <c r="Y78" s="27"/>
      <c r="AB78" s="27"/>
      <c r="AE78" s="27"/>
      <c r="AH78" s="27"/>
      <c r="AN78" s="27"/>
    </row>
    <row r="79" spans="1:40" ht="12" customHeight="1">
      <c r="A79" s="4"/>
      <c r="B79" s="228"/>
      <c r="C79" s="228"/>
      <c r="D79" s="236"/>
      <c r="E79" s="194"/>
      <c r="F79" s="194"/>
      <c r="G79" s="236"/>
      <c r="J79" s="240"/>
      <c r="K79" s="51"/>
      <c r="L79" s="51"/>
      <c r="M79" s="240"/>
    </row>
    <row r="80" spans="1:40" ht="12" customHeight="1">
      <c r="A80" s="39" t="s">
        <v>103</v>
      </c>
      <c r="B80" s="228"/>
      <c r="C80" s="228"/>
      <c r="D80" s="236"/>
      <c r="E80" s="194"/>
      <c r="F80" s="194"/>
      <c r="G80" s="236"/>
      <c r="J80" s="239"/>
      <c r="K80" s="51"/>
      <c r="L80" s="51"/>
      <c r="M80" s="239"/>
      <c r="P80" s="27"/>
      <c r="S80" s="27"/>
      <c r="Y80" s="27"/>
      <c r="AB80" s="27"/>
      <c r="AE80" s="27"/>
      <c r="AH80" s="27"/>
      <c r="AN80" s="27"/>
    </row>
    <row r="81" spans="1:40" ht="12" customHeight="1">
      <c r="A81" s="4" t="s">
        <v>129</v>
      </c>
      <c r="B81" s="228">
        <v>28768.635000000002</v>
      </c>
      <c r="C81" s="228">
        <v>24223</v>
      </c>
      <c r="D81" s="236">
        <v>-15.800662770409513</v>
      </c>
      <c r="E81" s="194">
        <v>8137.24</v>
      </c>
      <c r="F81" s="194">
        <v>1300</v>
      </c>
      <c r="G81" s="236">
        <v>-84.024067128412085</v>
      </c>
      <c r="H81" s="51">
        <v>28944.365000000002</v>
      </c>
      <c r="I81" s="51">
        <v>23856.356999999996</v>
      </c>
      <c r="J81" s="240">
        <v>-17.578578766540588</v>
      </c>
      <c r="K81" s="51">
        <v>8125.31</v>
      </c>
      <c r="L81" s="51">
        <v>1058.44</v>
      </c>
      <c r="M81" s="240">
        <v>-86.973543163276233</v>
      </c>
    </row>
    <row r="82" spans="1:40" ht="12" customHeight="1">
      <c r="A82" s="3"/>
      <c r="B82" s="228"/>
      <c r="C82" s="228"/>
      <c r="D82" s="236"/>
      <c r="E82" s="194"/>
      <c r="F82" s="194"/>
      <c r="G82" s="236"/>
      <c r="J82" s="239"/>
      <c r="K82" s="51"/>
      <c r="L82" s="51"/>
      <c r="M82" s="239"/>
      <c r="P82" s="27"/>
      <c r="S82" s="27"/>
      <c r="Y82" s="27"/>
      <c r="AB82" s="27"/>
      <c r="AE82" s="27"/>
      <c r="AH82" s="27"/>
      <c r="AN82" s="27"/>
    </row>
    <row r="83" spans="1:40" ht="12" customHeight="1">
      <c r="A83" s="38" t="s">
        <v>104</v>
      </c>
      <c r="B83" s="228"/>
      <c r="C83" s="228"/>
      <c r="D83" s="236"/>
      <c r="E83" s="194"/>
      <c r="F83" s="194"/>
      <c r="G83" s="236"/>
      <c r="J83" s="239"/>
      <c r="K83" s="51"/>
      <c r="L83" s="51"/>
      <c r="M83" s="239"/>
      <c r="P83" s="27"/>
      <c r="S83" s="27"/>
      <c r="Y83" s="27"/>
      <c r="AB83" s="27"/>
      <c r="AE83" s="27"/>
      <c r="AH83" s="27"/>
      <c r="AN83" s="27"/>
    </row>
    <row r="84" spans="1:40" ht="12" customHeight="1">
      <c r="A84" s="4" t="s">
        <v>130</v>
      </c>
      <c r="B84" s="184">
        <v>400804.49386000005</v>
      </c>
      <c r="C84" s="184">
        <v>417163.12199999997</v>
      </c>
      <c r="D84" s="237">
        <v>4.0814482847874256</v>
      </c>
      <c r="E84" s="195">
        <v>102048.17335999999</v>
      </c>
      <c r="F84" s="195">
        <v>102717</v>
      </c>
      <c r="G84" s="237">
        <v>0.65540285335687898</v>
      </c>
      <c r="H84" s="67">
        <v>400827.92524999997</v>
      </c>
      <c r="I84" s="67">
        <v>398862.56699999998</v>
      </c>
      <c r="J84" s="241">
        <v>-0.49032468203760171</v>
      </c>
      <c r="K84" s="67">
        <v>102488.8998</v>
      </c>
      <c r="L84" s="67">
        <v>92023</v>
      </c>
      <c r="M84" s="241">
        <v>-10.211739827848165</v>
      </c>
    </row>
    <row r="85" spans="1:40" ht="12" customHeight="1">
      <c r="A85" s="4" t="s">
        <v>131</v>
      </c>
      <c r="B85" s="184">
        <v>1104.9155999999998</v>
      </c>
      <c r="C85" s="184">
        <v>1702.79</v>
      </c>
      <c r="D85" s="237">
        <v>54.110413501266549</v>
      </c>
      <c r="E85" s="195">
        <v>111.58</v>
      </c>
      <c r="F85" s="195">
        <v>443</v>
      </c>
      <c r="G85" s="237">
        <v>297.02455637210971</v>
      </c>
      <c r="H85" s="67">
        <v>1363.31798</v>
      </c>
      <c r="I85" s="67">
        <v>2088.85</v>
      </c>
      <c r="J85" s="241">
        <v>53.218106901223436</v>
      </c>
      <c r="K85" s="67">
        <v>153.68</v>
      </c>
      <c r="L85" s="67">
        <v>455</v>
      </c>
      <c r="M85" s="241">
        <v>196.06975533576261</v>
      </c>
    </row>
    <row r="86" spans="1:40" ht="12" customHeight="1">
      <c r="A86" s="5" t="s">
        <v>132</v>
      </c>
      <c r="B86" s="184">
        <v>122787.47199999999</v>
      </c>
      <c r="C86" s="184">
        <v>94976.088000000003</v>
      </c>
      <c r="D86" s="237">
        <v>-22.650017584855885</v>
      </c>
      <c r="E86" s="195">
        <v>30653.597999999998</v>
      </c>
      <c r="F86" s="195">
        <v>16688</v>
      </c>
      <c r="G86" s="237">
        <v>-45.5594087193288</v>
      </c>
      <c r="H86" s="67">
        <v>119813.09069099999</v>
      </c>
      <c r="I86" s="67">
        <v>88763.23</v>
      </c>
      <c r="J86" s="242">
        <v>-25.915248919734591</v>
      </c>
      <c r="K86" s="67">
        <v>30288.532999999999</v>
      </c>
      <c r="L86" s="67">
        <v>21267</v>
      </c>
      <c r="M86" s="242">
        <v>-29.785308519234</v>
      </c>
      <c r="P86" s="27"/>
      <c r="S86" s="27"/>
      <c r="Y86" s="27"/>
      <c r="AB86" s="27"/>
      <c r="AE86" s="27"/>
      <c r="AH86" s="27"/>
      <c r="AN86" s="27"/>
    </row>
    <row r="87" spans="1:40" ht="12" customHeight="1">
      <c r="A87" s="3"/>
      <c r="B87" s="228"/>
      <c r="C87" s="228"/>
      <c r="D87" s="236"/>
      <c r="E87" s="194"/>
      <c r="F87" s="194"/>
      <c r="G87" s="236"/>
      <c r="J87" s="239"/>
      <c r="K87" s="51"/>
      <c r="L87" s="51"/>
      <c r="M87" s="239"/>
      <c r="P87" s="27"/>
      <c r="S87" s="27"/>
      <c r="Y87" s="27"/>
      <c r="AB87" s="27"/>
      <c r="AE87" s="27"/>
      <c r="AH87" s="27"/>
      <c r="AN87" s="27"/>
    </row>
    <row r="88" spans="1:40" ht="12" customHeight="1">
      <c r="A88" s="38" t="s">
        <v>105</v>
      </c>
      <c r="B88" s="228"/>
      <c r="C88" s="228"/>
      <c r="D88" s="236"/>
      <c r="E88" s="194"/>
      <c r="F88" s="194"/>
      <c r="G88" s="236"/>
      <c r="J88" s="239"/>
      <c r="K88" s="51"/>
      <c r="L88" s="51"/>
      <c r="M88" s="239"/>
      <c r="P88" s="27"/>
      <c r="S88" s="27"/>
      <c r="Y88" s="27"/>
      <c r="AB88" s="27"/>
      <c r="AE88" s="27"/>
      <c r="AH88" s="27"/>
      <c r="AN88" s="27"/>
    </row>
    <row r="89" spans="1:40" ht="12" customHeight="1">
      <c r="A89" s="4" t="s">
        <v>133</v>
      </c>
      <c r="B89" s="228">
        <v>150482.46100000001</v>
      </c>
      <c r="C89" s="228">
        <v>132730.71879999997</v>
      </c>
      <c r="D89" s="236">
        <v>-11.79655229056895</v>
      </c>
      <c r="E89" s="194">
        <v>38897.262999999999</v>
      </c>
      <c r="F89" s="194">
        <v>30193</v>
      </c>
      <c r="G89" s="236">
        <v>-22.377571912964665</v>
      </c>
      <c r="H89" s="51">
        <v>139729.30300000001</v>
      </c>
      <c r="I89" s="51">
        <v>138281.255</v>
      </c>
      <c r="J89" s="240">
        <v>-1.0363237838522776</v>
      </c>
      <c r="K89" s="51">
        <v>35915.243999999999</v>
      </c>
      <c r="L89" s="51">
        <v>36943</v>
      </c>
      <c r="M89" s="240">
        <v>2.8616149732965779</v>
      </c>
    </row>
    <row r="90" spans="1:40" ht="12" customHeight="1">
      <c r="A90" s="4" t="s">
        <v>59</v>
      </c>
      <c r="B90" s="228">
        <v>3262.2570000000001</v>
      </c>
      <c r="C90" s="228">
        <v>1233.7710000000002</v>
      </c>
      <c r="D90" s="236">
        <v>-62.180447463213341</v>
      </c>
      <c r="E90" s="194">
        <v>887.63099999999997</v>
      </c>
      <c r="F90" s="194">
        <v>6.3330000000000002</v>
      </c>
      <c r="G90" s="236">
        <v>-99.286527847720507</v>
      </c>
      <c r="H90" s="51">
        <v>3262.922</v>
      </c>
      <c r="I90" s="51">
        <v>1515.3820000000001</v>
      </c>
      <c r="J90" s="240">
        <v>-53.557516851460129</v>
      </c>
      <c r="K90" s="51">
        <v>949.21400000000006</v>
      </c>
      <c r="L90" s="51">
        <v>447.53800000000001</v>
      </c>
      <c r="M90" s="240">
        <v>-52.851727850621664</v>
      </c>
    </row>
    <row r="91" spans="1:40" ht="12" customHeight="1">
      <c r="A91" s="4" t="s">
        <v>20</v>
      </c>
      <c r="B91" s="228">
        <v>59177.887675599995</v>
      </c>
      <c r="C91" s="228">
        <v>52227.056768900002</v>
      </c>
      <c r="D91" s="236">
        <v>-11.745655648952702</v>
      </c>
      <c r="E91" s="194">
        <v>15829.039508899998</v>
      </c>
      <c r="F91" s="194">
        <v>10945.61</v>
      </c>
      <c r="G91" s="236">
        <v>-30.851079158367455</v>
      </c>
      <c r="H91" s="51">
        <v>56108.3620276</v>
      </c>
      <c r="I91" s="51">
        <v>47544.530479399997</v>
      </c>
      <c r="J91" s="240">
        <v>-15.263021836187995</v>
      </c>
      <c r="K91" s="51">
        <v>16271.348819399998</v>
      </c>
      <c r="L91" s="51">
        <v>11153.59</v>
      </c>
      <c r="M91" s="240">
        <v>-31.452578862412427</v>
      </c>
    </row>
    <row r="92" spans="1:40" ht="12" customHeight="1">
      <c r="A92" s="4"/>
      <c r="B92" s="228"/>
      <c r="C92" s="228"/>
      <c r="D92" s="236"/>
      <c r="E92" s="194"/>
      <c r="F92" s="194"/>
      <c r="G92" s="236"/>
      <c r="J92" s="240"/>
      <c r="K92" s="51"/>
      <c r="L92" s="51"/>
      <c r="M92" s="240"/>
    </row>
    <row r="93" spans="1:40" ht="12" customHeight="1">
      <c r="A93" s="40" t="s">
        <v>106</v>
      </c>
      <c r="B93" s="228"/>
      <c r="C93" s="228"/>
      <c r="D93" s="236"/>
      <c r="E93" s="194"/>
      <c r="F93" s="194"/>
      <c r="G93" s="236"/>
      <c r="J93" s="240"/>
      <c r="K93" s="51"/>
      <c r="L93" s="51"/>
      <c r="M93" s="240"/>
    </row>
    <row r="94" spans="1:40" ht="12" customHeight="1">
      <c r="A94" s="3" t="s">
        <v>16</v>
      </c>
      <c r="B94" s="228">
        <v>113.5916448</v>
      </c>
      <c r="C94" s="228">
        <v>44.99</v>
      </c>
      <c r="D94" s="236">
        <v>-60.393213709323803</v>
      </c>
      <c r="E94" s="194">
        <v>19.005586400000002</v>
      </c>
      <c r="F94" s="194">
        <v>14</v>
      </c>
      <c r="G94" s="236">
        <v>-26.337447814817239</v>
      </c>
      <c r="H94" s="51">
        <v>84.462000000000003</v>
      </c>
      <c r="I94" s="51">
        <v>35.620000000000005</v>
      </c>
      <c r="J94" s="240">
        <v>-57.827188558168174</v>
      </c>
      <c r="K94" s="51">
        <v>33.462000000000003</v>
      </c>
      <c r="L94" s="51">
        <v>13</v>
      </c>
      <c r="M94" s="240">
        <v>-61.14996114996115</v>
      </c>
    </row>
    <row r="95" spans="1:40" ht="12" customHeight="1">
      <c r="A95" s="3" t="s">
        <v>141</v>
      </c>
      <c r="B95" s="228">
        <v>1414.9</v>
      </c>
      <c r="C95" s="228">
        <v>422</v>
      </c>
      <c r="D95" s="236">
        <v>-70.174570641034705</v>
      </c>
      <c r="E95" s="194">
        <v>341</v>
      </c>
      <c r="F95" s="194">
        <v>75</v>
      </c>
      <c r="G95" s="236">
        <v>-78.005865102639291</v>
      </c>
      <c r="H95" s="51">
        <v>594.48</v>
      </c>
      <c r="I95" s="51">
        <v>724</v>
      </c>
      <c r="J95" s="243">
        <v>21.787108060826267</v>
      </c>
      <c r="K95" s="51">
        <v>180.92</v>
      </c>
      <c r="L95" s="51">
        <v>225</v>
      </c>
      <c r="M95" s="243">
        <v>24.364359938094204</v>
      </c>
    </row>
    <row r="96" spans="1:40" ht="12" customHeight="1">
      <c r="A96" s="3"/>
      <c r="B96" s="228"/>
      <c r="C96" s="228"/>
      <c r="D96" s="236"/>
      <c r="E96" s="194"/>
      <c r="F96" s="194"/>
      <c r="G96" s="236"/>
      <c r="J96" s="240"/>
      <c r="K96" s="51"/>
      <c r="L96" s="51"/>
      <c r="M96" s="240"/>
    </row>
    <row r="97" spans="1:18" ht="12" customHeight="1">
      <c r="A97" s="40" t="s">
        <v>107</v>
      </c>
      <c r="B97" s="228"/>
      <c r="C97" s="228"/>
      <c r="D97" s="236"/>
      <c r="E97" s="194"/>
      <c r="F97" s="194"/>
      <c r="G97" s="236"/>
      <c r="J97" s="240"/>
      <c r="K97" s="51"/>
      <c r="L97" s="51"/>
      <c r="M97" s="240"/>
    </row>
    <row r="98" spans="1:18" ht="12" customHeight="1">
      <c r="A98" s="8" t="s">
        <v>17</v>
      </c>
      <c r="B98" s="229">
        <v>1284.9765064999999</v>
      </c>
      <c r="C98" s="229">
        <v>162.82848790000003</v>
      </c>
      <c r="D98" s="238">
        <v>-87.328290667079216</v>
      </c>
      <c r="E98" s="103">
        <v>957.24909649999995</v>
      </c>
      <c r="F98" s="103">
        <v>53.8</v>
      </c>
      <c r="G98" s="238">
        <v>-94.379728307218102</v>
      </c>
      <c r="H98" s="54">
        <v>404.00546830000002</v>
      </c>
      <c r="I98" s="54">
        <v>179.6193782</v>
      </c>
      <c r="J98" s="244">
        <v>-55.540359650127044</v>
      </c>
      <c r="K98" s="54">
        <v>290.6370536</v>
      </c>
      <c r="L98" s="54">
        <v>53.5</v>
      </c>
      <c r="M98" s="244">
        <v>-81.592161310019563</v>
      </c>
    </row>
    <row r="99" spans="1:18" ht="10.5" hidden="1" customHeight="1">
      <c r="A99" s="8" t="s">
        <v>24</v>
      </c>
      <c r="B99" s="103">
        <v>172.98188690000001</v>
      </c>
      <c r="C99" s="69">
        <v>168.09548949000001</v>
      </c>
      <c r="D99" s="127">
        <v>-2.8248029302772037</v>
      </c>
      <c r="E99" s="116"/>
      <c r="F99" s="116"/>
      <c r="G99" s="132"/>
    </row>
    <row r="100" spans="1:18" ht="8.1" customHeight="1">
      <c r="A100" s="36" t="s">
        <v>92</v>
      </c>
      <c r="B100" s="104"/>
      <c r="C100" s="11"/>
      <c r="D100" s="130"/>
      <c r="E100" s="117"/>
      <c r="F100" s="117"/>
      <c r="G100" s="130"/>
    </row>
    <row r="101" spans="1:18" ht="8.1" customHeight="1">
      <c r="A101" s="37" t="s">
        <v>19</v>
      </c>
      <c r="B101" s="104"/>
      <c r="C101" s="11"/>
      <c r="D101" s="130"/>
      <c r="E101" s="117"/>
      <c r="F101" s="117"/>
      <c r="G101" s="130"/>
    </row>
    <row r="102" spans="1:18" ht="8.1" customHeight="1">
      <c r="A102" s="318" t="s">
        <v>93</v>
      </c>
      <c r="B102" s="318"/>
      <c r="C102" s="318"/>
      <c r="D102" s="318"/>
      <c r="E102" s="118"/>
      <c r="F102" s="118"/>
      <c r="G102" s="133"/>
      <c r="R102" s="70"/>
    </row>
    <row r="103" spans="1:18" ht="11.1" customHeight="1">
      <c r="B103" s="101"/>
      <c r="C103" s="10"/>
      <c r="D103" s="128"/>
      <c r="E103" s="114"/>
      <c r="F103" s="114"/>
      <c r="G103" s="128"/>
    </row>
    <row r="104" spans="1:18" ht="11.1" customHeight="1">
      <c r="B104" s="101"/>
      <c r="C104" s="10"/>
      <c r="D104" s="128"/>
      <c r="E104" s="114"/>
      <c r="F104" s="114"/>
      <c r="G104" s="128"/>
    </row>
    <row r="105" spans="1:18" ht="11.1" customHeight="1">
      <c r="B105" s="101"/>
      <c r="C105" s="10"/>
      <c r="D105" s="128"/>
      <c r="E105" s="114"/>
      <c r="F105" s="114"/>
      <c r="G105" s="128"/>
    </row>
    <row r="106" spans="1:18" ht="11.1" customHeight="1">
      <c r="B106" s="101"/>
      <c r="C106" s="10"/>
      <c r="D106" s="128"/>
      <c r="E106" s="114"/>
      <c r="F106" s="114"/>
      <c r="G106" s="128"/>
    </row>
    <row r="107" spans="1:18" ht="11.1" customHeight="1">
      <c r="B107" s="101"/>
      <c r="C107" s="10"/>
      <c r="D107" s="128"/>
      <c r="E107" s="114"/>
      <c r="F107" s="114"/>
      <c r="G107" s="128"/>
    </row>
    <row r="108" spans="1:18" ht="11.1" customHeight="1">
      <c r="D108" s="128"/>
      <c r="E108" s="114"/>
      <c r="F108" s="114"/>
      <c r="G108" s="128"/>
    </row>
    <row r="109" spans="1:18" ht="11.1" customHeight="1">
      <c r="D109" s="128"/>
      <c r="E109" s="114"/>
      <c r="F109" s="114"/>
      <c r="G109" s="128"/>
    </row>
    <row r="110" spans="1:18" ht="11.1" customHeight="1">
      <c r="D110" s="128"/>
      <c r="E110" s="114"/>
      <c r="F110" s="114"/>
      <c r="G110" s="128"/>
    </row>
    <row r="111" spans="1:18" ht="11.1" customHeight="1">
      <c r="D111" s="128"/>
      <c r="E111" s="114"/>
      <c r="F111" s="114"/>
      <c r="G111" s="128"/>
    </row>
    <row r="112" spans="1:18" ht="11.1" customHeight="1">
      <c r="D112" s="128"/>
      <c r="E112" s="114"/>
      <c r="F112" s="114"/>
      <c r="G112" s="128"/>
    </row>
    <row r="113" spans="2:7" ht="11.1" customHeight="1">
      <c r="D113" s="128"/>
      <c r="E113" s="114"/>
      <c r="F113" s="114"/>
      <c r="G113" s="128"/>
    </row>
    <row r="114" spans="2:7" ht="11.1" customHeight="1">
      <c r="B114" s="101"/>
      <c r="C114" s="10"/>
      <c r="D114" s="128"/>
      <c r="E114" s="114"/>
      <c r="F114" s="114"/>
      <c r="G114" s="128"/>
    </row>
    <row r="115" spans="2:7" ht="11.1" customHeight="1">
      <c r="D115" s="128"/>
      <c r="E115" s="114"/>
      <c r="F115" s="114"/>
      <c r="G115" s="128"/>
    </row>
    <row r="116" spans="2:7" ht="11.1" customHeight="1">
      <c r="B116" s="101"/>
      <c r="C116" s="10"/>
      <c r="D116" s="128"/>
      <c r="E116" s="114"/>
      <c r="F116" s="114"/>
      <c r="G116" s="128"/>
    </row>
    <row r="117" spans="2:7" ht="11.1" customHeight="1">
      <c r="B117" s="101"/>
      <c r="C117" s="10"/>
      <c r="D117" s="128"/>
      <c r="E117" s="114"/>
      <c r="F117" s="114"/>
      <c r="G117" s="128"/>
    </row>
    <row r="118" spans="2:7" ht="11.1" customHeight="1">
      <c r="B118" s="101"/>
      <c r="C118" s="10"/>
      <c r="D118" s="128"/>
      <c r="E118" s="114"/>
      <c r="F118" s="114"/>
      <c r="G118" s="128"/>
    </row>
    <row r="119" spans="2:7" ht="11.1" customHeight="1">
      <c r="B119" s="101"/>
      <c r="C119" s="10"/>
      <c r="D119" s="128"/>
      <c r="E119" s="114"/>
      <c r="F119" s="114"/>
      <c r="G119" s="128"/>
    </row>
    <row r="120" spans="2:7" ht="11.1" customHeight="1">
      <c r="B120" s="101"/>
      <c r="C120" s="10"/>
      <c r="D120" s="128"/>
      <c r="E120" s="114"/>
      <c r="F120" s="114"/>
      <c r="G120" s="128"/>
    </row>
    <row r="121" spans="2:7" ht="11.1" customHeight="1">
      <c r="B121" s="101"/>
      <c r="C121" s="10"/>
      <c r="D121" s="128"/>
      <c r="E121" s="114"/>
      <c r="F121" s="114"/>
      <c r="G121" s="128"/>
    </row>
    <row r="122" spans="2:7" ht="11.1" customHeight="1">
      <c r="B122" s="101"/>
      <c r="C122" s="10"/>
      <c r="D122" s="128"/>
      <c r="E122" s="114"/>
      <c r="F122" s="114"/>
      <c r="G122" s="128"/>
    </row>
    <row r="123" spans="2:7" ht="11.1" customHeight="1">
      <c r="B123" s="101"/>
      <c r="C123" s="10"/>
      <c r="D123" s="128"/>
      <c r="E123" s="114"/>
      <c r="F123" s="114"/>
      <c r="G123" s="128"/>
    </row>
    <row r="124" spans="2:7" ht="11.1" customHeight="1">
      <c r="B124" s="101"/>
      <c r="C124" s="10"/>
      <c r="D124" s="128"/>
      <c r="E124" s="114"/>
      <c r="F124" s="114"/>
      <c r="G124" s="128"/>
    </row>
    <row r="125" spans="2:7" ht="11.1" customHeight="1">
      <c r="B125" s="101"/>
      <c r="C125" s="10"/>
      <c r="D125" s="128"/>
      <c r="E125" s="114"/>
      <c r="F125" s="114"/>
      <c r="G125" s="128"/>
    </row>
    <row r="126" spans="2:7" ht="11.1" customHeight="1">
      <c r="B126" s="101"/>
      <c r="C126" s="10"/>
      <c r="D126" s="128"/>
      <c r="E126" s="114"/>
      <c r="F126" s="114"/>
      <c r="G126" s="128"/>
    </row>
    <row r="127" spans="2:7" ht="11.1" customHeight="1">
      <c r="B127" s="101"/>
      <c r="C127" s="10"/>
      <c r="D127" s="128"/>
      <c r="E127" s="114"/>
      <c r="F127" s="114"/>
      <c r="G127" s="128"/>
    </row>
    <row r="128" spans="2:7" ht="11.1" customHeight="1">
      <c r="B128" s="101"/>
      <c r="C128" s="10"/>
      <c r="D128" s="128"/>
      <c r="E128" s="114"/>
      <c r="F128" s="114"/>
      <c r="G128" s="128"/>
    </row>
    <row r="129" spans="2:7" ht="11.1" customHeight="1">
      <c r="B129" s="101"/>
      <c r="C129" s="10"/>
      <c r="D129" s="128"/>
      <c r="E129" s="114"/>
      <c r="F129" s="114"/>
      <c r="G129" s="128"/>
    </row>
    <row r="130" spans="2:7" ht="11.1" customHeight="1">
      <c r="B130" s="101"/>
      <c r="C130" s="10"/>
      <c r="D130" s="128"/>
      <c r="E130" s="114"/>
      <c r="F130" s="114"/>
      <c r="G130" s="128"/>
    </row>
    <row r="131" spans="2:7" ht="11.1" customHeight="1">
      <c r="B131" s="101"/>
      <c r="C131" s="10"/>
      <c r="D131" s="128"/>
      <c r="E131" s="114"/>
      <c r="F131" s="114"/>
      <c r="G131" s="128"/>
    </row>
    <row r="132" spans="2:7" ht="11.1" customHeight="1">
      <c r="B132" s="101"/>
      <c r="C132" s="10"/>
      <c r="D132" s="128"/>
      <c r="E132" s="114"/>
      <c r="F132" s="114"/>
      <c r="G132" s="128"/>
    </row>
    <row r="133" spans="2:7" ht="11.1" customHeight="1">
      <c r="B133" s="101"/>
      <c r="C133" s="10"/>
      <c r="D133" s="128"/>
      <c r="E133" s="114"/>
      <c r="F133" s="114"/>
      <c r="G133" s="128"/>
    </row>
    <row r="134" spans="2:7" ht="11.1" customHeight="1">
      <c r="B134" s="101"/>
      <c r="C134" s="10"/>
      <c r="D134" s="128"/>
      <c r="E134" s="114"/>
      <c r="F134" s="114"/>
      <c r="G134" s="128"/>
    </row>
    <row r="135" spans="2:7" ht="11.1" customHeight="1">
      <c r="B135" s="101"/>
      <c r="C135" s="10"/>
      <c r="D135" s="128"/>
      <c r="E135" s="114"/>
      <c r="F135" s="114"/>
      <c r="G135" s="128"/>
    </row>
    <row r="136" spans="2:7" ht="11.1" customHeight="1">
      <c r="B136" s="101"/>
      <c r="C136" s="10"/>
      <c r="D136" s="128"/>
      <c r="E136" s="114"/>
      <c r="F136" s="114"/>
      <c r="G136" s="128"/>
    </row>
    <row r="137" spans="2:7" ht="11.1" customHeight="1">
      <c r="B137" s="101"/>
      <c r="C137" s="10"/>
      <c r="D137" s="128"/>
      <c r="E137" s="114"/>
      <c r="F137" s="114"/>
      <c r="G137" s="128"/>
    </row>
    <row r="138" spans="2:7" ht="11.1" customHeight="1">
      <c r="B138" s="101"/>
      <c r="C138" s="10"/>
      <c r="D138" s="128"/>
      <c r="E138" s="114"/>
      <c r="F138" s="114"/>
      <c r="G138" s="128"/>
    </row>
    <row r="139" spans="2:7" ht="11.1" customHeight="1">
      <c r="B139" s="101"/>
      <c r="C139" s="10"/>
      <c r="D139" s="128"/>
      <c r="E139" s="114"/>
      <c r="F139" s="114"/>
      <c r="G139" s="128"/>
    </row>
    <row r="140" spans="2:7" ht="11.1" customHeight="1">
      <c r="B140" s="101"/>
      <c r="C140" s="10"/>
      <c r="D140" s="128"/>
      <c r="E140" s="114"/>
      <c r="F140" s="114"/>
      <c r="G140" s="128"/>
    </row>
    <row r="141" spans="2:7" ht="11.1" customHeight="1">
      <c r="B141" s="101"/>
      <c r="C141" s="10"/>
      <c r="D141" s="128"/>
      <c r="E141" s="114"/>
      <c r="F141" s="114"/>
      <c r="G141" s="128"/>
    </row>
    <row r="142" spans="2:7" ht="11.1" customHeight="1">
      <c r="B142" s="101"/>
      <c r="C142" s="10"/>
      <c r="D142" s="128"/>
      <c r="E142" s="114"/>
      <c r="F142" s="114"/>
      <c r="G142" s="128"/>
    </row>
    <row r="143" spans="2:7" ht="11.1" customHeight="1">
      <c r="B143" s="101"/>
      <c r="C143" s="10"/>
      <c r="D143" s="128"/>
      <c r="E143" s="114"/>
      <c r="F143" s="114"/>
      <c r="G143" s="128"/>
    </row>
    <row r="144" spans="2:7" ht="11.1" customHeight="1">
      <c r="B144" s="101"/>
      <c r="C144" s="10"/>
      <c r="D144" s="128"/>
      <c r="E144" s="114"/>
      <c r="F144" s="114"/>
      <c r="G144" s="128"/>
    </row>
    <row r="145" spans="2:7" ht="11.1" customHeight="1">
      <c r="D145" s="128"/>
      <c r="E145" s="114"/>
      <c r="F145" s="114"/>
      <c r="G145" s="128"/>
    </row>
    <row r="146" spans="2:7" ht="11.1" customHeight="1">
      <c r="D146" s="128"/>
      <c r="E146" s="114"/>
      <c r="F146" s="114"/>
      <c r="G146" s="128"/>
    </row>
    <row r="147" spans="2:7" ht="11.1" customHeight="1">
      <c r="D147" s="128"/>
      <c r="E147" s="114"/>
      <c r="F147" s="114"/>
      <c r="G147" s="128"/>
    </row>
    <row r="148" spans="2:7" ht="11.1" customHeight="1">
      <c r="D148" s="128"/>
      <c r="E148" s="114"/>
      <c r="F148" s="114"/>
      <c r="G148" s="128"/>
    </row>
    <row r="149" spans="2:7" ht="11.1" customHeight="1">
      <c r="D149" s="128"/>
      <c r="E149" s="114"/>
      <c r="F149" s="114"/>
      <c r="G149" s="128"/>
    </row>
    <row r="150" spans="2:7" ht="11.1" customHeight="1">
      <c r="D150" s="128"/>
      <c r="E150" s="114"/>
      <c r="F150" s="114"/>
      <c r="G150" s="128"/>
    </row>
    <row r="151" spans="2:7" ht="11.1" customHeight="1">
      <c r="D151" s="128"/>
      <c r="E151" s="114"/>
      <c r="F151" s="114"/>
      <c r="G151" s="128"/>
    </row>
    <row r="158" spans="2:7" ht="11.1" customHeight="1">
      <c r="B158" s="101"/>
      <c r="C158" s="10"/>
      <c r="D158" s="128"/>
      <c r="E158" s="114"/>
      <c r="F158" s="114"/>
      <c r="G158" s="128"/>
    </row>
    <row r="159" spans="2:7" ht="11.1" customHeight="1">
      <c r="D159" s="128"/>
      <c r="E159" s="114"/>
      <c r="F159" s="114"/>
      <c r="G159" s="128"/>
    </row>
    <row r="160" spans="2:7" ht="11.1" customHeight="1">
      <c r="D160" s="128"/>
      <c r="E160" s="114"/>
      <c r="F160" s="114"/>
      <c r="G160" s="128"/>
    </row>
    <row r="161" spans="4:7" ht="11.1" customHeight="1">
      <c r="D161" s="128"/>
      <c r="E161" s="114"/>
      <c r="F161" s="114"/>
      <c r="G161" s="128"/>
    </row>
    <row r="163" spans="4:7" ht="11.1" customHeight="1">
      <c r="D163" s="128"/>
      <c r="E163" s="114"/>
      <c r="F163" s="114"/>
      <c r="G163" s="128"/>
    </row>
    <row r="165" spans="4:7" ht="11.1" customHeight="1">
      <c r="D165" s="128"/>
      <c r="E165" s="114"/>
      <c r="F165" s="114"/>
      <c r="G165" s="128"/>
    </row>
    <row r="167" spans="4:7" ht="11.1" customHeight="1">
      <c r="D167" s="128"/>
      <c r="E167" s="114"/>
      <c r="F167" s="114"/>
      <c r="G167" s="128"/>
    </row>
    <row r="169" spans="4:7" ht="11.1" customHeight="1">
      <c r="D169" s="128"/>
      <c r="E169" s="114"/>
      <c r="F169" s="114"/>
      <c r="G169" s="128"/>
    </row>
    <row r="552" spans="3:3" ht="11.1" customHeight="1">
      <c r="C552" s="9">
        <v>1</v>
      </c>
    </row>
  </sheetData>
  <mergeCells count="15">
    <mergeCell ref="A5:A7"/>
    <mergeCell ref="H5:M5"/>
    <mergeCell ref="H6:J6"/>
    <mergeCell ref="K6:M6"/>
    <mergeCell ref="E6:G6"/>
    <mergeCell ref="B5:G5"/>
    <mergeCell ref="B6:D6"/>
    <mergeCell ref="A102:D102"/>
    <mergeCell ref="A56:A58"/>
    <mergeCell ref="H56:M56"/>
    <mergeCell ref="B57:D57"/>
    <mergeCell ref="H57:J57"/>
    <mergeCell ref="K57:M57"/>
    <mergeCell ref="E57:G57"/>
    <mergeCell ref="B56:G56"/>
  </mergeCells>
  <phoneticPr fontId="7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rowBreaks count="1" manualBreakCount="1">
    <brk id="54" max="12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78" transitionEvaluation="1" published="0"/>
  <dimension ref="A1:FE98"/>
  <sheetViews>
    <sheetView showGridLines="0" showRuler="0" topLeftCell="A78" zoomScaleNormal="100" workbookViewId="0">
      <selection activeCell="J106" sqref="J106"/>
    </sheetView>
  </sheetViews>
  <sheetFormatPr baseColWidth="10" defaultColWidth="7.28515625" defaultRowHeight="12.75"/>
  <cols>
    <col min="1" max="1" width="15.7109375" style="14" customWidth="1"/>
    <col min="2" max="7" width="7.28515625" style="14"/>
    <col min="8" max="8" width="8.7109375" style="14" customWidth="1"/>
    <col min="9" max="16384" width="7.28515625" style="14"/>
  </cols>
  <sheetData>
    <row r="1" spans="1:161" ht="18.75" customHeight="1">
      <c r="A1" s="95" t="s">
        <v>140</v>
      </c>
      <c r="B1" s="209"/>
      <c r="C1" s="151"/>
      <c r="D1" s="21"/>
      <c r="E1" s="159"/>
      <c r="F1" s="170"/>
      <c r="G1" s="21"/>
      <c r="H1" s="151"/>
      <c r="I1" s="153"/>
      <c r="J1" s="56"/>
      <c r="K1" s="153"/>
      <c r="L1" s="136"/>
      <c r="M1" s="140"/>
    </row>
    <row r="2" spans="1:161" ht="12" customHeight="1">
      <c r="A2" s="204" t="s">
        <v>149</v>
      </c>
      <c r="B2" s="210"/>
      <c r="C2" s="155"/>
      <c r="D2" s="144"/>
      <c r="E2" s="160"/>
      <c r="F2" s="171"/>
      <c r="G2" s="137"/>
      <c r="H2" s="151"/>
      <c r="I2" s="153"/>
      <c r="J2" s="56"/>
      <c r="K2" s="153"/>
      <c r="L2" s="136"/>
      <c r="M2" s="140"/>
    </row>
    <row r="3" spans="1:161" ht="12" customHeight="1">
      <c r="A3" s="205" t="s">
        <v>82</v>
      </c>
      <c r="B3" s="211"/>
      <c r="C3" s="152"/>
      <c r="D3" s="138"/>
      <c r="E3" s="161"/>
      <c r="F3" s="172"/>
      <c r="G3" s="138"/>
      <c r="H3" s="152"/>
      <c r="I3" s="153"/>
      <c r="J3" s="56"/>
      <c r="K3" s="153"/>
      <c r="L3" s="136"/>
      <c r="M3" s="140"/>
    </row>
    <row r="4" spans="1:161" ht="3.95" customHeight="1">
      <c r="A4" s="29"/>
      <c r="B4" s="156"/>
      <c r="C4" s="156"/>
      <c r="D4" s="145"/>
      <c r="E4" s="162"/>
      <c r="F4" s="173"/>
      <c r="G4" s="30"/>
      <c r="H4" s="153"/>
      <c r="I4" s="153"/>
      <c r="J4" s="56"/>
      <c r="K4" s="153"/>
      <c r="L4" s="136"/>
      <c r="M4" s="140"/>
    </row>
    <row r="5" spans="1:161" ht="12.95" customHeight="1">
      <c r="A5" s="338" t="s">
        <v>74</v>
      </c>
      <c r="B5" s="344" t="s">
        <v>86</v>
      </c>
      <c r="C5" s="345"/>
      <c r="D5" s="345"/>
      <c r="E5" s="345"/>
      <c r="F5" s="345"/>
      <c r="G5" s="346"/>
      <c r="H5" s="344" t="s">
        <v>89</v>
      </c>
      <c r="I5" s="345"/>
      <c r="J5" s="345"/>
      <c r="K5" s="345"/>
      <c r="L5" s="345"/>
      <c r="M5" s="346"/>
    </row>
    <row r="6" spans="1:161" ht="12.95" customHeight="1">
      <c r="A6" s="339"/>
      <c r="B6" s="341" t="s">
        <v>150</v>
      </c>
      <c r="C6" s="326"/>
      <c r="D6" s="342"/>
      <c r="E6" s="341" t="s">
        <v>147</v>
      </c>
      <c r="F6" s="347"/>
      <c r="G6" s="348"/>
      <c r="H6" s="340" t="str">
        <f>+B6</f>
        <v>Enero-Abril</v>
      </c>
      <c r="I6" s="343"/>
      <c r="J6" s="342"/>
      <c r="K6" s="341" t="str">
        <f>+E6</f>
        <v>Abril</v>
      </c>
      <c r="L6" s="347"/>
      <c r="M6" s="348"/>
    </row>
    <row r="7" spans="1:161" ht="12.95" customHeight="1">
      <c r="A7" s="340"/>
      <c r="B7" s="234" t="s">
        <v>40</v>
      </c>
      <c r="C7" s="234" t="s">
        <v>137</v>
      </c>
      <c r="D7" s="43" t="s">
        <v>108</v>
      </c>
      <c r="E7" s="234" t="s">
        <v>40</v>
      </c>
      <c r="F7" s="234" t="s">
        <v>137</v>
      </c>
      <c r="G7" s="43" t="s">
        <v>108</v>
      </c>
      <c r="H7" s="234" t="s">
        <v>41</v>
      </c>
      <c r="I7" s="234" t="s">
        <v>138</v>
      </c>
      <c r="J7" s="57" t="s">
        <v>108</v>
      </c>
      <c r="K7" s="234" t="s">
        <v>40</v>
      </c>
      <c r="L7" s="235" t="s">
        <v>137</v>
      </c>
      <c r="M7" s="43" t="s">
        <v>108</v>
      </c>
    </row>
    <row r="8" spans="1:161" ht="6" customHeight="1">
      <c r="A8" s="41"/>
      <c r="B8" s="102"/>
      <c r="C8" s="102"/>
      <c r="D8" s="146"/>
      <c r="E8" s="163"/>
      <c r="F8" s="174"/>
      <c r="G8" s="42"/>
      <c r="H8" s="153"/>
      <c r="I8" s="153"/>
      <c r="J8" s="56"/>
      <c r="K8" s="153"/>
      <c r="L8" s="136"/>
      <c r="M8" s="140"/>
    </row>
    <row r="9" spans="1:161" ht="12" customHeight="1">
      <c r="A9" s="73" t="s">
        <v>94</v>
      </c>
      <c r="B9" s="13"/>
      <c r="C9" s="13"/>
      <c r="D9" s="147"/>
      <c r="E9" s="164"/>
      <c r="F9" s="175"/>
      <c r="G9" s="22"/>
      <c r="H9" s="153"/>
      <c r="I9" s="153"/>
      <c r="J9" s="56"/>
      <c r="K9" s="153"/>
      <c r="L9" s="136"/>
      <c r="M9" s="140"/>
    </row>
    <row r="10" spans="1:161" ht="12" customHeight="1">
      <c r="A10" s="74" t="s">
        <v>25</v>
      </c>
      <c r="B10" s="13"/>
      <c r="C10" s="13"/>
      <c r="D10" s="147"/>
      <c r="E10" s="164"/>
      <c r="F10" s="175"/>
      <c r="G10" s="22"/>
      <c r="H10" s="153"/>
      <c r="I10" s="153"/>
      <c r="J10" s="56"/>
      <c r="K10" s="153"/>
      <c r="L10" s="136"/>
      <c r="M10" s="140"/>
    </row>
    <row r="11" spans="1:161" ht="12" customHeight="1">
      <c r="A11" s="75" t="s">
        <v>136</v>
      </c>
      <c r="B11" s="149">
        <v>17430</v>
      </c>
      <c r="C11" s="149">
        <v>16770</v>
      </c>
      <c r="D11" s="248">
        <v>-3.7865748709122182</v>
      </c>
      <c r="E11" s="135">
        <v>4320</v>
      </c>
      <c r="F11" s="135">
        <v>4350</v>
      </c>
      <c r="G11" s="248">
        <v>0.69444444444444198</v>
      </c>
      <c r="H11" s="150">
        <v>17452</v>
      </c>
      <c r="I11" s="150">
        <v>16420</v>
      </c>
      <c r="J11" s="253">
        <v>-5.913362365344943</v>
      </c>
      <c r="K11" s="150">
        <v>4300</v>
      </c>
      <c r="L11" s="150">
        <v>4000</v>
      </c>
      <c r="M11" s="253">
        <v>-6.9767441860465134</v>
      </c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</row>
    <row r="12" spans="1:161" ht="12" customHeight="1">
      <c r="A12" s="75" t="s">
        <v>134</v>
      </c>
      <c r="B12" s="149">
        <v>95648.01999999999</v>
      </c>
      <c r="C12" s="149">
        <v>92264.38</v>
      </c>
      <c r="D12" s="248">
        <v>-3.5375954463040427</v>
      </c>
      <c r="E12" s="135">
        <v>23821.5</v>
      </c>
      <c r="F12" s="135">
        <v>19300</v>
      </c>
      <c r="G12" s="248">
        <v>-18.98075268140126</v>
      </c>
      <c r="H12" s="150">
        <v>103341.23999999999</v>
      </c>
      <c r="I12" s="150">
        <v>92526.38</v>
      </c>
      <c r="J12" s="253">
        <v>-10.465192792345036</v>
      </c>
      <c r="K12" s="150">
        <v>23622.9</v>
      </c>
      <c r="L12" s="150">
        <v>19288</v>
      </c>
      <c r="M12" s="253">
        <v>-18.35041421671345</v>
      </c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</row>
    <row r="13" spans="1:161" ht="12" customHeight="1">
      <c r="A13" s="75"/>
      <c r="B13" s="149"/>
      <c r="C13" s="149"/>
      <c r="D13" s="248"/>
      <c r="E13" s="135"/>
      <c r="F13" s="135"/>
      <c r="G13" s="248"/>
      <c r="H13" s="150"/>
      <c r="I13" s="150"/>
      <c r="J13" s="253"/>
      <c r="K13" s="150"/>
      <c r="L13" s="150"/>
      <c r="M13" s="253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</row>
    <row r="14" spans="1:161" ht="12" customHeight="1">
      <c r="A14" s="74" t="s">
        <v>195</v>
      </c>
      <c r="B14" s="149"/>
      <c r="C14" s="149"/>
      <c r="D14" s="248"/>
      <c r="E14" s="135"/>
      <c r="F14" s="135"/>
      <c r="G14" s="248"/>
      <c r="H14" s="150"/>
      <c r="I14" s="150"/>
      <c r="J14" s="253"/>
      <c r="K14" s="150"/>
      <c r="L14" s="150"/>
      <c r="M14" s="253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</row>
    <row r="15" spans="1:161" ht="12" customHeight="1">
      <c r="A15" s="76" t="s">
        <v>196</v>
      </c>
      <c r="B15" s="149"/>
      <c r="C15" s="149"/>
      <c r="D15" s="248"/>
      <c r="E15" s="135"/>
      <c r="F15" s="135"/>
      <c r="G15" s="248"/>
      <c r="H15" s="150"/>
      <c r="I15" s="150"/>
      <c r="J15" s="253"/>
      <c r="K15" s="150"/>
      <c r="L15" s="150"/>
      <c r="M15" s="253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</row>
    <row r="16" spans="1:161" ht="12" customHeight="1">
      <c r="A16" s="77" t="s">
        <v>197</v>
      </c>
      <c r="B16" s="149">
        <v>40038.589999999997</v>
      </c>
      <c r="C16" s="149">
        <v>43757.89</v>
      </c>
      <c r="D16" s="248">
        <v>9.2892881592483647</v>
      </c>
      <c r="E16" s="135">
        <v>11062.939999999999</v>
      </c>
      <c r="F16" s="135">
        <v>10123</v>
      </c>
      <c r="G16" s="250">
        <v>-8.496294836634732</v>
      </c>
      <c r="H16" s="150">
        <v>48256.23</v>
      </c>
      <c r="I16" s="150">
        <v>28689.399999999998</v>
      </c>
      <c r="J16" s="253">
        <v>-40.547780048296367</v>
      </c>
      <c r="K16" s="150">
        <v>14004.43</v>
      </c>
      <c r="L16" s="150">
        <v>6990.19</v>
      </c>
      <c r="M16" s="253">
        <v>-50.085865686786256</v>
      </c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</row>
    <row r="17" spans="1:161" ht="12" customHeight="1">
      <c r="A17" s="77" t="s">
        <v>135</v>
      </c>
      <c r="B17" s="149">
        <v>326</v>
      </c>
      <c r="C17" s="149">
        <v>201</v>
      </c>
      <c r="D17" s="249">
        <v>-38.343558282208591</v>
      </c>
      <c r="E17" s="149">
        <v>116</v>
      </c>
      <c r="F17" s="149">
        <v>0</v>
      </c>
      <c r="G17" s="267">
        <v>-100</v>
      </c>
      <c r="H17" s="150">
        <v>160</v>
      </c>
      <c r="I17" s="150">
        <v>274</v>
      </c>
      <c r="J17" s="253">
        <v>71.249999999999986</v>
      </c>
      <c r="K17" s="150">
        <v>59</v>
      </c>
      <c r="L17" s="150">
        <v>23</v>
      </c>
      <c r="M17" s="253">
        <v>-61.016949152542367</v>
      </c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</row>
    <row r="18" spans="1:161" ht="12" customHeight="1">
      <c r="A18" s="77" t="s">
        <v>198</v>
      </c>
      <c r="B18" s="149">
        <v>104716.13</v>
      </c>
      <c r="C18" s="149">
        <v>101860.16</v>
      </c>
      <c r="D18" s="248">
        <v>-2.7273448703652448</v>
      </c>
      <c r="E18" s="135">
        <v>34057.799999999996</v>
      </c>
      <c r="F18" s="135">
        <v>19940</v>
      </c>
      <c r="G18" s="250">
        <v>-41.452471974114587</v>
      </c>
      <c r="H18" s="150">
        <v>98418.950000000012</v>
      </c>
      <c r="I18" s="150">
        <v>82535</v>
      </c>
      <c r="J18" s="253">
        <v>-16.139117517510616</v>
      </c>
      <c r="K18" s="150">
        <v>22856.68</v>
      </c>
      <c r="L18" s="150">
        <v>17267</v>
      </c>
      <c r="M18" s="253">
        <v>-24.455345220740721</v>
      </c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</row>
    <row r="19" spans="1:161" ht="12" customHeight="1">
      <c r="A19" s="77" t="s">
        <v>199</v>
      </c>
      <c r="B19" s="149">
        <v>4904.28</v>
      </c>
      <c r="C19" s="150">
        <v>5943</v>
      </c>
      <c r="D19" s="250">
        <v>21.179867381144636</v>
      </c>
      <c r="E19" s="135">
        <v>4904.28</v>
      </c>
      <c r="F19" s="135">
        <v>5943</v>
      </c>
      <c r="G19" s="250">
        <v>21.179867381144636</v>
      </c>
      <c r="H19" s="150">
        <v>7087.55</v>
      </c>
      <c r="I19" s="150">
        <v>6010</v>
      </c>
      <c r="J19" s="253">
        <v>-15.203420081692542</v>
      </c>
      <c r="K19" s="150">
        <v>2184.88</v>
      </c>
      <c r="L19" s="150">
        <v>1541</v>
      </c>
      <c r="M19" s="253">
        <v>-29.469810698985764</v>
      </c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</row>
    <row r="20" spans="1:161" ht="12" customHeight="1">
      <c r="A20" s="77" t="s">
        <v>200</v>
      </c>
      <c r="B20" s="149">
        <v>719.17000000000007</v>
      </c>
      <c r="C20" s="149">
        <v>1281</v>
      </c>
      <c r="D20" s="248">
        <v>78.122001752019671</v>
      </c>
      <c r="E20" s="135">
        <v>342.92</v>
      </c>
      <c r="F20" s="135">
        <v>244</v>
      </c>
      <c r="G20" s="267">
        <v>-28.846378164003273</v>
      </c>
      <c r="H20" s="150">
        <v>1465.32</v>
      </c>
      <c r="I20" s="150">
        <v>832</v>
      </c>
      <c r="J20" s="248">
        <v>-43.220593453989572</v>
      </c>
      <c r="K20" s="150">
        <v>370.78</v>
      </c>
      <c r="L20" s="150">
        <v>48</v>
      </c>
      <c r="M20" s="253">
        <v>-87.054317924375638</v>
      </c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</row>
    <row r="21" spans="1:161" ht="12" customHeight="1">
      <c r="A21" s="77" t="s">
        <v>201</v>
      </c>
      <c r="B21" s="149">
        <v>3011.5</v>
      </c>
      <c r="C21" s="149">
        <v>1846.5</v>
      </c>
      <c r="D21" s="248">
        <v>-38.685040677403293</v>
      </c>
      <c r="E21" s="135">
        <v>500</v>
      </c>
      <c r="F21" s="135">
        <v>346.5</v>
      </c>
      <c r="G21" s="250">
        <v>-30.700000000000006</v>
      </c>
      <c r="H21" s="150">
        <v>2940</v>
      </c>
      <c r="I21" s="150">
        <v>2275</v>
      </c>
      <c r="J21" s="253">
        <v>-22.619047619047617</v>
      </c>
      <c r="K21" s="150">
        <v>540</v>
      </c>
      <c r="L21" s="150">
        <v>380</v>
      </c>
      <c r="M21" s="253">
        <v>-29.629629629629626</v>
      </c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</row>
    <row r="22" spans="1:161" ht="12" customHeight="1">
      <c r="A22" s="77" t="s">
        <v>90</v>
      </c>
      <c r="B22" s="149">
        <v>239.81</v>
      </c>
      <c r="C22" s="150">
        <v>12252</v>
      </c>
      <c r="D22" s="251">
        <v>5009.0446603561159</v>
      </c>
      <c r="E22" s="135">
        <v>0</v>
      </c>
      <c r="F22" s="135">
        <v>0</v>
      </c>
      <c r="G22" s="250">
        <v>0</v>
      </c>
      <c r="H22" s="150">
        <v>239.81</v>
      </c>
      <c r="I22" s="150">
        <v>1038</v>
      </c>
      <c r="J22" s="254">
        <v>332.84266711146324</v>
      </c>
      <c r="K22" s="135">
        <v>0</v>
      </c>
      <c r="L22" s="150">
        <v>208</v>
      </c>
      <c r="M22" s="254">
        <v>100</v>
      </c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</row>
    <row r="23" spans="1:161" ht="12" customHeight="1">
      <c r="A23" s="77"/>
      <c r="B23" s="149"/>
      <c r="C23" s="149"/>
      <c r="D23" s="248"/>
      <c r="E23" s="135"/>
      <c r="F23" s="135"/>
      <c r="G23" s="248"/>
      <c r="H23" s="230"/>
      <c r="I23" s="150"/>
      <c r="J23" s="253"/>
      <c r="K23" s="150"/>
      <c r="L23" s="150"/>
      <c r="M23" s="253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</row>
    <row r="24" spans="1:161" ht="12" customHeight="1">
      <c r="A24" s="78" t="s">
        <v>97</v>
      </c>
      <c r="B24" s="149"/>
      <c r="C24" s="149"/>
      <c r="D24" s="248"/>
      <c r="E24" s="135"/>
      <c r="F24" s="135"/>
      <c r="G24" s="248"/>
      <c r="H24" s="230"/>
      <c r="I24" s="150"/>
      <c r="J24" s="253"/>
      <c r="K24" s="150"/>
      <c r="L24" s="150"/>
      <c r="M24" s="253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</row>
    <row r="25" spans="1:161" ht="12" customHeight="1">
      <c r="A25" s="75" t="s">
        <v>26</v>
      </c>
      <c r="B25" s="149">
        <v>749462.43500000006</v>
      </c>
      <c r="C25" s="149">
        <v>727213</v>
      </c>
      <c r="D25" s="248">
        <v>-2.9687191726960993</v>
      </c>
      <c r="E25" s="135">
        <v>191892.34099999999</v>
      </c>
      <c r="F25" s="135">
        <v>189173</v>
      </c>
      <c r="G25" s="248">
        <v>-1.4171180495421543</v>
      </c>
      <c r="H25" s="150">
        <v>709401.8890000002</v>
      </c>
      <c r="I25" s="150">
        <v>741618</v>
      </c>
      <c r="J25" s="253">
        <v>4.5413060635365543</v>
      </c>
      <c r="K25" s="150">
        <v>178162.06700000004</v>
      </c>
      <c r="L25" s="150">
        <v>192290</v>
      </c>
      <c r="M25" s="253">
        <v>7.9298209983160728</v>
      </c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</row>
    <row r="26" spans="1:161" ht="12" customHeight="1">
      <c r="A26" s="75" t="s">
        <v>27</v>
      </c>
      <c r="B26" s="149">
        <v>0</v>
      </c>
      <c r="C26" s="149">
        <v>0</v>
      </c>
      <c r="D26" s="248">
        <v>0</v>
      </c>
      <c r="E26" s="150">
        <v>0</v>
      </c>
      <c r="F26" s="150">
        <v>0</v>
      </c>
      <c r="G26" s="248">
        <v>0</v>
      </c>
      <c r="H26" s="150">
        <v>0</v>
      </c>
      <c r="I26" s="150">
        <v>0</v>
      </c>
      <c r="J26" s="253">
        <v>0</v>
      </c>
      <c r="K26" s="150">
        <v>0</v>
      </c>
      <c r="L26" s="150">
        <v>0</v>
      </c>
      <c r="M26" s="253">
        <v>0</v>
      </c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</row>
    <row r="27" spans="1:161" ht="12" customHeight="1">
      <c r="A27" s="75" t="s">
        <v>28</v>
      </c>
      <c r="B27" s="149">
        <v>51774.013999999996</v>
      </c>
      <c r="C27" s="149">
        <v>42596</v>
      </c>
      <c r="D27" s="248">
        <v>-17.727066709565918</v>
      </c>
      <c r="E27" s="135">
        <v>19637.719000000001</v>
      </c>
      <c r="F27" s="135">
        <v>9061</v>
      </c>
      <c r="G27" s="248">
        <v>-53.859203301564705</v>
      </c>
      <c r="H27" s="150">
        <v>55395.122599999995</v>
      </c>
      <c r="I27" s="150">
        <v>56551</v>
      </c>
      <c r="J27" s="253">
        <v>2.0866050037408934</v>
      </c>
      <c r="K27" s="150">
        <v>15175.37</v>
      </c>
      <c r="L27" s="150">
        <v>14168</v>
      </c>
      <c r="M27" s="253">
        <v>-6.6381906997984297</v>
      </c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</row>
    <row r="28" spans="1:161" ht="12" customHeight="1">
      <c r="A28" s="75" t="s">
        <v>202</v>
      </c>
      <c r="B28" s="149">
        <v>1871.62</v>
      </c>
      <c r="C28" s="150">
        <v>1501</v>
      </c>
      <c r="D28" s="248">
        <v>-19.802096579433858</v>
      </c>
      <c r="E28" s="135">
        <v>383.99999999999994</v>
      </c>
      <c r="F28" s="135">
        <v>211</v>
      </c>
      <c r="G28" s="248">
        <v>-45.052083333333329</v>
      </c>
      <c r="H28" s="150">
        <v>1528.319</v>
      </c>
      <c r="I28" s="150">
        <v>1315</v>
      </c>
      <c r="J28" s="253">
        <v>-13.957753584166655</v>
      </c>
      <c r="K28" s="150">
        <v>374.29699999999997</v>
      </c>
      <c r="L28" s="150">
        <v>332</v>
      </c>
      <c r="M28" s="253">
        <v>-11.300384454056534</v>
      </c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</row>
    <row r="29" spans="1:161" ht="12" customHeight="1">
      <c r="A29" s="75" t="s">
        <v>29</v>
      </c>
      <c r="B29" s="149">
        <v>15454.151000000002</v>
      </c>
      <c r="C29" s="149">
        <v>14312</v>
      </c>
      <c r="D29" s="248">
        <v>-7.3905774571505152</v>
      </c>
      <c r="E29" s="135">
        <v>4246.9750000000004</v>
      </c>
      <c r="F29" s="135">
        <v>3976</v>
      </c>
      <c r="G29" s="248">
        <v>-6.3804237133489261</v>
      </c>
      <c r="H29" s="150">
        <v>14472.877</v>
      </c>
      <c r="I29" s="150">
        <v>13357</v>
      </c>
      <c r="J29" s="253">
        <v>-7.7101256370796234</v>
      </c>
      <c r="K29" s="150">
        <v>3746.0740000000001</v>
      </c>
      <c r="L29" s="150">
        <v>3381</v>
      </c>
      <c r="M29" s="253">
        <v>-9.7455095654810915</v>
      </c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</row>
    <row r="30" spans="1:161" ht="12" customHeight="1">
      <c r="A30" s="75" t="s">
        <v>30</v>
      </c>
      <c r="B30" s="149">
        <v>8911.4900000000016</v>
      </c>
      <c r="C30" s="149">
        <v>11061</v>
      </c>
      <c r="D30" s="248">
        <v>24.120657712683258</v>
      </c>
      <c r="E30" s="135">
        <v>2359.8980000000006</v>
      </c>
      <c r="F30" s="135">
        <v>2741</v>
      </c>
      <c r="G30" s="248">
        <v>16.149087799557414</v>
      </c>
      <c r="H30" s="150">
        <v>9310.4812999999995</v>
      </c>
      <c r="I30" s="150">
        <v>10738</v>
      </c>
      <c r="J30" s="253">
        <v>15.332383514910241</v>
      </c>
      <c r="K30" s="150">
        <v>2546.5039999999999</v>
      </c>
      <c r="L30" s="150">
        <v>2574</v>
      </c>
      <c r="M30" s="253">
        <v>1.07975483250764</v>
      </c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</row>
    <row r="31" spans="1:161" ht="12" customHeight="1">
      <c r="A31" s="75" t="s">
        <v>31</v>
      </c>
      <c r="B31" s="149">
        <v>16485.431</v>
      </c>
      <c r="C31" s="150">
        <v>15114.375</v>
      </c>
      <c r="D31" s="248">
        <v>-8.3167737622389168</v>
      </c>
      <c r="E31" s="135">
        <v>4262.75</v>
      </c>
      <c r="F31" s="135">
        <v>4462</v>
      </c>
      <c r="G31" s="248">
        <v>4.6742126561492015</v>
      </c>
      <c r="H31" s="150">
        <v>17219.545999999998</v>
      </c>
      <c r="I31" s="150">
        <v>17195.379000000001</v>
      </c>
      <c r="J31" s="253">
        <v>-0.14034632504247302</v>
      </c>
      <c r="K31" s="150">
        <v>4287.579999999999</v>
      </c>
      <c r="L31" s="150">
        <v>3137</v>
      </c>
      <c r="M31" s="253">
        <v>-26.835184416384049</v>
      </c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  <c r="EM31" s="17"/>
      <c r="EN31" s="17"/>
      <c r="EO31" s="17"/>
      <c r="EP31" s="17"/>
      <c r="EQ31" s="17"/>
      <c r="ER31" s="17"/>
      <c r="ES31" s="17"/>
      <c r="ET31" s="17"/>
      <c r="EU31" s="17"/>
      <c r="EV31" s="17"/>
      <c r="EW31" s="17"/>
      <c r="EX31" s="17"/>
      <c r="EY31" s="17"/>
      <c r="EZ31" s="17"/>
      <c r="FA31" s="17"/>
      <c r="FB31" s="17"/>
      <c r="FC31" s="17"/>
      <c r="FD31" s="17"/>
      <c r="FE31" s="17"/>
    </row>
    <row r="32" spans="1:161" ht="12" customHeight="1">
      <c r="A32" s="75" t="s">
        <v>32</v>
      </c>
      <c r="B32" s="149">
        <v>312964.89500000002</v>
      </c>
      <c r="C32" s="149">
        <v>338521.99400000001</v>
      </c>
      <c r="D32" s="248">
        <v>8.1661232324475197</v>
      </c>
      <c r="E32" s="135">
        <v>73029.058000000019</v>
      </c>
      <c r="F32" s="135">
        <v>91969</v>
      </c>
      <c r="G32" s="248">
        <v>25.93480255489531</v>
      </c>
      <c r="H32" s="150">
        <v>316873.76264999999</v>
      </c>
      <c r="I32" s="150">
        <v>322765.90625</v>
      </c>
      <c r="J32" s="253">
        <v>1.8594608624975084</v>
      </c>
      <c r="K32" s="150">
        <v>82583.347999999998</v>
      </c>
      <c r="L32" s="150">
        <v>78755</v>
      </c>
      <c r="M32" s="253">
        <v>-4.6357384299798525</v>
      </c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</row>
    <row r="33" spans="1:161" ht="12" customHeight="1">
      <c r="A33" s="75" t="s">
        <v>33</v>
      </c>
      <c r="B33" s="149">
        <v>166887.20699999999</v>
      </c>
      <c r="C33" s="150">
        <v>158104</v>
      </c>
      <c r="D33" s="248">
        <v>-5.2629600302436579</v>
      </c>
      <c r="E33" s="135">
        <v>40365.620999999999</v>
      </c>
      <c r="F33" s="135">
        <v>42179</v>
      </c>
      <c r="G33" s="248">
        <v>4.4923847449293675</v>
      </c>
      <c r="H33" s="150">
        <v>173110.21109999996</v>
      </c>
      <c r="I33" s="150">
        <v>148856</v>
      </c>
      <c r="J33" s="252">
        <v>-14.01084947322323</v>
      </c>
      <c r="K33" s="165">
        <v>51096.085999999996</v>
      </c>
      <c r="L33" s="165">
        <v>36210</v>
      </c>
      <c r="M33" s="252">
        <v>-29.133515236372499</v>
      </c>
    </row>
    <row r="34" spans="1:161" ht="12" customHeight="1">
      <c r="A34" s="79"/>
      <c r="B34" s="149"/>
      <c r="C34" s="149"/>
      <c r="D34" s="248"/>
      <c r="E34" s="135"/>
      <c r="F34" s="135"/>
      <c r="G34" s="248"/>
      <c r="H34" s="230"/>
      <c r="I34" s="150"/>
      <c r="J34" s="253"/>
      <c r="K34" s="150"/>
      <c r="L34" s="150"/>
      <c r="M34" s="253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  <c r="EM34" s="17"/>
      <c r="EN34" s="17"/>
      <c r="EO34" s="17"/>
      <c r="EP34" s="17"/>
      <c r="EQ34" s="17"/>
      <c r="ER34" s="17"/>
      <c r="ES34" s="17"/>
      <c r="ET34" s="17"/>
      <c r="EU34" s="17"/>
      <c r="EV34" s="17"/>
      <c r="EW34" s="17"/>
      <c r="EX34" s="17"/>
      <c r="EY34" s="17"/>
      <c r="EZ34" s="17"/>
      <c r="FA34" s="17"/>
      <c r="FB34" s="17"/>
      <c r="FC34" s="17"/>
      <c r="FD34" s="17"/>
      <c r="FE34" s="17"/>
    </row>
    <row r="35" spans="1:161" ht="12" customHeight="1">
      <c r="A35" s="80" t="s">
        <v>98</v>
      </c>
      <c r="B35" s="165"/>
      <c r="C35" s="165"/>
      <c r="D35" s="252"/>
      <c r="E35" s="165"/>
      <c r="F35" s="165"/>
      <c r="G35" s="252"/>
      <c r="H35" s="231"/>
      <c r="I35" s="165"/>
      <c r="J35" s="252"/>
      <c r="K35" s="150"/>
      <c r="L35" s="150"/>
      <c r="M35" s="253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</row>
    <row r="36" spans="1:161" ht="12" customHeight="1">
      <c r="A36" s="77" t="s">
        <v>34</v>
      </c>
      <c r="B36" s="149">
        <v>17215.382000000001</v>
      </c>
      <c r="C36" s="149">
        <v>55443.83</v>
      </c>
      <c r="D36" s="248">
        <v>222.05982998227981</v>
      </c>
      <c r="E36" s="135">
        <v>8431.4599999999991</v>
      </c>
      <c r="F36" s="135">
        <v>4174.08</v>
      </c>
      <c r="G36" s="248">
        <v>-50.542391970073901</v>
      </c>
      <c r="H36" s="150">
        <v>16819.478099999997</v>
      </c>
      <c r="I36" s="150">
        <v>15333.49</v>
      </c>
      <c r="J36" s="253">
        <v>-8.8349239564097797</v>
      </c>
      <c r="K36" s="150">
        <v>4342.851999999998</v>
      </c>
      <c r="L36" s="150">
        <v>3685.92</v>
      </c>
      <c r="M36" s="253">
        <v>-15.126741597457116</v>
      </c>
      <c r="N36" s="353"/>
      <c r="O36" s="353"/>
      <c r="P36" s="354"/>
      <c r="Q36" s="355"/>
      <c r="R36" s="355"/>
      <c r="S36" s="354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</row>
    <row r="37" spans="1:161" ht="12" customHeight="1">
      <c r="A37" s="77" t="s">
        <v>203</v>
      </c>
      <c r="B37" s="149">
        <v>185.46899999999999</v>
      </c>
      <c r="C37" s="149">
        <v>104.16</v>
      </c>
      <c r="D37" s="248">
        <v>-43.839671319735373</v>
      </c>
      <c r="E37" s="135">
        <v>60.10499999999999</v>
      </c>
      <c r="F37" s="135">
        <v>18.07</v>
      </c>
      <c r="G37" s="248">
        <v>-69.935945428832866</v>
      </c>
      <c r="H37" s="150">
        <v>177.94300000000004</v>
      </c>
      <c r="I37" s="232">
        <v>127.06</v>
      </c>
      <c r="J37" s="253">
        <v>-28.595111917861349</v>
      </c>
      <c r="K37" s="150">
        <v>61.057000000000002</v>
      </c>
      <c r="L37" s="150">
        <v>23.08</v>
      </c>
      <c r="M37" s="253">
        <v>-62.199256432513884</v>
      </c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  <c r="EM37" s="17"/>
      <c r="EN37" s="17"/>
      <c r="EO37" s="17"/>
      <c r="EP37" s="17"/>
      <c r="EQ37" s="17"/>
      <c r="ER37" s="17"/>
      <c r="ES37" s="17"/>
      <c r="ET37" s="17"/>
      <c r="EU37" s="17"/>
      <c r="EV37" s="17"/>
      <c r="EW37" s="17"/>
      <c r="EX37" s="17"/>
      <c r="EY37" s="17"/>
      <c r="EZ37" s="17"/>
      <c r="FA37" s="17"/>
      <c r="FB37" s="17"/>
      <c r="FC37" s="17"/>
      <c r="FD37" s="17"/>
      <c r="FE37" s="17"/>
    </row>
    <row r="38" spans="1:161" ht="12" customHeight="1">
      <c r="A38" s="77" t="s">
        <v>35</v>
      </c>
      <c r="B38" s="149">
        <v>200.02200000000002</v>
      </c>
      <c r="C38" s="149">
        <v>75.180000000000007</v>
      </c>
      <c r="D38" s="248">
        <v>-62.414134445211019</v>
      </c>
      <c r="E38" s="135">
        <v>41.487999999999992</v>
      </c>
      <c r="F38" s="135">
        <v>11.59</v>
      </c>
      <c r="G38" s="248">
        <v>-72.064211338218271</v>
      </c>
      <c r="H38" s="150">
        <v>194.36450000000002</v>
      </c>
      <c r="I38" s="232">
        <v>90.62</v>
      </c>
      <c r="J38" s="253">
        <v>-53.376259553570748</v>
      </c>
      <c r="K38" s="150">
        <v>60.722000000000001</v>
      </c>
      <c r="L38" s="150">
        <v>15.14</v>
      </c>
      <c r="M38" s="253">
        <v>-75.066697407858769</v>
      </c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  <c r="EM38" s="17"/>
      <c r="EN38" s="17"/>
      <c r="EO38" s="17"/>
      <c r="EP38" s="17"/>
      <c r="EQ38" s="17"/>
      <c r="ER38" s="17"/>
      <c r="ES38" s="17"/>
      <c r="ET38" s="17"/>
      <c r="EU38" s="17"/>
      <c r="EV38" s="17"/>
      <c r="EW38" s="17"/>
      <c r="EX38" s="17"/>
      <c r="EY38" s="17"/>
      <c r="EZ38" s="17"/>
      <c r="FA38" s="17"/>
      <c r="FB38" s="17"/>
      <c r="FC38" s="17"/>
      <c r="FD38" s="17"/>
      <c r="FE38" s="17"/>
    </row>
    <row r="39" spans="1:161" ht="12" customHeight="1">
      <c r="A39" s="77" t="s">
        <v>204</v>
      </c>
      <c r="B39" s="149">
        <v>191.327</v>
      </c>
      <c r="C39" s="150">
        <v>77.289999999999992</v>
      </c>
      <c r="D39" s="248">
        <v>-59.603192440167888</v>
      </c>
      <c r="E39" s="135">
        <v>39.540000000000006</v>
      </c>
      <c r="F39" s="135">
        <v>14.67</v>
      </c>
      <c r="G39" s="248">
        <v>-62.898330804248872</v>
      </c>
      <c r="H39" s="150">
        <v>224.36349999999999</v>
      </c>
      <c r="I39" s="232">
        <v>117.40599999999999</v>
      </c>
      <c r="J39" s="253">
        <v>-47.671524111542205</v>
      </c>
      <c r="K39" s="150">
        <v>55.519500000000001</v>
      </c>
      <c r="L39" s="150">
        <v>19.940000000000001</v>
      </c>
      <c r="M39" s="253">
        <v>-64.084690964435922</v>
      </c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  <c r="EM39" s="17"/>
      <c r="EN39" s="17"/>
      <c r="EO39" s="17"/>
      <c r="EP39" s="17"/>
      <c r="EQ39" s="17"/>
      <c r="ER39" s="17"/>
      <c r="ES39" s="17"/>
      <c r="ET39" s="17"/>
      <c r="EU39" s="17"/>
      <c r="EV39" s="17"/>
      <c r="EW39" s="17"/>
      <c r="EX39" s="17"/>
      <c r="EY39" s="17"/>
      <c r="EZ39" s="17"/>
      <c r="FA39" s="17"/>
      <c r="FB39" s="17"/>
      <c r="FC39" s="17"/>
      <c r="FD39" s="17"/>
      <c r="FE39" s="17"/>
    </row>
    <row r="40" spans="1:161" ht="12" customHeight="1">
      <c r="A40" s="77" t="s">
        <v>36</v>
      </c>
      <c r="B40" s="149">
        <v>11.305</v>
      </c>
      <c r="C40" s="149">
        <v>7.22</v>
      </c>
      <c r="D40" s="248">
        <v>-36.134453781512612</v>
      </c>
      <c r="E40" s="135">
        <v>4.2190000000000003</v>
      </c>
      <c r="F40" s="135">
        <v>1.29</v>
      </c>
      <c r="G40" s="248">
        <v>-69.424034131310748</v>
      </c>
      <c r="H40" s="150">
        <v>9.1404499999999995</v>
      </c>
      <c r="I40" s="232">
        <v>9.0709999999999997</v>
      </c>
      <c r="J40" s="253">
        <v>-0.75980941857347606</v>
      </c>
      <c r="K40" s="150">
        <v>3.6539999999999999</v>
      </c>
      <c r="L40" s="150">
        <v>1.51</v>
      </c>
      <c r="M40" s="253">
        <v>-58.675424192665574</v>
      </c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  <c r="EM40" s="17"/>
      <c r="EN40" s="17"/>
      <c r="EO40" s="17"/>
      <c r="EP40" s="17"/>
      <c r="EQ40" s="17"/>
      <c r="ER40" s="17"/>
      <c r="ES40" s="17"/>
      <c r="ET40" s="17"/>
      <c r="EU40" s="17"/>
      <c r="EV40" s="17"/>
      <c r="EW40" s="17"/>
      <c r="EX40" s="17"/>
      <c r="EY40" s="17"/>
      <c r="EZ40" s="17"/>
      <c r="FA40" s="17"/>
      <c r="FB40" s="17"/>
      <c r="FC40" s="17"/>
      <c r="FD40" s="17"/>
      <c r="FE40" s="17"/>
    </row>
    <row r="41" spans="1:161" ht="12" customHeight="1">
      <c r="A41" s="77" t="s">
        <v>37</v>
      </c>
      <c r="B41" s="149">
        <v>100.53199999999998</v>
      </c>
      <c r="C41" s="149">
        <v>44.480000000000004</v>
      </c>
      <c r="D41" s="248">
        <v>-55.755381371105706</v>
      </c>
      <c r="E41" s="135">
        <v>21.59</v>
      </c>
      <c r="F41" s="135">
        <v>7.92</v>
      </c>
      <c r="G41" s="248">
        <v>-63.316350162112087</v>
      </c>
      <c r="H41" s="150">
        <v>93.488499999999988</v>
      </c>
      <c r="I41" s="232">
        <v>47</v>
      </c>
      <c r="J41" s="253">
        <v>-49.726436941441989</v>
      </c>
      <c r="K41" s="150">
        <v>20.459999999999997</v>
      </c>
      <c r="L41" s="150">
        <v>7.77</v>
      </c>
      <c r="M41" s="253">
        <v>-62.023460410557178</v>
      </c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</row>
    <row r="42" spans="1:161" ht="12" customHeight="1">
      <c r="A42" s="77" t="s">
        <v>38</v>
      </c>
      <c r="B42" s="149">
        <v>53.903999999999996</v>
      </c>
      <c r="C42" s="150">
        <v>12.13</v>
      </c>
      <c r="D42" s="248">
        <v>-77.497031760166223</v>
      </c>
      <c r="E42" s="135">
        <v>4.3689999999999998</v>
      </c>
      <c r="F42" s="135">
        <v>2.56</v>
      </c>
      <c r="G42" s="248">
        <v>-41.405355916685735</v>
      </c>
      <c r="H42" s="150">
        <v>40.120399999999997</v>
      </c>
      <c r="I42" s="232">
        <v>14.479999999999999</v>
      </c>
      <c r="J42" s="253">
        <v>-63.908635008624046</v>
      </c>
      <c r="K42" s="150">
        <v>4.8289999999999997</v>
      </c>
      <c r="L42" s="150">
        <v>1.99</v>
      </c>
      <c r="M42" s="253">
        <v>-58.790639884033958</v>
      </c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  <c r="EX42" s="17"/>
      <c r="EY42" s="17"/>
      <c r="EZ42" s="17"/>
      <c r="FA42" s="17"/>
      <c r="FB42" s="17"/>
      <c r="FC42" s="17"/>
      <c r="FD42" s="17"/>
      <c r="FE42" s="17"/>
    </row>
    <row r="43" spans="1:161" ht="12" customHeight="1">
      <c r="A43" s="77" t="s">
        <v>39</v>
      </c>
      <c r="B43" s="149">
        <v>25.874000000000002</v>
      </c>
      <c r="C43" s="149">
        <v>13.760000000000002</v>
      </c>
      <c r="D43" s="248">
        <v>-46.819200742057667</v>
      </c>
      <c r="E43" s="135">
        <v>8.1020000000000003</v>
      </c>
      <c r="F43" s="135">
        <v>2.3199999999999998</v>
      </c>
      <c r="G43" s="248">
        <v>-71.365095038262155</v>
      </c>
      <c r="H43" s="150">
        <v>20.059000000000001</v>
      </c>
      <c r="I43" s="232">
        <v>20.377399999999998</v>
      </c>
      <c r="J43" s="253">
        <v>1.5873174136297852</v>
      </c>
      <c r="K43" s="150">
        <v>6.226</v>
      </c>
      <c r="L43" s="150">
        <v>3.36</v>
      </c>
      <c r="M43" s="253">
        <v>-46.032765820751685</v>
      </c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</row>
    <row r="44" spans="1:161" ht="12" customHeight="1">
      <c r="A44" s="81" t="s">
        <v>205</v>
      </c>
      <c r="B44" s="149">
        <v>33.238999999999997</v>
      </c>
      <c r="C44" s="150">
        <v>10.53</v>
      </c>
      <c r="D44" s="248">
        <v>-68.320346580823738</v>
      </c>
      <c r="E44" s="135">
        <v>7.1779999999999999</v>
      </c>
      <c r="F44" s="135">
        <v>2.0099999999999998</v>
      </c>
      <c r="G44" s="248">
        <v>-71.997770966843134</v>
      </c>
      <c r="H44" s="150">
        <v>19.173999999999999</v>
      </c>
      <c r="I44" s="232">
        <v>26.211999999999996</v>
      </c>
      <c r="J44" s="253">
        <v>36.70595598205901</v>
      </c>
      <c r="K44" s="233">
        <v>6.5030000000000001</v>
      </c>
      <c r="L44" s="233">
        <v>4.58</v>
      </c>
      <c r="M44" s="255">
        <v>-29.570967245886514</v>
      </c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</row>
    <row r="45" spans="1:161" ht="11.1" customHeight="1">
      <c r="A45" s="263"/>
      <c r="B45" s="71"/>
      <c r="C45" s="71"/>
      <c r="D45" s="148"/>
      <c r="E45" s="166"/>
      <c r="F45" s="176"/>
      <c r="G45" s="72"/>
      <c r="H45" s="71"/>
      <c r="I45" s="71"/>
      <c r="J45" s="92"/>
      <c r="K45" s="71"/>
      <c r="L45" s="264"/>
      <c r="M45" s="202" t="s">
        <v>18</v>
      </c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</row>
    <row r="46" spans="1:161" ht="11.1" customHeight="1">
      <c r="A46" s="12" t="s">
        <v>80</v>
      </c>
      <c r="B46" s="198"/>
      <c r="C46" s="198"/>
      <c r="D46" s="119"/>
      <c r="E46" s="158"/>
      <c r="F46" s="177"/>
      <c r="G46" s="96"/>
      <c r="H46" s="19"/>
      <c r="I46" s="19"/>
      <c r="J46" s="58"/>
      <c r="K46" s="19"/>
      <c r="L46" s="17"/>
      <c r="M46" s="143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</row>
    <row r="47" spans="1:161" ht="12" customHeight="1">
      <c r="A47" s="338" t="s">
        <v>74</v>
      </c>
      <c r="B47" s="344" t="s">
        <v>86</v>
      </c>
      <c r="C47" s="345"/>
      <c r="D47" s="345"/>
      <c r="E47" s="345"/>
      <c r="F47" s="345"/>
      <c r="G47" s="346"/>
      <c r="H47" s="344" t="s">
        <v>89</v>
      </c>
      <c r="I47" s="345"/>
      <c r="J47" s="345"/>
      <c r="K47" s="345"/>
      <c r="L47" s="345"/>
      <c r="M47" s="346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</row>
    <row r="48" spans="1:161" ht="12" customHeight="1">
      <c r="A48" s="339"/>
      <c r="B48" s="341" t="str">
        <f>+B6</f>
        <v>Enero-Abril</v>
      </c>
      <c r="C48" s="326"/>
      <c r="D48" s="342"/>
      <c r="E48" s="341" t="str">
        <f>+E6</f>
        <v>Abril</v>
      </c>
      <c r="F48" s="347"/>
      <c r="G48" s="348"/>
      <c r="H48" s="340" t="str">
        <f>+B48</f>
        <v>Enero-Abril</v>
      </c>
      <c r="I48" s="343"/>
      <c r="J48" s="342"/>
      <c r="K48" s="341" t="str">
        <f>+E48</f>
        <v>Abril</v>
      </c>
      <c r="L48" s="347"/>
      <c r="M48" s="348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</row>
    <row r="49" spans="1:161" ht="12" customHeight="1">
      <c r="A49" s="340"/>
      <c r="B49" s="234" t="s">
        <v>40</v>
      </c>
      <c r="C49" s="234" t="s">
        <v>137</v>
      </c>
      <c r="D49" s="43" t="s">
        <v>108</v>
      </c>
      <c r="E49" s="234" t="s">
        <v>40</v>
      </c>
      <c r="F49" s="234" t="s">
        <v>137</v>
      </c>
      <c r="G49" s="43" t="s">
        <v>108</v>
      </c>
      <c r="H49" s="234" t="s">
        <v>41</v>
      </c>
      <c r="I49" s="234" t="s">
        <v>138</v>
      </c>
      <c r="J49" s="57" t="s">
        <v>108</v>
      </c>
      <c r="K49" s="234" t="s">
        <v>40</v>
      </c>
      <c r="L49" s="235" t="s">
        <v>137</v>
      </c>
      <c r="M49" s="43" t="s">
        <v>108</v>
      </c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</row>
    <row r="50" spans="1:161" ht="6" customHeight="1">
      <c r="A50" s="82"/>
      <c r="B50" s="102"/>
      <c r="C50" s="102"/>
      <c r="D50" s="146"/>
      <c r="E50" s="163"/>
      <c r="F50" s="174"/>
      <c r="G50" s="42"/>
      <c r="H50" s="19"/>
      <c r="I50" s="19"/>
      <c r="J50" s="58"/>
      <c r="K50" s="19"/>
      <c r="L50" s="17"/>
      <c r="M50" s="143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7"/>
      <c r="FC50" s="17"/>
      <c r="FD50" s="17"/>
      <c r="FE50" s="17"/>
    </row>
    <row r="51" spans="1:161" ht="12" customHeight="1">
      <c r="A51" s="83" t="s">
        <v>99</v>
      </c>
      <c r="B51" s="20"/>
      <c r="C51" s="20"/>
      <c r="D51" s="139"/>
      <c r="E51" s="135"/>
      <c r="F51" s="178"/>
      <c r="G51" s="23"/>
      <c r="H51" s="19"/>
      <c r="I51" s="19"/>
      <c r="J51" s="58"/>
      <c r="K51" s="19"/>
      <c r="L51" s="17"/>
      <c r="M51" s="143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</row>
    <row r="52" spans="1:161" ht="12" customHeight="1">
      <c r="A52" s="75" t="s">
        <v>42</v>
      </c>
      <c r="B52" s="183">
        <v>3251195.6100000003</v>
      </c>
      <c r="C52" s="183">
        <v>3036100</v>
      </c>
      <c r="D52" s="256">
        <v>-6.6158926069662227</v>
      </c>
      <c r="E52" s="184">
        <v>712496.58</v>
      </c>
      <c r="F52" s="184">
        <v>781968</v>
      </c>
      <c r="G52" s="256">
        <v>9.7504215388654956</v>
      </c>
      <c r="H52" s="199">
        <v>3251195.6100000003</v>
      </c>
      <c r="I52" s="185">
        <v>3035999.87</v>
      </c>
      <c r="J52" s="259">
        <v>-6.6189723970499603</v>
      </c>
      <c r="K52" s="185">
        <v>712496.58</v>
      </c>
      <c r="L52" s="185">
        <v>781868</v>
      </c>
      <c r="M52" s="259">
        <v>9.7363863837774502</v>
      </c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</row>
    <row r="53" spans="1:161" ht="12" customHeight="1">
      <c r="A53" s="16"/>
      <c r="B53" s="183"/>
      <c r="C53" s="183"/>
      <c r="D53" s="256"/>
      <c r="E53" s="184"/>
      <c r="F53" s="184"/>
      <c r="G53" s="256"/>
      <c r="H53" s="185"/>
      <c r="I53" s="185"/>
      <c r="J53" s="259"/>
      <c r="K53" s="185"/>
      <c r="L53" s="185"/>
      <c r="M53" s="259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  <c r="EM53" s="17"/>
      <c r="EN53" s="17"/>
      <c r="EO53" s="17"/>
      <c r="EP53" s="17"/>
      <c r="EQ53" s="17"/>
      <c r="ER53" s="17"/>
      <c r="ES53" s="17"/>
      <c r="ET53" s="17"/>
      <c r="EU53" s="17"/>
      <c r="EV53" s="17"/>
      <c r="EW53" s="17"/>
      <c r="EX53" s="17"/>
      <c r="EY53" s="17"/>
      <c r="EZ53" s="17"/>
      <c r="FA53" s="17"/>
      <c r="FB53" s="17"/>
      <c r="FC53" s="17"/>
      <c r="FD53" s="17"/>
      <c r="FE53" s="17"/>
    </row>
    <row r="54" spans="1:161" ht="12" customHeight="1">
      <c r="A54" s="38" t="s">
        <v>43</v>
      </c>
      <c r="B54" s="183"/>
      <c r="C54" s="183"/>
      <c r="D54" s="256"/>
      <c r="E54" s="184"/>
      <c r="F54" s="184"/>
      <c r="G54" s="256"/>
      <c r="H54" s="185"/>
      <c r="I54" s="185"/>
      <c r="J54" s="259"/>
      <c r="K54" s="185"/>
      <c r="L54" s="185"/>
      <c r="M54" s="259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  <c r="EM54" s="17"/>
      <c r="EN54" s="17"/>
      <c r="EO54" s="17"/>
      <c r="EP54" s="17"/>
      <c r="EQ54" s="17"/>
      <c r="ER54" s="17"/>
      <c r="ES54" s="17"/>
      <c r="ET54" s="17"/>
      <c r="EU54" s="17"/>
      <c r="EV54" s="17"/>
      <c r="EW54" s="17"/>
      <c r="EX54" s="17"/>
      <c r="EY54" s="17"/>
      <c r="EZ54" s="17"/>
      <c r="FA54" s="17"/>
      <c r="FB54" s="17"/>
      <c r="FC54" s="17"/>
      <c r="FD54" s="17"/>
      <c r="FE54" s="17"/>
    </row>
    <row r="55" spans="1:161" ht="12" customHeight="1">
      <c r="A55" s="15" t="s">
        <v>25</v>
      </c>
      <c r="B55" s="183"/>
      <c r="C55" s="183"/>
      <c r="D55" s="256"/>
      <c r="E55" s="184"/>
      <c r="F55" s="184"/>
      <c r="G55" s="256"/>
      <c r="H55" s="185"/>
      <c r="I55" s="185"/>
      <c r="J55" s="259"/>
      <c r="K55" s="185"/>
      <c r="L55" s="185"/>
      <c r="M55" s="259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/>
      <c r="EE55" s="17"/>
      <c r="EF55" s="17"/>
      <c r="EG55" s="17"/>
      <c r="EH55" s="17"/>
      <c r="EI55" s="17"/>
      <c r="EJ55" s="17"/>
      <c r="EK55" s="17"/>
      <c r="EL55" s="17"/>
      <c r="EM55" s="17"/>
      <c r="EN55" s="17"/>
      <c r="EO55" s="17"/>
      <c r="EP55" s="17"/>
      <c r="EQ55" s="17"/>
      <c r="ER55" s="17"/>
      <c r="ES55" s="17"/>
      <c r="ET55" s="17"/>
      <c r="EU55" s="17"/>
      <c r="EV55" s="17"/>
      <c r="EW55" s="17"/>
      <c r="EX55" s="17"/>
      <c r="EY55" s="17"/>
      <c r="EZ55" s="17"/>
      <c r="FA55" s="17"/>
      <c r="FB55" s="17"/>
      <c r="FC55" s="17"/>
      <c r="FD55" s="17"/>
      <c r="FE55" s="17"/>
    </row>
    <row r="56" spans="1:161" ht="12" customHeight="1">
      <c r="A56" s="16" t="s">
        <v>44</v>
      </c>
      <c r="B56" s="183">
        <v>15378.571247</v>
      </c>
      <c r="C56" s="183">
        <v>10387.00209</v>
      </c>
      <c r="D56" s="256">
        <v>-32.457951241561133</v>
      </c>
      <c r="E56" s="184">
        <v>4932.6504699999996</v>
      </c>
      <c r="F56" s="184">
        <v>3196.93</v>
      </c>
      <c r="G56" s="256">
        <v>-35.188393756186819</v>
      </c>
      <c r="H56" s="185">
        <v>18987.599739999998</v>
      </c>
      <c r="I56" s="185">
        <v>11139.03</v>
      </c>
      <c r="J56" s="259">
        <v>-41.335239037432956</v>
      </c>
      <c r="K56" s="185">
        <v>5227.7228500000001</v>
      </c>
      <c r="L56" s="185">
        <v>2750.1</v>
      </c>
      <c r="M56" s="259">
        <v>-47.393921236662351</v>
      </c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  <c r="EF56" s="17"/>
      <c r="EG56" s="17"/>
      <c r="EH56" s="17"/>
      <c r="EI56" s="17"/>
      <c r="EJ56" s="17"/>
      <c r="EK56" s="17"/>
      <c r="EL56" s="17"/>
      <c r="EM56" s="17"/>
      <c r="EN56" s="17"/>
      <c r="EO56" s="17"/>
      <c r="EP56" s="17"/>
      <c r="EQ56" s="17"/>
      <c r="ER56" s="17"/>
      <c r="ES56" s="17"/>
      <c r="ET56" s="17"/>
      <c r="EU56" s="17"/>
      <c r="EV56" s="17"/>
      <c r="EW56" s="17"/>
      <c r="EX56" s="17"/>
      <c r="EY56" s="17"/>
      <c r="EZ56" s="17"/>
      <c r="FA56" s="17"/>
      <c r="FB56" s="17"/>
      <c r="FC56" s="17"/>
      <c r="FD56" s="17"/>
      <c r="FE56" s="17"/>
    </row>
    <row r="57" spans="1:161" ht="12" customHeight="1">
      <c r="A57" s="15" t="s">
        <v>195</v>
      </c>
      <c r="B57" s="183"/>
      <c r="C57" s="183"/>
      <c r="D57" s="256"/>
      <c r="E57" s="184"/>
      <c r="F57" s="184"/>
      <c r="G57" s="256"/>
      <c r="H57" s="185"/>
      <c r="I57" s="185"/>
      <c r="J57" s="259"/>
      <c r="K57" s="185"/>
      <c r="L57" s="185"/>
      <c r="M57" s="259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  <c r="EM57" s="17"/>
      <c r="EN57" s="17"/>
      <c r="EO57" s="17"/>
      <c r="EP57" s="17"/>
      <c r="EQ57" s="17"/>
      <c r="ER57" s="17"/>
      <c r="ES57" s="17"/>
      <c r="ET57" s="17"/>
      <c r="EU57" s="17"/>
      <c r="EV57" s="17"/>
      <c r="EW57" s="17"/>
      <c r="EX57" s="17"/>
      <c r="EY57" s="17"/>
      <c r="EZ57" s="17"/>
      <c r="FA57" s="17"/>
      <c r="FB57" s="17"/>
      <c r="FC57" s="17"/>
      <c r="FD57" s="17"/>
      <c r="FE57" s="17"/>
    </row>
    <row r="58" spans="1:161" ht="12" customHeight="1">
      <c r="A58" s="16" t="s">
        <v>45</v>
      </c>
      <c r="B58" s="183">
        <v>0.52</v>
      </c>
      <c r="C58" s="183">
        <v>18.080000000000002</v>
      </c>
      <c r="D58" s="266">
        <v>3376.9230769230771</v>
      </c>
      <c r="E58" s="184">
        <v>0.12</v>
      </c>
      <c r="F58" s="184">
        <v>18.03</v>
      </c>
      <c r="G58" s="253">
        <v>14925.000000000004</v>
      </c>
      <c r="H58" s="185">
        <v>0.56000000000000005</v>
      </c>
      <c r="I58" s="184">
        <v>12.25</v>
      </c>
      <c r="J58" s="253">
        <v>2087.4999999999995</v>
      </c>
      <c r="K58" s="185">
        <v>0.15</v>
      </c>
      <c r="L58" s="184">
        <v>12.17</v>
      </c>
      <c r="M58" s="253">
        <v>8013.3333333333339</v>
      </c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  <c r="EM58" s="17"/>
      <c r="EN58" s="17"/>
      <c r="EO58" s="17"/>
      <c r="EP58" s="17"/>
      <c r="EQ58" s="17"/>
      <c r="ER58" s="17"/>
      <c r="ES58" s="17"/>
      <c r="ET58" s="17"/>
      <c r="EU58" s="17"/>
      <c r="EV58" s="17"/>
      <c r="EW58" s="17"/>
      <c r="EX58" s="17"/>
      <c r="EY58" s="17"/>
      <c r="EZ58" s="17"/>
      <c r="FA58" s="17"/>
      <c r="FB58" s="17"/>
      <c r="FC58" s="17"/>
      <c r="FD58" s="17"/>
      <c r="FE58" s="17"/>
    </row>
    <row r="59" spans="1:161" ht="12" customHeight="1">
      <c r="A59" s="16" t="s">
        <v>144</v>
      </c>
      <c r="B59" s="183">
        <v>4.8923000000000005</v>
      </c>
      <c r="C59" s="183">
        <v>0.14000000000000001</v>
      </c>
      <c r="D59" s="256">
        <v>-97.138360280440693</v>
      </c>
      <c r="E59" s="184">
        <v>0</v>
      </c>
      <c r="F59" s="184">
        <v>0.05</v>
      </c>
      <c r="G59" s="256">
        <v>0.05</v>
      </c>
      <c r="H59" s="185">
        <v>4.4170400000000001</v>
      </c>
      <c r="I59" s="185">
        <v>0.24</v>
      </c>
      <c r="J59" s="253">
        <v>-94.5664970206292</v>
      </c>
      <c r="K59" s="185">
        <v>0.74246000000000001</v>
      </c>
      <c r="L59" s="185">
        <v>0</v>
      </c>
      <c r="M59" s="254">
        <v>-100</v>
      </c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  <c r="EM59" s="17"/>
      <c r="EN59" s="17"/>
      <c r="EO59" s="17"/>
      <c r="EP59" s="17"/>
      <c r="EQ59" s="17"/>
      <c r="ER59" s="17"/>
      <c r="ES59" s="17"/>
      <c r="ET59" s="17"/>
      <c r="EU59" s="17"/>
      <c r="EV59" s="17"/>
      <c r="EW59" s="17"/>
      <c r="EX59" s="17"/>
      <c r="EY59" s="17"/>
      <c r="EZ59" s="17"/>
      <c r="FA59" s="17"/>
      <c r="FB59" s="17"/>
      <c r="FC59" s="17"/>
      <c r="FD59" s="17"/>
      <c r="FE59" s="17"/>
    </row>
    <row r="60" spans="1:161" ht="12" customHeight="1">
      <c r="A60" s="16" t="s">
        <v>46</v>
      </c>
      <c r="B60" s="183">
        <v>1.85</v>
      </c>
      <c r="C60" s="183">
        <v>0.08</v>
      </c>
      <c r="D60" s="256">
        <v>-95.675675675675677</v>
      </c>
      <c r="E60" s="184">
        <v>0</v>
      </c>
      <c r="F60" s="184">
        <v>0</v>
      </c>
      <c r="G60" s="256">
        <v>0.05</v>
      </c>
      <c r="H60" s="185">
        <v>5</v>
      </c>
      <c r="I60" s="185">
        <v>4.5</v>
      </c>
      <c r="J60" s="259">
        <v>-9.9999999999999982</v>
      </c>
      <c r="K60" s="185">
        <v>0</v>
      </c>
      <c r="L60" s="184">
        <v>4.2</v>
      </c>
      <c r="M60" s="253">
        <v>100</v>
      </c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  <c r="EM60" s="17"/>
      <c r="EN60" s="17"/>
      <c r="EO60" s="17"/>
      <c r="EP60" s="17"/>
      <c r="EQ60" s="17"/>
      <c r="ER60" s="17"/>
      <c r="ES60" s="17"/>
      <c r="ET60" s="17"/>
      <c r="EU60" s="17"/>
      <c r="EV60" s="17"/>
      <c r="EW60" s="17"/>
      <c r="EX60" s="17"/>
      <c r="EY60" s="17"/>
      <c r="EZ60" s="17"/>
      <c r="FA60" s="17"/>
      <c r="FB60" s="17"/>
      <c r="FC60" s="17"/>
      <c r="FD60" s="17"/>
      <c r="FE60" s="17"/>
    </row>
    <row r="61" spans="1:161" ht="12" customHeight="1">
      <c r="A61" s="16" t="s">
        <v>47</v>
      </c>
      <c r="B61" s="183">
        <v>0.19</v>
      </c>
      <c r="C61" s="183">
        <v>0.1</v>
      </c>
      <c r="D61" s="253">
        <v>-47.368421052631582</v>
      </c>
      <c r="E61" s="183">
        <v>7.0000000000000007E-2</v>
      </c>
      <c r="F61" s="183">
        <v>0</v>
      </c>
      <c r="G61" s="253">
        <v>-100</v>
      </c>
      <c r="H61" s="183">
        <v>0.19</v>
      </c>
      <c r="I61" s="183">
        <v>0.19</v>
      </c>
      <c r="J61" s="253">
        <v>0</v>
      </c>
      <c r="K61" s="183">
        <v>7.0000000000000007E-2</v>
      </c>
      <c r="L61" s="184">
        <v>0</v>
      </c>
      <c r="M61" s="253">
        <v>-100</v>
      </c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  <c r="DV61" s="17"/>
      <c r="DW61" s="17"/>
      <c r="DX61" s="17"/>
      <c r="DY61" s="17"/>
      <c r="DZ61" s="17"/>
      <c r="EA61" s="17"/>
      <c r="EB61" s="17"/>
      <c r="EC61" s="17"/>
      <c r="ED61" s="17"/>
      <c r="EE61" s="17"/>
      <c r="EF61" s="17"/>
      <c r="EG61" s="17"/>
      <c r="EH61" s="17"/>
      <c r="EI61" s="17"/>
      <c r="EJ61" s="17"/>
      <c r="EK61" s="17"/>
      <c r="EL61" s="17"/>
      <c r="EM61" s="17"/>
      <c r="EN61" s="17"/>
      <c r="EO61" s="17"/>
      <c r="EP61" s="17"/>
      <c r="EQ61" s="17"/>
      <c r="ER61" s="17"/>
      <c r="ES61" s="17"/>
      <c r="ET61" s="17"/>
      <c r="EU61" s="17"/>
      <c r="EV61" s="17"/>
      <c r="EW61" s="17"/>
      <c r="EX61" s="17"/>
      <c r="EY61" s="17"/>
      <c r="EZ61" s="17"/>
      <c r="FA61" s="17"/>
      <c r="FB61" s="17"/>
      <c r="FC61" s="17"/>
      <c r="FD61" s="17"/>
      <c r="FE61" s="17"/>
    </row>
    <row r="62" spans="1:161" ht="12" customHeight="1">
      <c r="A62" s="16" t="s">
        <v>48</v>
      </c>
      <c r="B62" s="183">
        <v>5.8970000000000002</v>
      </c>
      <c r="C62" s="183">
        <v>4.09</v>
      </c>
      <c r="D62" s="256">
        <v>-30.642699677802277</v>
      </c>
      <c r="E62" s="184">
        <v>1.58</v>
      </c>
      <c r="F62" s="184">
        <v>4</v>
      </c>
      <c r="G62" s="256">
        <v>153.1645569620253</v>
      </c>
      <c r="H62" s="185">
        <v>5.7045799999999991</v>
      </c>
      <c r="I62" s="185">
        <v>1.218</v>
      </c>
      <c r="J62" s="253">
        <v>-78.648734876187206</v>
      </c>
      <c r="K62" s="185">
        <v>1.2070000000000001</v>
      </c>
      <c r="L62" s="185">
        <v>0.75</v>
      </c>
      <c r="M62" s="259">
        <v>-37.862468931234474</v>
      </c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  <c r="EM62" s="17"/>
      <c r="EN62" s="17"/>
      <c r="EO62" s="17"/>
      <c r="EP62" s="17"/>
      <c r="EQ62" s="17"/>
      <c r="ER62" s="17"/>
      <c r="ES62" s="17"/>
      <c r="ET62" s="17"/>
      <c r="EU62" s="17"/>
      <c r="EV62" s="17"/>
      <c r="EW62" s="17"/>
      <c r="EX62" s="17"/>
      <c r="EY62" s="17"/>
      <c r="EZ62" s="17"/>
      <c r="FA62" s="17"/>
      <c r="FB62" s="17"/>
      <c r="FC62" s="17"/>
      <c r="FD62" s="17"/>
      <c r="FE62" s="17"/>
    </row>
    <row r="63" spans="1:161" ht="12" customHeight="1">
      <c r="A63" s="16"/>
      <c r="B63" s="183"/>
      <c r="C63" s="183"/>
      <c r="D63" s="256"/>
      <c r="E63" s="184"/>
      <c r="F63" s="184"/>
      <c r="G63" s="256"/>
      <c r="H63" s="185"/>
      <c r="I63" s="185"/>
      <c r="J63" s="259"/>
      <c r="K63" s="185"/>
      <c r="L63" s="185"/>
      <c r="M63" s="259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  <c r="EM63" s="17"/>
      <c r="EN63" s="17"/>
      <c r="EO63" s="17"/>
      <c r="EP63" s="17"/>
      <c r="EQ63" s="17"/>
      <c r="ER63" s="17"/>
      <c r="ES63" s="17"/>
      <c r="ET63" s="17"/>
      <c r="EU63" s="17"/>
      <c r="EV63" s="17"/>
      <c r="EW63" s="17"/>
      <c r="EX63" s="17"/>
      <c r="EY63" s="17"/>
      <c r="EZ63" s="17"/>
      <c r="FA63" s="17"/>
      <c r="FB63" s="17"/>
      <c r="FC63" s="17"/>
      <c r="FD63" s="17"/>
      <c r="FE63" s="17"/>
    </row>
    <row r="64" spans="1:161" ht="12" customHeight="1">
      <c r="A64" s="44" t="s">
        <v>49</v>
      </c>
      <c r="B64" s="183"/>
      <c r="C64" s="183"/>
      <c r="D64" s="256"/>
      <c r="E64" s="184"/>
      <c r="F64" s="184"/>
      <c r="G64" s="256"/>
      <c r="H64" s="185"/>
      <c r="I64" s="185"/>
      <c r="J64" s="259"/>
      <c r="K64" s="185"/>
      <c r="L64" s="185"/>
      <c r="M64" s="259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  <c r="EM64" s="17"/>
      <c r="EN64" s="17"/>
      <c r="EO64" s="17"/>
      <c r="EP64" s="17"/>
      <c r="EQ64" s="17"/>
      <c r="ER64" s="17"/>
      <c r="ES64" s="17"/>
      <c r="ET64" s="17"/>
      <c r="EU64" s="17"/>
      <c r="EV64" s="17"/>
      <c r="EW64" s="17"/>
      <c r="EX64" s="17"/>
      <c r="EY64" s="17"/>
      <c r="EZ64" s="17"/>
      <c r="FA64" s="17"/>
      <c r="FB64" s="17"/>
      <c r="FC64" s="17"/>
      <c r="FD64" s="17"/>
      <c r="FE64" s="17"/>
    </row>
    <row r="65" spans="1:161" ht="12" customHeight="1">
      <c r="A65" s="16" t="s">
        <v>50</v>
      </c>
      <c r="B65" s="183">
        <v>3254.4764400000004</v>
      </c>
      <c r="C65" s="183">
        <v>3627.4189500000002</v>
      </c>
      <c r="D65" s="256">
        <v>11.459370404906055</v>
      </c>
      <c r="E65" s="184">
        <v>898.77515000000017</v>
      </c>
      <c r="F65" s="184">
        <v>910.4425</v>
      </c>
      <c r="G65" s="256">
        <v>1.2981389171696334</v>
      </c>
      <c r="H65" s="185">
        <v>3264.2513100000006</v>
      </c>
      <c r="I65" s="185">
        <v>3525.2855200000004</v>
      </c>
      <c r="J65" s="259">
        <v>7.9967559237955843</v>
      </c>
      <c r="K65" s="185">
        <v>886.21292000000017</v>
      </c>
      <c r="L65" s="185">
        <v>903.3909000000001</v>
      </c>
      <c r="M65" s="259">
        <v>1.9383581092453417</v>
      </c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  <c r="EM65" s="17"/>
      <c r="EN65" s="17"/>
      <c r="EO65" s="17"/>
      <c r="EP65" s="17"/>
      <c r="EQ65" s="17"/>
      <c r="ER65" s="17"/>
      <c r="ES65" s="17"/>
      <c r="ET65" s="17"/>
      <c r="EU65" s="17"/>
      <c r="EV65" s="17"/>
      <c r="EW65" s="17"/>
      <c r="EX65" s="17"/>
      <c r="EY65" s="17"/>
      <c r="EZ65" s="17"/>
      <c r="FA65" s="17"/>
      <c r="FB65" s="17"/>
      <c r="FC65" s="17"/>
      <c r="FD65" s="17"/>
      <c r="FE65" s="17"/>
    </row>
    <row r="66" spans="1:161" ht="12" customHeight="1">
      <c r="A66" s="16" t="s">
        <v>206</v>
      </c>
      <c r="B66" s="183">
        <v>7319.5466699999997</v>
      </c>
      <c r="C66" s="183">
        <v>7191.0873700000002</v>
      </c>
      <c r="D66" s="256">
        <v>-1.7550171587334074</v>
      </c>
      <c r="E66" s="184">
        <v>2011.8043000000002</v>
      </c>
      <c r="F66" s="184">
        <v>1841.00181</v>
      </c>
      <c r="G66" s="256">
        <v>-8.4900151570408866</v>
      </c>
      <c r="H66" s="185">
        <v>7253.7790699999996</v>
      </c>
      <c r="I66" s="185">
        <v>7633.8480500000005</v>
      </c>
      <c r="J66" s="259">
        <v>5.2395996119027233</v>
      </c>
      <c r="K66" s="185">
        <v>1933.1867199999997</v>
      </c>
      <c r="L66" s="185">
        <v>1907.51277</v>
      </c>
      <c r="M66" s="259">
        <v>-1.3280636440539784</v>
      </c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  <c r="EM66" s="17"/>
      <c r="EN66" s="17"/>
      <c r="EO66" s="17"/>
      <c r="EP66" s="17"/>
      <c r="EQ66" s="17"/>
      <c r="ER66" s="17"/>
      <c r="ES66" s="17"/>
      <c r="ET66" s="17"/>
      <c r="EU66" s="17"/>
      <c r="EV66" s="17"/>
      <c r="EW66" s="17"/>
      <c r="EX66" s="17"/>
      <c r="EY66" s="17"/>
      <c r="EZ66" s="17"/>
      <c r="FA66" s="17"/>
      <c r="FB66" s="17"/>
      <c r="FC66" s="17"/>
      <c r="FD66" s="17"/>
      <c r="FE66" s="17"/>
    </row>
    <row r="67" spans="1:161" ht="12" customHeight="1">
      <c r="A67" s="16" t="s">
        <v>51</v>
      </c>
      <c r="B67" s="183">
        <v>3475.3193499999998</v>
      </c>
      <c r="C67" s="183">
        <v>4101.7020700000003</v>
      </c>
      <c r="D67" s="256">
        <v>18.02374564513045</v>
      </c>
      <c r="E67" s="184">
        <v>832.92527999999993</v>
      </c>
      <c r="F67" s="184">
        <v>916.98429999999996</v>
      </c>
      <c r="G67" s="256">
        <v>10.09202410088934</v>
      </c>
      <c r="H67" s="185">
        <v>3787.47057</v>
      </c>
      <c r="I67" s="185">
        <v>4568.9422800000002</v>
      </c>
      <c r="J67" s="259">
        <v>20.633076760778636</v>
      </c>
      <c r="K67" s="185">
        <v>997.37498000000005</v>
      </c>
      <c r="L67" s="185">
        <v>1197.9062999999999</v>
      </c>
      <c r="M67" s="259">
        <v>20.105910416962725</v>
      </c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  <c r="EM67" s="17"/>
      <c r="EN67" s="17"/>
      <c r="EO67" s="17"/>
      <c r="EP67" s="17"/>
      <c r="EQ67" s="17"/>
      <c r="ER67" s="17"/>
      <c r="ES67" s="17"/>
      <c r="ET67" s="17"/>
      <c r="EU67" s="17"/>
      <c r="EV67" s="17"/>
      <c r="EW67" s="17"/>
      <c r="EX67" s="17"/>
      <c r="EY67" s="17"/>
      <c r="EZ67" s="17"/>
      <c r="FA67" s="17"/>
      <c r="FB67" s="17"/>
      <c r="FC67" s="17"/>
      <c r="FD67" s="17"/>
      <c r="FE67" s="17"/>
    </row>
    <row r="68" spans="1:161" ht="12" customHeight="1">
      <c r="A68" s="16" t="s">
        <v>207</v>
      </c>
      <c r="B68" s="183">
        <v>887.69642999999996</v>
      </c>
      <c r="C68" s="183">
        <v>847.37130999999999</v>
      </c>
      <c r="D68" s="256">
        <v>-4.5426700657115404</v>
      </c>
      <c r="E68" s="184">
        <v>269.67500000000001</v>
      </c>
      <c r="F68" s="184">
        <v>188.7</v>
      </c>
      <c r="G68" s="256">
        <v>-30.026884212477988</v>
      </c>
      <c r="H68" s="185">
        <v>775.27704999999992</v>
      </c>
      <c r="I68" s="185">
        <v>1219.78235</v>
      </c>
      <c r="J68" s="259">
        <v>57.335026233525177</v>
      </c>
      <c r="K68" s="185">
        <v>227.70705999999996</v>
      </c>
      <c r="L68" s="185">
        <v>596.37283000000002</v>
      </c>
      <c r="M68" s="259">
        <v>161.9035307908328</v>
      </c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  <c r="EM68" s="17"/>
      <c r="EN68" s="17"/>
      <c r="EO68" s="17"/>
      <c r="EP68" s="17"/>
      <c r="EQ68" s="17"/>
      <c r="ER68" s="17"/>
      <c r="ES68" s="17"/>
      <c r="ET68" s="17"/>
      <c r="EU68" s="17"/>
      <c r="EV68" s="17"/>
      <c r="EW68" s="17"/>
      <c r="EX68" s="17"/>
      <c r="EY68" s="17"/>
      <c r="EZ68" s="17"/>
      <c r="FA68" s="17"/>
      <c r="FB68" s="17"/>
      <c r="FC68" s="17"/>
      <c r="FD68" s="17"/>
      <c r="FE68" s="17"/>
    </row>
    <row r="69" spans="1:161" ht="12" customHeight="1">
      <c r="A69" s="16" t="s">
        <v>52</v>
      </c>
      <c r="B69" s="183">
        <v>310.37572999999998</v>
      </c>
      <c r="C69" s="183">
        <v>249.2</v>
      </c>
      <c r="D69" s="256">
        <v>-19.71021703275575</v>
      </c>
      <c r="E69" s="184">
        <v>92.974999999999994</v>
      </c>
      <c r="F69" s="184">
        <v>64.400000000000006</v>
      </c>
      <c r="G69" s="256">
        <v>-30.734068297929539</v>
      </c>
      <c r="H69" s="185">
        <v>306.1155</v>
      </c>
      <c r="I69" s="185">
        <v>252.36836000000002</v>
      </c>
      <c r="J69" s="259">
        <v>-17.557797628672834</v>
      </c>
      <c r="K69" s="185">
        <v>80.751779999999997</v>
      </c>
      <c r="L69" s="185">
        <v>66.233000000000004</v>
      </c>
      <c r="M69" s="259">
        <v>-17.979516984021892</v>
      </c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  <c r="EM69" s="17"/>
      <c r="EN69" s="17"/>
      <c r="EO69" s="17"/>
      <c r="EP69" s="17"/>
      <c r="EQ69" s="17"/>
      <c r="ER69" s="17"/>
      <c r="ES69" s="17"/>
      <c r="ET69" s="17"/>
      <c r="EU69" s="17"/>
      <c r="EV69" s="17"/>
      <c r="EW69" s="17"/>
      <c r="EX69" s="17"/>
      <c r="EY69" s="17"/>
      <c r="EZ69" s="17"/>
      <c r="FA69" s="17"/>
      <c r="FB69" s="17"/>
      <c r="FC69" s="17"/>
      <c r="FD69" s="17"/>
      <c r="FE69" s="17"/>
    </row>
    <row r="70" spans="1:161" ht="12" customHeight="1">
      <c r="A70" s="16" t="s">
        <v>53</v>
      </c>
      <c r="B70" s="183">
        <v>569.51676999999995</v>
      </c>
      <c r="C70" s="183">
        <v>608.529</v>
      </c>
      <c r="D70" s="256">
        <v>6.8500581642222835</v>
      </c>
      <c r="E70" s="184">
        <v>163.11500000000001</v>
      </c>
      <c r="F70" s="184">
        <v>122.669</v>
      </c>
      <c r="G70" s="256">
        <v>-24.796002820096252</v>
      </c>
      <c r="H70" s="185">
        <v>563.17927799999995</v>
      </c>
      <c r="I70" s="185">
        <v>626.43179000000009</v>
      </c>
      <c r="J70" s="259">
        <v>11.231328010616215</v>
      </c>
      <c r="K70" s="185">
        <v>170.96594999999999</v>
      </c>
      <c r="L70" s="185">
        <v>121.685</v>
      </c>
      <c r="M70" s="259">
        <v>-28.825008722497081</v>
      </c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  <c r="EM70" s="17"/>
      <c r="EN70" s="17"/>
      <c r="EO70" s="17"/>
      <c r="EP70" s="17"/>
      <c r="EQ70" s="17"/>
      <c r="ER70" s="17"/>
      <c r="ES70" s="17"/>
      <c r="ET70" s="17"/>
      <c r="EU70" s="17"/>
      <c r="EV70" s="17"/>
      <c r="EW70" s="17"/>
      <c r="EX70" s="17"/>
      <c r="EY70" s="17"/>
      <c r="EZ70" s="17"/>
      <c r="FA70" s="17"/>
      <c r="FB70" s="17"/>
      <c r="FC70" s="17"/>
      <c r="FD70" s="17"/>
      <c r="FE70" s="17"/>
    </row>
    <row r="71" spans="1:161" ht="12" customHeight="1">
      <c r="A71" s="16"/>
      <c r="B71" s="183"/>
      <c r="C71" s="183"/>
      <c r="D71" s="256"/>
      <c r="E71" s="184"/>
      <c r="F71" s="184"/>
      <c r="G71" s="256"/>
      <c r="H71" s="185"/>
      <c r="I71" s="185"/>
      <c r="J71" s="259"/>
      <c r="K71" s="185"/>
      <c r="L71" s="185"/>
      <c r="M71" s="259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  <c r="EM71" s="17"/>
      <c r="EN71" s="17"/>
      <c r="EO71" s="17"/>
      <c r="EP71" s="17"/>
      <c r="EQ71" s="17"/>
      <c r="ER71" s="17"/>
      <c r="ES71" s="17"/>
      <c r="ET71" s="17"/>
      <c r="EU71" s="17"/>
      <c r="EV71" s="17"/>
      <c r="EW71" s="17"/>
      <c r="EX71" s="17"/>
      <c r="EY71" s="17"/>
      <c r="EZ71" s="17"/>
      <c r="FA71" s="17"/>
      <c r="FB71" s="17"/>
      <c r="FC71" s="17"/>
      <c r="FD71" s="17"/>
      <c r="FE71" s="17"/>
    </row>
    <row r="72" spans="1:161" ht="12" customHeight="1">
      <c r="A72" s="39" t="s">
        <v>103</v>
      </c>
      <c r="B72" s="183"/>
      <c r="C72" s="183"/>
      <c r="D72" s="256"/>
      <c r="E72" s="184"/>
      <c r="F72" s="184"/>
      <c r="G72" s="256"/>
      <c r="H72" s="185"/>
      <c r="I72" s="185"/>
      <c r="J72" s="259"/>
      <c r="K72" s="185"/>
      <c r="L72" s="185"/>
      <c r="M72" s="259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7"/>
      <c r="DG72" s="17"/>
      <c r="DH72" s="17"/>
      <c r="DI72" s="17"/>
      <c r="DJ72" s="17"/>
      <c r="DK72" s="17"/>
      <c r="DL72" s="17"/>
      <c r="DM72" s="17"/>
      <c r="DN72" s="17"/>
      <c r="DO72" s="17"/>
      <c r="DP72" s="17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7"/>
      <c r="EB72" s="17"/>
      <c r="EC72" s="17"/>
      <c r="ED72" s="17"/>
      <c r="EE72" s="17"/>
      <c r="EF72" s="17"/>
      <c r="EG72" s="17"/>
      <c r="EH72" s="17"/>
      <c r="EI72" s="17"/>
      <c r="EJ72" s="17"/>
      <c r="EK72" s="17"/>
      <c r="EL72" s="17"/>
      <c r="EM72" s="17"/>
      <c r="EN72" s="17"/>
      <c r="EO72" s="17"/>
      <c r="EP72" s="17"/>
      <c r="EQ72" s="17"/>
      <c r="ER72" s="17"/>
      <c r="ES72" s="17"/>
      <c r="ET72" s="17"/>
      <c r="EU72" s="17"/>
      <c r="EV72" s="17"/>
      <c r="EW72" s="17"/>
      <c r="EX72" s="17"/>
      <c r="EY72" s="17"/>
      <c r="EZ72" s="17"/>
      <c r="FA72" s="17"/>
      <c r="FB72" s="17"/>
      <c r="FC72" s="17"/>
      <c r="FD72" s="17"/>
      <c r="FE72" s="17"/>
    </row>
    <row r="73" spans="1:161" ht="12" customHeight="1">
      <c r="A73" s="16" t="s">
        <v>203</v>
      </c>
      <c r="B73" s="183">
        <v>74951.45</v>
      </c>
      <c r="C73" s="183">
        <v>25273.64</v>
      </c>
      <c r="D73" s="256">
        <v>-66.279985243781141</v>
      </c>
      <c r="E73" s="184">
        <v>28153.13</v>
      </c>
      <c r="F73" s="184">
        <v>311.57</v>
      </c>
      <c r="G73" s="256">
        <v>-98.893302449851944</v>
      </c>
      <c r="H73" s="185">
        <v>76941.070000000007</v>
      </c>
      <c r="I73" s="185">
        <v>29382.179999999997</v>
      </c>
      <c r="J73" s="259">
        <v>-61.81209853203238</v>
      </c>
      <c r="K73" s="185">
        <v>29847.599999999999</v>
      </c>
      <c r="L73" s="185">
        <v>1875.6</v>
      </c>
      <c r="M73" s="259">
        <v>-93.716077674586913</v>
      </c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7"/>
      <c r="DG73" s="17"/>
      <c r="DH73" s="17"/>
      <c r="DI73" s="17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7"/>
      <c r="EB73" s="17"/>
      <c r="EC73" s="17"/>
      <c r="ED73" s="17"/>
      <c r="EE73" s="17"/>
      <c r="EF73" s="17"/>
      <c r="EG73" s="17"/>
      <c r="EH73" s="17"/>
      <c r="EI73" s="17"/>
      <c r="EJ73" s="17"/>
      <c r="EK73" s="17"/>
      <c r="EL73" s="17"/>
      <c r="EM73" s="17"/>
      <c r="EN73" s="17"/>
      <c r="EO73" s="17"/>
      <c r="EP73" s="17"/>
      <c r="EQ73" s="17"/>
      <c r="ER73" s="17"/>
      <c r="ES73" s="17"/>
      <c r="ET73" s="17"/>
      <c r="EU73" s="17"/>
      <c r="EV73" s="17"/>
      <c r="EW73" s="17"/>
      <c r="EX73" s="17"/>
      <c r="EY73" s="17"/>
      <c r="EZ73" s="17"/>
      <c r="FA73" s="17"/>
      <c r="FB73" s="17"/>
      <c r="FC73" s="17"/>
      <c r="FD73" s="17"/>
      <c r="FE73" s="17"/>
    </row>
    <row r="74" spans="1:161" ht="12" customHeight="1">
      <c r="A74" s="16"/>
      <c r="B74" s="183"/>
      <c r="C74" s="183"/>
      <c r="D74" s="256"/>
      <c r="E74" s="184"/>
      <c r="F74" s="184"/>
      <c r="G74" s="256"/>
      <c r="H74" s="185"/>
      <c r="I74" s="185"/>
      <c r="J74" s="259"/>
      <c r="K74" s="185"/>
      <c r="L74" s="185"/>
      <c r="M74" s="259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7"/>
      <c r="DG74" s="17"/>
      <c r="DH74" s="17"/>
      <c r="DI74" s="17"/>
      <c r="DJ74" s="17"/>
      <c r="DK74" s="17"/>
      <c r="DL74" s="17"/>
      <c r="DM74" s="17"/>
      <c r="DN74" s="17"/>
      <c r="DO74" s="17"/>
      <c r="DP74" s="17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7"/>
      <c r="EB74" s="17"/>
      <c r="EC74" s="17"/>
      <c r="ED74" s="17"/>
      <c r="EE74" s="17"/>
      <c r="EF74" s="17"/>
      <c r="EG74" s="17"/>
      <c r="EH74" s="17"/>
      <c r="EI74" s="17"/>
      <c r="EJ74" s="17"/>
      <c r="EK74" s="17"/>
      <c r="EL74" s="17"/>
      <c r="EM74" s="17"/>
      <c r="EN74" s="17"/>
      <c r="EO74" s="17"/>
      <c r="EP74" s="17"/>
      <c r="EQ74" s="17"/>
      <c r="ER74" s="17"/>
      <c r="ES74" s="17"/>
      <c r="ET74" s="17"/>
      <c r="EU74" s="17"/>
      <c r="EV74" s="17"/>
      <c r="EW74" s="17"/>
      <c r="EX74" s="17"/>
      <c r="EY74" s="17"/>
      <c r="EZ74" s="17"/>
      <c r="FA74" s="17"/>
      <c r="FB74" s="17"/>
      <c r="FC74" s="17"/>
      <c r="FD74" s="17"/>
      <c r="FE74" s="17"/>
    </row>
    <row r="75" spans="1:161" ht="12" customHeight="1">
      <c r="A75" s="38" t="s">
        <v>87</v>
      </c>
      <c r="B75" s="183"/>
      <c r="C75" s="183"/>
      <c r="D75" s="256"/>
      <c r="E75" s="184"/>
      <c r="F75" s="184"/>
      <c r="G75" s="256"/>
      <c r="H75" s="185"/>
      <c r="I75" s="185"/>
      <c r="J75" s="259"/>
      <c r="K75" s="185"/>
      <c r="L75" s="185"/>
      <c r="M75" s="259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  <c r="EE75" s="17"/>
      <c r="EF75" s="17"/>
      <c r="EG75" s="17"/>
      <c r="EH75" s="17"/>
      <c r="EI75" s="17"/>
      <c r="EJ75" s="17"/>
      <c r="EK75" s="17"/>
      <c r="EL75" s="17"/>
      <c r="EM75" s="17"/>
      <c r="EN75" s="17"/>
      <c r="EO75" s="17"/>
      <c r="EP75" s="17"/>
      <c r="EQ75" s="17"/>
      <c r="ER75" s="17"/>
      <c r="ES75" s="17"/>
      <c r="ET75" s="17"/>
      <c r="EU75" s="17"/>
      <c r="EV75" s="17"/>
      <c r="EW75" s="17"/>
      <c r="EX75" s="17"/>
      <c r="EY75" s="17"/>
      <c r="EZ75" s="17"/>
      <c r="FA75" s="17"/>
      <c r="FB75" s="17"/>
      <c r="FC75" s="17"/>
      <c r="FD75" s="17"/>
      <c r="FE75" s="17"/>
    </row>
    <row r="76" spans="1:161" ht="12" customHeight="1">
      <c r="A76" s="16" t="s">
        <v>37</v>
      </c>
      <c r="B76" s="183">
        <v>129436.72529999999</v>
      </c>
      <c r="C76" s="183">
        <v>135996.80600000001</v>
      </c>
      <c r="D76" s="256">
        <v>5.0681757320385712</v>
      </c>
      <c r="E76" s="184">
        <v>30285.639599999995</v>
      </c>
      <c r="F76" s="184">
        <v>33762</v>
      </c>
      <c r="G76" s="256">
        <v>11.478576797169593</v>
      </c>
      <c r="H76" s="185">
        <v>134138.77220000001</v>
      </c>
      <c r="I76" s="185">
        <v>133928.236</v>
      </c>
      <c r="J76" s="259">
        <v>-0.15695402346913578</v>
      </c>
      <c r="K76" s="185">
        <v>29122.794499999996</v>
      </c>
      <c r="L76" s="185">
        <v>32647</v>
      </c>
      <c r="M76" s="259">
        <v>12.101192761566892</v>
      </c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7"/>
      <c r="DG76" s="17"/>
      <c r="DH76" s="17"/>
      <c r="DI76" s="17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7"/>
      <c r="EB76" s="17"/>
      <c r="EC76" s="17"/>
      <c r="ED76" s="17"/>
      <c r="EE76" s="17"/>
      <c r="EF76" s="17"/>
      <c r="EG76" s="17"/>
      <c r="EH76" s="17"/>
      <c r="EI76" s="17"/>
      <c r="EJ76" s="17"/>
      <c r="EK76" s="17"/>
      <c r="EL76" s="17"/>
      <c r="EM76" s="17"/>
      <c r="EN76" s="17"/>
      <c r="EO76" s="17"/>
      <c r="EP76" s="17"/>
      <c r="EQ76" s="17"/>
      <c r="ER76" s="17"/>
      <c r="ES76" s="17"/>
      <c r="ET76" s="17"/>
      <c r="EU76" s="17"/>
      <c r="EV76" s="17"/>
      <c r="EW76" s="17"/>
      <c r="EX76" s="17"/>
      <c r="EY76" s="17"/>
      <c r="EZ76" s="17"/>
      <c r="FA76" s="17"/>
      <c r="FB76" s="17"/>
      <c r="FC76" s="17"/>
      <c r="FD76" s="17"/>
      <c r="FE76" s="17"/>
    </row>
    <row r="77" spans="1:161" ht="12" customHeight="1">
      <c r="A77" s="16"/>
      <c r="B77" s="183"/>
      <c r="C77" s="183"/>
      <c r="D77" s="256"/>
      <c r="E77" s="184"/>
      <c r="F77" s="184"/>
      <c r="G77" s="256"/>
      <c r="H77" s="185"/>
      <c r="I77" s="185"/>
      <c r="J77" s="259"/>
      <c r="K77" s="185"/>
      <c r="L77" s="185"/>
      <c r="M77" s="259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7"/>
      <c r="EB77" s="17"/>
      <c r="EC77" s="17"/>
      <c r="ED77" s="17"/>
      <c r="EE77" s="17"/>
      <c r="EF77" s="17"/>
      <c r="EG77" s="17"/>
      <c r="EH77" s="17"/>
      <c r="EI77" s="17"/>
      <c r="EJ77" s="17"/>
      <c r="EK77" s="17"/>
      <c r="EL77" s="17"/>
      <c r="EM77" s="17"/>
      <c r="EN77" s="17"/>
      <c r="EO77" s="17"/>
      <c r="EP77" s="17"/>
      <c r="EQ77" s="17"/>
      <c r="ER77" s="17"/>
      <c r="ES77" s="17"/>
      <c r="ET77" s="17"/>
      <c r="EU77" s="17"/>
      <c r="EV77" s="17"/>
      <c r="EW77" s="17"/>
      <c r="EX77" s="17"/>
      <c r="EY77" s="17"/>
      <c r="EZ77" s="17"/>
      <c r="FA77" s="17"/>
      <c r="FB77" s="17"/>
      <c r="FC77" s="17"/>
      <c r="FD77" s="17"/>
      <c r="FE77" s="17"/>
    </row>
    <row r="78" spans="1:161" ht="12" customHeight="1">
      <c r="A78" s="38" t="s">
        <v>104</v>
      </c>
      <c r="B78" s="183"/>
      <c r="C78" s="183"/>
      <c r="D78" s="256"/>
      <c r="E78" s="184"/>
      <c r="F78" s="184"/>
      <c r="G78" s="256"/>
      <c r="H78" s="185"/>
      <c r="I78" s="185"/>
      <c r="J78" s="259"/>
      <c r="K78" s="185"/>
      <c r="L78" s="185"/>
      <c r="M78" s="259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7"/>
      <c r="DG78" s="17"/>
      <c r="DH78" s="17"/>
      <c r="DI78" s="17"/>
      <c r="DJ78" s="17"/>
      <c r="DK78" s="17"/>
      <c r="DL78" s="17"/>
      <c r="DM78" s="17"/>
      <c r="DN78" s="17"/>
      <c r="DO78" s="17"/>
      <c r="DP78" s="17"/>
      <c r="DQ78" s="17"/>
      <c r="DR78" s="17"/>
      <c r="DS78" s="17"/>
      <c r="DT78" s="17"/>
      <c r="DU78" s="17"/>
      <c r="DV78" s="17"/>
      <c r="DW78" s="17"/>
      <c r="DX78" s="17"/>
      <c r="DY78" s="17"/>
      <c r="DZ78" s="17"/>
      <c r="EA78" s="17"/>
      <c r="EB78" s="17"/>
      <c r="EC78" s="17"/>
      <c r="ED78" s="17"/>
      <c r="EE78" s="17"/>
      <c r="EF78" s="17"/>
      <c r="EG78" s="17"/>
      <c r="EH78" s="17"/>
      <c r="EI78" s="17"/>
      <c r="EJ78" s="17"/>
      <c r="EK78" s="17"/>
      <c r="EL78" s="17"/>
      <c r="EM78" s="17"/>
      <c r="EN78" s="17"/>
      <c r="EO78" s="17"/>
      <c r="EP78" s="17"/>
      <c r="EQ78" s="17"/>
      <c r="ER78" s="17"/>
      <c r="ES78" s="17"/>
      <c r="ET78" s="17"/>
      <c r="EU78" s="17"/>
      <c r="EV78" s="17"/>
      <c r="EW78" s="17"/>
      <c r="EX78" s="17"/>
      <c r="EY78" s="17"/>
      <c r="EZ78" s="17"/>
      <c r="FA78" s="17"/>
      <c r="FB78" s="17"/>
      <c r="FC78" s="17"/>
      <c r="FD78" s="17"/>
      <c r="FE78" s="17"/>
    </row>
    <row r="79" spans="1:161" ht="12" customHeight="1">
      <c r="A79" s="16" t="s">
        <v>208</v>
      </c>
      <c r="B79" s="183">
        <v>625753.11820000003</v>
      </c>
      <c r="C79" s="183">
        <v>626878.65399999998</v>
      </c>
      <c r="D79" s="256">
        <v>0.17986898782662575</v>
      </c>
      <c r="E79" s="184">
        <v>165872.50519999999</v>
      </c>
      <c r="F79" s="184">
        <v>119856</v>
      </c>
      <c r="G79" s="256">
        <v>-27.742093329160134</v>
      </c>
      <c r="H79" s="185">
        <v>512466.91737399995</v>
      </c>
      <c r="I79" s="185">
        <v>577867.04500000004</v>
      </c>
      <c r="J79" s="259">
        <v>12.76182430685</v>
      </c>
      <c r="K79" s="185">
        <v>140107.2213</v>
      </c>
      <c r="L79" s="185">
        <v>112867</v>
      </c>
      <c r="M79" s="259">
        <v>-19.44241063897254</v>
      </c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7"/>
      <c r="DG79" s="17"/>
      <c r="DH79" s="17"/>
      <c r="DI79" s="17"/>
      <c r="DJ79" s="17"/>
      <c r="DK79" s="17"/>
      <c r="DL79" s="17"/>
      <c r="DM79" s="17"/>
      <c r="DN79" s="17"/>
      <c r="DO79" s="17"/>
      <c r="DP79" s="17"/>
      <c r="DQ79" s="17"/>
      <c r="DR79" s="17"/>
      <c r="DS79" s="17"/>
      <c r="DT79" s="17"/>
      <c r="DU79" s="17"/>
      <c r="DV79" s="17"/>
      <c r="DW79" s="17"/>
      <c r="DX79" s="17"/>
      <c r="DY79" s="17"/>
      <c r="DZ79" s="17"/>
      <c r="EA79" s="17"/>
      <c r="EB79" s="17"/>
      <c r="EC79" s="17"/>
      <c r="ED79" s="17"/>
      <c r="EE79" s="17"/>
      <c r="EF79" s="17"/>
      <c r="EG79" s="17"/>
      <c r="EH79" s="17"/>
      <c r="EI79" s="17"/>
      <c r="EJ79" s="17"/>
      <c r="EK79" s="17"/>
      <c r="EL79" s="17"/>
      <c r="EM79" s="17"/>
      <c r="EN79" s="17"/>
      <c r="EO79" s="17"/>
      <c r="EP79" s="17"/>
      <c r="EQ79" s="17"/>
      <c r="ER79" s="17"/>
      <c r="ES79" s="17"/>
      <c r="ET79" s="17"/>
      <c r="EU79" s="17"/>
      <c r="EV79" s="17"/>
      <c r="EW79" s="17"/>
      <c r="EX79" s="17"/>
      <c r="EY79" s="17"/>
      <c r="EZ79" s="17"/>
      <c r="FA79" s="17"/>
      <c r="FB79" s="17"/>
      <c r="FC79" s="17"/>
      <c r="FD79" s="17"/>
      <c r="FE79" s="17"/>
    </row>
    <row r="80" spans="1:161" ht="12" customHeight="1">
      <c r="A80" s="16"/>
      <c r="B80" s="183"/>
      <c r="C80" s="183"/>
      <c r="D80" s="256"/>
      <c r="E80" s="184"/>
      <c r="F80" s="184"/>
      <c r="G80" s="256"/>
      <c r="H80" s="185"/>
      <c r="I80" s="185"/>
      <c r="J80" s="259"/>
      <c r="K80" s="185"/>
      <c r="L80" s="185"/>
      <c r="M80" s="259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17"/>
      <c r="DI80" s="17"/>
      <c r="DJ80" s="17"/>
      <c r="DK80" s="17"/>
      <c r="DL80" s="17"/>
      <c r="DM80" s="17"/>
      <c r="DN80" s="17"/>
      <c r="DO80" s="17"/>
      <c r="DP80" s="17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7"/>
      <c r="EB80" s="17"/>
      <c r="EC80" s="17"/>
      <c r="ED80" s="17"/>
      <c r="EE80" s="17"/>
      <c r="EF80" s="17"/>
      <c r="EG80" s="17"/>
      <c r="EH80" s="17"/>
      <c r="EI80" s="17"/>
      <c r="EJ80" s="17"/>
      <c r="EK80" s="17"/>
      <c r="EL80" s="17"/>
      <c r="EM80" s="17"/>
      <c r="EN80" s="17"/>
      <c r="EO80" s="17"/>
      <c r="EP80" s="17"/>
      <c r="EQ80" s="17"/>
      <c r="ER80" s="17"/>
      <c r="ES80" s="17"/>
      <c r="ET80" s="17"/>
      <c r="EU80" s="17"/>
      <c r="EV80" s="17"/>
      <c r="EW80" s="17"/>
      <c r="EX80" s="17"/>
      <c r="EY80" s="17"/>
      <c r="EZ80" s="17"/>
      <c r="FA80" s="17"/>
      <c r="FB80" s="17"/>
      <c r="FC80" s="17"/>
      <c r="FD80" s="17"/>
      <c r="FE80" s="17"/>
    </row>
    <row r="81" spans="1:161" ht="12" customHeight="1">
      <c r="A81" s="40" t="s">
        <v>100</v>
      </c>
      <c r="B81" s="183"/>
      <c r="C81" s="183"/>
      <c r="D81" s="256"/>
      <c r="E81" s="184"/>
      <c r="F81" s="184"/>
      <c r="G81" s="256"/>
      <c r="H81" s="185"/>
      <c r="I81" s="185"/>
      <c r="J81" s="259"/>
      <c r="K81" s="185"/>
      <c r="L81" s="185"/>
      <c r="M81" s="259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/>
      <c r="DF81" s="17"/>
      <c r="DG81" s="17"/>
      <c r="DH81" s="17"/>
      <c r="DI81" s="17"/>
      <c r="DJ81" s="17"/>
      <c r="DK81" s="17"/>
      <c r="DL81" s="17"/>
      <c r="DM81" s="17"/>
      <c r="DN81" s="17"/>
      <c r="DO81" s="17"/>
      <c r="DP81" s="17"/>
      <c r="DQ81" s="17"/>
      <c r="DR81" s="17"/>
      <c r="DS81" s="17"/>
      <c r="DT81" s="17"/>
      <c r="DU81" s="17"/>
      <c r="DV81" s="17"/>
      <c r="DW81" s="17"/>
      <c r="DX81" s="17"/>
      <c r="DY81" s="17"/>
      <c r="DZ81" s="17"/>
      <c r="EA81" s="17"/>
      <c r="EB81" s="17"/>
      <c r="EC81" s="17"/>
      <c r="ED81" s="17"/>
      <c r="EE81" s="17"/>
      <c r="EF81" s="17"/>
      <c r="EG81" s="17"/>
      <c r="EH81" s="17"/>
      <c r="EI81" s="17"/>
      <c r="EJ81" s="17"/>
      <c r="EK81" s="17"/>
      <c r="EL81" s="17"/>
      <c r="EM81" s="17"/>
      <c r="EN81" s="17"/>
      <c r="EO81" s="17"/>
      <c r="EP81" s="17"/>
      <c r="EQ81" s="17"/>
      <c r="ER81" s="17"/>
      <c r="ES81" s="17"/>
      <c r="ET81" s="17"/>
      <c r="EU81" s="17"/>
      <c r="EV81" s="17"/>
      <c r="EW81" s="17"/>
      <c r="EX81" s="17"/>
      <c r="EY81" s="17"/>
      <c r="EZ81" s="17"/>
      <c r="FA81" s="17"/>
      <c r="FB81" s="17"/>
      <c r="FC81" s="17"/>
      <c r="FD81" s="17"/>
      <c r="FE81" s="17"/>
    </row>
    <row r="82" spans="1:161" ht="12" customHeight="1">
      <c r="A82" s="16" t="s">
        <v>54</v>
      </c>
      <c r="B82" s="183">
        <v>42192.675999999999</v>
      </c>
      <c r="C82" s="183">
        <v>29112.694</v>
      </c>
      <c r="D82" s="256">
        <v>-31.000598302890293</v>
      </c>
      <c r="E82" s="184">
        <v>14361.796</v>
      </c>
      <c r="F82" s="184">
        <v>5221</v>
      </c>
      <c r="G82" s="256">
        <v>-63.646607986911953</v>
      </c>
      <c r="H82" s="185">
        <v>41391.983</v>
      </c>
      <c r="I82" s="185">
        <v>27749.930999999997</v>
      </c>
      <c r="J82" s="259">
        <v>-32.958198692727535</v>
      </c>
      <c r="K82" s="185">
        <v>14101.616999999998</v>
      </c>
      <c r="L82" s="185">
        <v>4948</v>
      </c>
      <c r="M82" s="259">
        <v>-64.911825360169686</v>
      </c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/>
      <c r="CY82" s="17"/>
      <c r="CZ82" s="17"/>
      <c r="DA82" s="17"/>
      <c r="DB82" s="17"/>
      <c r="DC82" s="17"/>
      <c r="DD82" s="17"/>
      <c r="DE82" s="17"/>
      <c r="DF82" s="17"/>
      <c r="DG82" s="17"/>
      <c r="DH82" s="17"/>
      <c r="DI82" s="17"/>
      <c r="DJ82" s="17"/>
      <c r="DK82" s="17"/>
      <c r="DL82" s="17"/>
      <c r="DM82" s="17"/>
      <c r="DN82" s="17"/>
      <c r="DO82" s="17"/>
      <c r="DP82" s="17"/>
      <c r="DQ82" s="17"/>
      <c r="DR82" s="17"/>
      <c r="DS82" s="17"/>
      <c r="DT82" s="17"/>
      <c r="DU82" s="17"/>
      <c r="DV82" s="17"/>
      <c r="DW82" s="17"/>
      <c r="DX82" s="17"/>
      <c r="DY82" s="17"/>
      <c r="DZ82" s="17"/>
      <c r="EA82" s="17"/>
      <c r="EB82" s="17"/>
      <c r="EC82" s="17"/>
      <c r="ED82" s="17"/>
      <c r="EE82" s="17"/>
      <c r="EF82" s="17"/>
      <c r="EG82" s="17"/>
      <c r="EH82" s="17"/>
      <c r="EI82" s="17"/>
      <c r="EJ82" s="17"/>
      <c r="EK82" s="17"/>
      <c r="EL82" s="17"/>
      <c r="EM82" s="17"/>
      <c r="EN82" s="17"/>
      <c r="EO82" s="17"/>
      <c r="EP82" s="17"/>
      <c r="EQ82" s="17"/>
      <c r="ER82" s="17"/>
      <c r="ES82" s="17"/>
      <c r="ET82" s="17"/>
      <c r="EU82" s="17"/>
      <c r="EV82" s="17"/>
      <c r="EW82" s="17"/>
      <c r="EX82" s="17"/>
      <c r="EY82" s="17"/>
      <c r="EZ82" s="17"/>
      <c r="FA82" s="17"/>
      <c r="FB82" s="17"/>
      <c r="FC82" s="17"/>
      <c r="FD82" s="17"/>
      <c r="FE82" s="17"/>
    </row>
    <row r="83" spans="1:161" ht="12" customHeight="1">
      <c r="A83" s="16"/>
      <c r="B83" s="183"/>
      <c r="C83" s="183"/>
      <c r="D83" s="256"/>
      <c r="E83" s="184"/>
      <c r="F83" s="184"/>
      <c r="G83" s="256"/>
      <c r="H83" s="185"/>
      <c r="I83" s="185"/>
      <c r="J83" s="259"/>
      <c r="K83" s="185"/>
      <c r="L83" s="185"/>
      <c r="M83" s="259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7"/>
      <c r="DG83" s="17"/>
      <c r="DH83" s="17"/>
      <c r="DI83" s="17"/>
      <c r="DJ83" s="17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7"/>
      <c r="EB83" s="17"/>
      <c r="EC83" s="17"/>
      <c r="ED83" s="17"/>
      <c r="EE83" s="17"/>
      <c r="EF83" s="17"/>
      <c r="EG83" s="17"/>
      <c r="EH83" s="17"/>
      <c r="EI83" s="17"/>
      <c r="EJ83" s="17"/>
      <c r="EK83" s="17"/>
      <c r="EL83" s="17"/>
      <c r="EM83" s="17"/>
      <c r="EN83" s="17"/>
      <c r="EO83" s="17"/>
      <c r="EP83" s="17"/>
      <c r="EQ83" s="17"/>
      <c r="ER83" s="17"/>
      <c r="ES83" s="17"/>
      <c r="ET83" s="17"/>
      <c r="EU83" s="17"/>
      <c r="EV83" s="17"/>
      <c r="EW83" s="17"/>
      <c r="EX83" s="17"/>
      <c r="EY83" s="17"/>
      <c r="EZ83" s="17"/>
      <c r="FA83" s="17"/>
      <c r="FB83" s="17"/>
      <c r="FC83" s="17"/>
      <c r="FD83" s="17"/>
      <c r="FE83" s="17"/>
    </row>
    <row r="84" spans="1:161" ht="12" customHeight="1">
      <c r="A84" s="38" t="s">
        <v>105</v>
      </c>
      <c r="B84" s="183"/>
      <c r="C84" s="183"/>
      <c r="D84" s="256"/>
      <c r="E84" s="184"/>
      <c r="F84" s="184"/>
      <c r="G84" s="256"/>
      <c r="H84" s="185"/>
      <c r="I84" s="185"/>
      <c r="J84" s="259"/>
      <c r="K84" s="185"/>
      <c r="L84" s="185"/>
      <c r="M84" s="259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7"/>
      <c r="DG84" s="17"/>
      <c r="DH84" s="17"/>
      <c r="DI84" s="17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7"/>
      <c r="EB84" s="17"/>
      <c r="EC84" s="17"/>
      <c r="ED84" s="17"/>
      <c r="EE84" s="17"/>
      <c r="EF84" s="17"/>
      <c r="EG84" s="17"/>
      <c r="EH84" s="17"/>
      <c r="EI84" s="17"/>
      <c r="EJ84" s="17"/>
      <c r="EK84" s="17"/>
      <c r="EL84" s="17"/>
      <c r="EM84" s="17"/>
      <c r="EN84" s="17"/>
      <c r="EO84" s="17"/>
      <c r="EP84" s="17"/>
      <c r="EQ84" s="17"/>
      <c r="ER84" s="17"/>
      <c r="ES84" s="17"/>
      <c r="ET84" s="17"/>
      <c r="EU84" s="17"/>
      <c r="EV84" s="17"/>
      <c r="EW84" s="17"/>
      <c r="EX84" s="17"/>
      <c r="EY84" s="17"/>
      <c r="EZ84" s="17"/>
      <c r="FA84" s="17"/>
      <c r="FB84" s="17"/>
      <c r="FC84" s="17"/>
      <c r="FD84" s="17"/>
      <c r="FE84" s="17"/>
    </row>
    <row r="85" spans="1:161" ht="12" customHeight="1">
      <c r="A85" s="16" t="s">
        <v>55</v>
      </c>
      <c r="B85" s="183">
        <v>313282.02964441996</v>
      </c>
      <c r="C85" s="183">
        <v>340408.74699999997</v>
      </c>
      <c r="D85" s="256">
        <v>8.6588807491988273</v>
      </c>
      <c r="E85" s="184">
        <v>75125.864652699995</v>
      </c>
      <c r="F85" s="184">
        <v>84904</v>
      </c>
      <c r="G85" s="256">
        <v>13.015670957670089</v>
      </c>
      <c r="H85" s="185">
        <v>316811.87641142</v>
      </c>
      <c r="I85" s="185">
        <v>338647.3678138</v>
      </c>
      <c r="J85" s="259">
        <v>6.8922578439022386</v>
      </c>
      <c r="K85" s="185">
        <v>76080.477496799998</v>
      </c>
      <c r="L85" s="185">
        <v>84944</v>
      </c>
      <c r="M85" s="259">
        <v>11.650193051920322</v>
      </c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7"/>
      <c r="DG85" s="17"/>
      <c r="DH85" s="17"/>
      <c r="DI85" s="17"/>
      <c r="DJ85" s="17"/>
      <c r="DK85" s="17"/>
      <c r="DL85" s="17"/>
      <c r="DM85" s="17"/>
      <c r="DN85" s="17"/>
      <c r="DO85" s="17"/>
      <c r="DP85" s="17"/>
      <c r="DQ85" s="17"/>
      <c r="DR85" s="17"/>
      <c r="DS85" s="17"/>
      <c r="DT85" s="17"/>
      <c r="DU85" s="17"/>
      <c r="DV85" s="17"/>
      <c r="DW85" s="17"/>
      <c r="DX85" s="17"/>
      <c r="DY85" s="17"/>
      <c r="DZ85" s="17"/>
      <c r="EA85" s="17"/>
      <c r="EB85" s="17"/>
      <c r="EC85" s="17"/>
      <c r="ED85" s="17"/>
      <c r="EE85" s="17"/>
      <c r="EF85" s="17"/>
      <c r="EG85" s="17"/>
      <c r="EH85" s="17"/>
      <c r="EI85" s="17"/>
      <c r="EJ85" s="17"/>
      <c r="EK85" s="17"/>
      <c r="EL85" s="17"/>
      <c r="EM85" s="17"/>
      <c r="EN85" s="17"/>
      <c r="EO85" s="17"/>
      <c r="EP85" s="17"/>
      <c r="EQ85" s="17"/>
      <c r="ER85" s="17"/>
      <c r="ES85" s="17"/>
      <c r="ET85" s="17"/>
      <c r="EU85" s="17"/>
      <c r="EV85" s="17"/>
      <c r="EW85" s="17"/>
      <c r="EX85" s="17"/>
      <c r="EY85" s="17"/>
      <c r="EZ85" s="17"/>
      <c r="FA85" s="17"/>
      <c r="FB85" s="17"/>
      <c r="FC85" s="17"/>
      <c r="FD85" s="17"/>
      <c r="FE85" s="17"/>
    </row>
    <row r="86" spans="1:161" ht="12" customHeight="1">
      <c r="A86" s="16" t="s">
        <v>56</v>
      </c>
      <c r="B86" s="183">
        <v>828.95999999999992</v>
      </c>
      <c r="C86" s="183">
        <v>2931.8180000000002</v>
      </c>
      <c r="D86" s="256">
        <v>253.67424242424249</v>
      </c>
      <c r="E86" s="184">
        <v>0</v>
      </c>
      <c r="F86" s="184">
        <v>475</v>
      </c>
      <c r="G86" s="256">
        <v>100</v>
      </c>
      <c r="H86" s="185">
        <v>1684.3700000000001</v>
      </c>
      <c r="I86" s="185">
        <v>4080.9029999999998</v>
      </c>
      <c r="J86" s="259">
        <v>142.2806746736168</v>
      </c>
      <c r="K86" s="185">
        <v>490.959</v>
      </c>
      <c r="L86" s="185">
        <v>536</v>
      </c>
      <c r="M86" s="259">
        <v>9.1740858197935093</v>
      </c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7"/>
      <c r="DG86" s="17"/>
      <c r="DH86" s="17"/>
      <c r="DI86" s="17"/>
      <c r="DJ86" s="17"/>
      <c r="DK86" s="17"/>
      <c r="DL86" s="17"/>
      <c r="DM86" s="17"/>
      <c r="DN86" s="17"/>
      <c r="DO86" s="17"/>
      <c r="DP86" s="17"/>
      <c r="DQ86" s="17"/>
      <c r="DR86" s="17"/>
      <c r="DS86" s="17"/>
      <c r="DT86" s="17"/>
      <c r="DU86" s="17"/>
      <c r="DV86" s="17"/>
      <c r="DW86" s="17"/>
      <c r="DX86" s="17"/>
      <c r="DY86" s="17"/>
      <c r="DZ86" s="17"/>
      <c r="EA86" s="17"/>
      <c r="EB86" s="17"/>
      <c r="EC86" s="17"/>
      <c r="ED86" s="17"/>
      <c r="EE86" s="17"/>
      <c r="EF86" s="17"/>
      <c r="EG86" s="17"/>
      <c r="EH86" s="17"/>
      <c r="EI86" s="17"/>
      <c r="EJ86" s="17"/>
      <c r="EK86" s="17"/>
      <c r="EL86" s="17"/>
      <c r="EM86" s="17"/>
      <c r="EN86" s="17"/>
      <c r="EO86" s="17"/>
      <c r="EP86" s="17"/>
      <c r="EQ86" s="17"/>
      <c r="ER86" s="17"/>
      <c r="ES86" s="17"/>
      <c r="ET86" s="17"/>
      <c r="EU86" s="17"/>
      <c r="EV86" s="17"/>
      <c r="EW86" s="17"/>
      <c r="EX86" s="17"/>
      <c r="EY86" s="17"/>
      <c r="EZ86" s="17"/>
      <c r="FA86" s="17"/>
      <c r="FB86" s="17"/>
      <c r="FC86" s="17"/>
      <c r="FD86" s="17"/>
      <c r="FE86" s="17"/>
    </row>
    <row r="87" spans="1:161" ht="12" customHeight="1">
      <c r="A87" s="16" t="s">
        <v>60</v>
      </c>
      <c r="B87" s="183">
        <v>4898.3339999999998</v>
      </c>
      <c r="C87" s="183">
        <v>2187.3540000000003</v>
      </c>
      <c r="D87" s="256">
        <v>-55.344939728487262</v>
      </c>
      <c r="E87" s="184">
        <v>1902.6220000000001</v>
      </c>
      <c r="F87" s="184">
        <v>470</v>
      </c>
      <c r="G87" s="256">
        <v>-75.297247692920607</v>
      </c>
      <c r="H87" s="185">
        <v>5250.643</v>
      </c>
      <c r="I87" s="185">
        <v>2506.5639999999999</v>
      </c>
      <c r="J87" s="259">
        <v>-52.26177060600007</v>
      </c>
      <c r="K87" s="185">
        <v>1455.8880000000001</v>
      </c>
      <c r="L87" s="185">
        <v>764</v>
      </c>
      <c r="M87" s="259">
        <v>-47.523435868693198</v>
      </c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7"/>
      <c r="DG87" s="17"/>
      <c r="DH87" s="17"/>
      <c r="DI87" s="17"/>
      <c r="DJ87" s="17"/>
      <c r="DK87" s="17"/>
      <c r="DL87" s="17"/>
      <c r="DM87" s="17"/>
      <c r="DN87" s="17"/>
      <c r="DO87" s="17"/>
      <c r="DP87" s="17"/>
      <c r="DQ87" s="17"/>
      <c r="DR87" s="17"/>
      <c r="DS87" s="17"/>
      <c r="DT87" s="17"/>
      <c r="DU87" s="17"/>
      <c r="DV87" s="17"/>
      <c r="DW87" s="17"/>
      <c r="DX87" s="17"/>
      <c r="DY87" s="17"/>
      <c r="DZ87" s="17"/>
      <c r="EA87" s="17"/>
      <c r="EB87" s="17"/>
      <c r="EC87" s="17"/>
      <c r="ED87" s="17"/>
      <c r="EE87" s="17"/>
      <c r="EF87" s="17"/>
      <c r="EG87" s="17"/>
      <c r="EH87" s="17"/>
      <c r="EI87" s="17"/>
      <c r="EJ87" s="17"/>
      <c r="EK87" s="17"/>
      <c r="EL87" s="17"/>
      <c r="EM87" s="17"/>
      <c r="EN87" s="17"/>
      <c r="EO87" s="17"/>
      <c r="EP87" s="17"/>
      <c r="EQ87" s="17"/>
      <c r="ER87" s="17"/>
      <c r="ES87" s="17"/>
      <c r="ET87" s="17"/>
      <c r="EU87" s="17"/>
      <c r="EV87" s="17"/>
      <c r="EW87" s="17"/>
      <c r="EX87" s="17"/>
      <c r="EY87" s="17"/>
      <c r="EZ87" s="17"/>
      <c r="FA87" s="17"/>
      <c r="FB87" s="17"/>
      <c r="FC87" s="17"/>
      <c r="FD87" s="17"/>
      <c r="FE87" s="17"/>
    </row>
    <row r="88" spans="1:161" ht="12" customHeight="1">
      <c r="A88" s="16" t="s">
        <v>61</v>
      </c>
      <c r="B88" s="183">
        <v>5508.2</v>
      </c>
      <c r="C88" s="183">
        <v>4623.527</v>
      </c>
      <c r="D88" s="256">
        <v>-16.061018118441595</v>
      </c>
      <c r="E88" s="184">
        <v>421.8</v>
      </c>
      <c r="F88" s="184">
        <v>2164</v>
      </c>
      <c r="G88" s="256">
        <v>413.0393551446183</v>
      </c>
      <c r="H88" s="185">
        <v>7263.679000000001</v>
      </c>
      <c r="I88" s="185">
        <v>14569.279999999999</v>
      </c>
      <c r="J88" s="259">
        <v>100.57714554841972</v>
      </c>
      <c r="K88" s="185">
        <v>2753.4610000000002</v>
      </c>
      <c r="L88" s="185">
        <v>1213</v>
      </c>
      <c r="M88" s="259">
        <v>-55.946352608589699</v>
      </c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7"/>
      <c r="DG88" s="17"/>
      <c r="DH88" s="17"/>
      <c r="DI88" s="17"/>
      <c r="DJ88" s="17"/>
      <c r="DK88" s="17"/>
      <c r="DL88" s="17"/>
      <c r="DM88" s="17"/>
      <c r="DN88" s="17"/>
      <c r="DO88" s="17"/>
      <c r="DP88" s="17"/>
      <c r="DQ88" s="17"/>
      <c r="DR88" s="17"/>
      <c r="DS88" s="17"/>
      <c r="DT88" s="17"/>
      <c r="DU88" s="17"/>
      <c r="DV88" s="17"/>
      <c r="DW88" s="17"/>
      <c r="DX88" s="17"/>
      <c r="DY88" s="17"/>
      <c r="DZ88" s="17"/>
      <c r="EA88" s="17"/>
      <c r="EB88" s="17"/>
      <c r="EC88" s="17"/>
      <c r="ED88" s="17"/>
      <c r="EE88" s="17"/>
      <c r="EF88" s="17"/>
      <c r="EG88" s="17"/>
      <c r="EH88" s="17"/>
      <c r="EI88" s="17"/>
      <c r="EJ88" s="17"/>
      <c r="EK88" s="17"/>
      <c r="EL88" s="17"/>
      <c r="EM88" s="17"/>
      <c r="EN88" s="17"/>
      <c r="EO88" s="17"/>
      <c r="EP88" s="17"/>
      <c r="EQ88" s="17"/>
      <c r="ER88" s="17"/>
      <c r="ES88" s="17"/>
      <c r="ET88" s="17"/>
      <c r="EU88" s="17"/>
      <c r="EV88" s="17"/>
      <c r="EW88" s="17"/>
      <c r="EX88" s="17"/>
      <c r="EY88" s="17"/>
      <c r="EZ88" s="17"/>
      <c r="FA88" s="17"/>
      <c r="FB88" s="17"/>
      <c r="FC88" s="17"/>
      <c r="FD88" s="17"/>
      <c r="FE88" s="17"/>
    </row>
    <row r="89" spans="1:161" ht="12" customHeight="1">
      <c r="A89" s="16"/>
      <c r="B89" s="183"/>
      <c r="C89" s="183"/>
      <c r="D89" s="256"/>
      <c r="E89" s="184"/>
      <c r="F89" s="184"/>
      <c r="G89" s="256"/>
      <c r="H89" s="185"/>
      <c r="I89" s="185"/>
      <c r="J89" s="259"/>
      <c r="K89" s="185"/>
      <c r="L89" s="185"/>
      <c r="M89" s="259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7"/>
      <c r="DG89" s="17"/>
      <c r="DH89" s="17"/>
      <c r="DI89" s="17"/>
      <c r="DJ89" s="17"/>
      <c r="DK89" s="17"/>
      <c r="DL89" s="17"/>
      <c r="DM89" s="17"/>
      <c r="DN89" s="17"/>
      <c r="DO89" s="17"/>
      <c r="DP89" s="17"/>
      <c r="DQ89" s="17"/>
      <c r="DR89" s="17"/>
      <c r="DS89" s="17"/>
      <c r="DT89" s="17"/>
      <c r="DU89" s="17"/>
      <c r="DV89" s="17"/>
      <c r="DW89" s="17"/>
      <c r="DX89" s="17"/>
      <c r="DY89" s="17"/>
      <c r="DZ89" s="17"/>
      <c r="EA89" s="17"/>
      <c r="EB89" s="17"/>
      <c r="EC89" s="17"/>
      <c r="ED89" s="17"/>
      <c r="EE89" s="17"/>
      <c r="EF89" s="17"/>
      <c r="EG89" s="17"/>
      <c r="EH89" s="17"/>
      <c r="EI89" s="17"/>
      <c r="EJ89" s="17"/>
      <c r="EK89" s="17"/>
      <c r="EL89" s="17"/>
      <c r="EM89" s="17"/>
      <c r="EN89" s="17"/>
      <c r="EO89" s="17"/>
      <c r="EP89" s="17"/>
      <c r="EQ89" s="17"/>
      <c r="ER89" s="17"/>
      <c r="ES89" s="17"/>
      <c r="ET89" s="17"/>
      <c r="EU89" s="17"/>
      <c r="EV89" s="17"/>
      <c r="EW89" s="17"/>
      <c r="EX89" s="17"/>
      <c r="EY89" s="17"/>
      <c r="EZ89" s="17"/>
      <c r="FA89" s="17"/>
      <c r="FB89" s="17"/>
      <c r="FC89" s="17"/>
      <c r="FD89" s="17"/>
      <c r="FE89" s="17"/>
    </row>
    <row r="90" spans="1:161" ht="12" customHeight="1">
      <c r="A90" s="40" t="s">
        <v>62</v>
      </c>
      <c r="B90" s="183"/>
      <c r="C90" s="183"/>
      <c r="D90" s="256"/>
      <c r="E90" s="184"/>
      <c r="F90" s="184"/>
      <c r="G90" s="256"/>
      <c r="H90" s="185"/>
      <c r="I90" s="185"/>
      <c r="J90" s="259"/>
      <c r="K90" s="185"/>
      <c r="L90" s="185"/>
      <c r="M90" s="259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7"/>
      <c r="DG90" s="17"/>
      <c r="DH90" s="17"/>
      <c r="DI90" s="17"/>
      <c r="DJ90" s="17"/>
      <c r="DK90" s="17"/>
      <c r="DL90" s="17"/>
      <c r="DM90" s="17"/>
      <c r="DN90" s="17"/>
      <c r="DO90" s="17"/>
      <c r="DP90" s="17"/>
      <c r="DQ90" s="17"/>
      <c r="DR90" s="17"/>
      <c r="DS90" s="17"/>
      <c r="DT90" s="17"/>
      <c r="DU90" s="17"/>
      <c r="DV90" s="17"/>
      <c r="DW90" s="17"/>
      <c r="DX90" s="17"/>
      <c r="DY90" s="17"/>
      <c r="DZ90" s="17"/>
      <c r="EA90" s="17"/>
      <c r="EB90" s="17"/>
      <c r="EC90" s="17"/>
      <c r="ED90" s="17"/>
      <c r="EE90" s="17"/>
      <c r="EF90" s="17"/>
      <c r="EG90" s="17"/>
      <c r="EH90" s="17"/>
      <c r="EI90" s="17"/>
      <c r="EJ90" s="17"/>
      <c r="EK90" s="17"/>
      <c r="EL90" s="17"/>
      <c r="EM90" s="17"/>
      <c r="EN90" s="17"/>
      <c r="EO90" s="17"/>
      <c r="EP90" s="17"/>
      <c r="EQ90" s="17"/>
      <c r="ER90" s="17"/>
      <c r="ES90" s="17"/>
      <c r="ET90" s="17"/>
      <c r="EU90" s="17"/>
      <c r="EV90" s="17"/>
      <c r="EW90" s="17"/>
      <c r="EX90" s="17"/>
      <c r="EY90" s="17"/>
      <c r="EZ90" s="17"/>
      <c r="FA90" s="17"/>
      <c r="FB90" s="17"/>
      <c r="FC90" s="17"/>
      <c r="FD90" s="17"/>
      <c r="FE90" s="17"/>
    </row>
    <row r="91" spans="1:161" ht="12" customHeight="1">
      <c r="A91" s="18" t="s">
        <v>63</v>
      </c>
      <c r="B91" s="183">
        <v>33898.11</v>
      </c>
      <c r="C91" s="183">
        <v>10422</v>
      </c>
      <c r="D91" s="256">
        <v>-69.254923062082227</v>
      </c>
      <c r="E91" s="184">
        <v>5412.32</v>
      </c>
      <c r="F91" s="184">
        <v>2950</v>
      </c>
      <c r="G91" s="258">
        <v>-45.494723150146335</v>
      </c>
      <c r="H91" s="185">
        <v>33811.11</v>
      </c>
      <c r="I91" s="185">
        <v>10466</v>
      </c>
      <c r="J91" s="259">
        <v>-69.045677589407745</v>
      </c>
      <c r="K91" s="185">
        <v>5455.32</v>
      </c>
      <c r="L91" s="185">
        <v>2850</v>
      </c>
      <c r="M91" s="262">
        <v>-47.75741844658058</v>
      </c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7"/>
      <c r="DG91" s="17"/>
      <c r="DH91" s="17"/>
      <c r="DI91" s="17"/>
      <c r="DJ91" s="17"/>
      <c r="DK91" s="17"/>
      <c r="DL91" s="17"/>
      <c r="DM91" s="17"/>
      <c r="DN91" s="17"/>
      <c r="DO91" s="17"/>
      <c r="DP91" s="17"/>
      <c r="DQ91" s="17"/>
      <c r="DR91" s="17"/>
      <c r="DS91" s="17"/>
      <c r="DT91" s="17"/>
      <c r="DU91" s="17"/>
      <c r="DV91" s="17"/>
      <c r="DW91" s="17"/>
      <c r="DX91" s="17"/>
      <c r="DY91" s="17"/>
      <c r="DZ91" s="17"/>
      <c r="EA91" s="17"/>
      <c r="EB91" s="17"/>
      <c r="EC91" s="17"/>
      <c r="ED91" s="17"/>
      <c r="EE91" s="17"/>
      <c r="EF91" s="17"/>
      <c r="EG91" s="17"/>
      <c r="EH91" s="17"/>
      <c r="EI91" s="17"/>
      <c r="EJ91" s="17"/>
      <c r="EK91" s="17"/>
      <c r="EL91" s="17"/>
      <c r="EM91" s="17"/>
      <c r="EN91" s="17"/>
      <c r="EO91" s="17"/>
      <c r="EP91" s="17"/>
      <c r="EQ91" s="17"/>
      <c r="ER91" s="17"/>
      <c r="ES91" s="17"/>
      <c r="ET91" s="17"/>
      <c r="EU91" s="17"/>
      <c r="EV91" s="17"/>
      <c r="EW91" s="17"/>
      <c r="EX91" s="17"/>
      <c r="EY91" s="17"/>
      <c r="EZ91" s="17"/>
      <c r="FA91" s="17"/>
      <c r="FB91" s="17"/>
      <c r="FC91" s="17"/>
      <c r="FD91" s="17"/>
      <c r="FE91" s="17"/>
    </row>
    <row r="92" spans="1:161" ht="12" customHeight="1">
      <c r="A92" s="18"/>
      <c r="B92" s="183"/>
      <c r="C92" s="183"/>
      <c r="D92" s="256"/>
      <c r="E92" s="184"/>
      <c r="F92" s="184"/>
      <c r="G92" s="256"/>
      <c r="H92" s="185"/>
      <c r="I92" s="185"/>
      <c r="J92" s="259"/>
      <c r="K92" s="185"/>
      <c r="L92" s="185"/>
      <c r="M92" s="259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17"/>
      <c r="EQ92" s="17"/>
      <c r="ER92" s="17"/>
      <c r="ES92" s="17"/>
      <c r="ET92" s="17"/>
      <c r="EU92" s="17"/>
      <c r="EV92" s="17"/>
      <c r="EW92" s="17"/>
      <c r="EX92" s="17"/>
      <c r="EY92" s="17"/>
      <c r="EZ92" s="17"/>
      <c r="FA92" s="17"/>
      <c r="FB92" s="17"/>
      <c r="FC92" s="17"/>
      <c r="FD92" s="17"/>
      <c r="FE92" s="17"/>
    </row>
    <row r="93" spans="1:161" ht="12" customHeight="1">
      <c r="A93" s="40" t="s">
        <v>107</v>
      </c>
      <c r="B93" s="183"/>
      <c r="C93" s="183"/>
      <c r="D93" s="256"/>
      <c r="E93" s="184"/>
      <c r="F93" s="184"/>
      <c r="G93" s="256"/>
      <c r="H93" s="185"/>
      <c r="I93" s="185"/>
      <c r="J93" s="259"/>
      <c r="K93" s="185"/>
      <c r="L93" s="185"/>
      <c r="M93" s="259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  <c r="EM93" s="17"/>
      <c r="EN93" s="17"/>
      <c r="EO93" s="17"/>
      <c r="EP93" s="17"/>
      <c r="EQ93" s="17"/>
      <c r="ER93" s="17"/>
      <c r="ES93" s="17"/>
      <c r="ET93" s="17"/>
      <c r="EU93" s="17"/>
      <c r="EV93" s="17"/>
      <c r="EW93" s="17"/>
      <c r="EX93" s="17"/>
      <c r="EY93" s="17"/>
      <c r="EZ93" s="17"/>
      <c r="FA93" s="17"/>
      <c r="FB93" s="17"/>
      <c r="FC93" s="17"/>
      <c r="FD93" s="17"/>
      <c r="FE93" s="17"/>
    </row>
    <row r="94" spans="1:161" ht="12" customHeight="1">
      <c r="A94" s="16" t="s">
        <v>88</v>
      </c>
      <c r="B94" s="183">
        <v>5074.74</v>
      </c>
      <c r="C94" s="183">
        <v>16</v>
      </c>
      <c r="D94" s="256">
        <v>-99.684712911400382</v>
      </c>
      <c r="E94" s="184">
        <v>3102.9549999999999</v>
      </c>
      <c r="F94" s="184">
        <v>0</v>
      </c>
      <c r="G94" s="258">
        <v>-100</v>
      </c>
      <c r="H94" s="200">
        <v>5201.1914607999997</v>
      </c>
      <c r="I94" s="200">
        <v>246.18</v>
      </c>
      <c r="J94" s="260">
        <v>-95.266853722740379</v>
      </c>
      <c r="K94" s="185">
        <v>3102.0549999999998</v>
      </c>
      <c r="L94" s="184">
        <v>0</v>
      </c>
      <c r="M94" s="258">
        <v>-100</v>
      </c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  <c r="DV94" s="17"/>
      <c r="DW94" s="17"/>
      <c r="DX94" s="17"/>
      <c r="DY94" s="17"/>
      <c r="DZ94" s="17"/>
      <c r="EA94" s="17"/>
      <c r="EB94" s="17"/>
      <c r="EC94" s="17"/>
      <c r="ED94" s="17"/>
      <c r="EE94" s="17"/>
      <c r="EF94" s="17"/>
      <c r="EG94" s="17"/>
      <c r="EH94" s="17"/>
      <c r="EI94" s="17"/>
      <c r="EJ94" s="17"/>
      <c r="EK94" s="17"/>
      <c r="EL94" s="17"/>
      <c r="EM94" s="17"/>
      <c r="EN94" s="17"/>
      <c r="EO94" s="17"/>
      <c r="EP94" s="17"/>
      <c r="EQ94" s="17"/>
      <c r="ER94" s="17"/>
      <c r="ES94" s="17"/>
      <c r="ET94" s="17"/>
      <c r="EU94" s="17"/>
      <c r="EV94" s="17"/>
      <c r="EW94" s="17"/>
      <c r="EX94" s="17"/>
      <c r="EY94" s="17"/>
      <c r="EZ94" s="17"/>
      <c r="FA94" s="17"/>
      <c r="FB94" s="17"/>
      <c r="FC94" s="17"/>
      <c r="FD94" s="17"/>
      <c r="FE94" s="17"/>
    </row>
    <row r="95" spans="1:161" ht="12" customHeight="1">
      <c r="A95" s="24" t="s">
        <v>64</v>
      </c>
      <c r="B95" s="186">
        <v>150.6424337</v>
      </c>
      <c r="C95" s="186">
        <v>239.44533709999999</v>
      </c>
      <c r="D95" s="257">
        <v>58.949461462398034</v>
      </c>
      <c r="E95" s="187">
        <v>56.191804500000003</v>
      </c>
      <c r="F95" s="187">
        <v>92.4</v>
      </c>
      <c r="G95" s="257">
        <v>64.43679077791495</v>
      </c>
      <c r="H95" s="188">
        <v>158.6861672</v>
      </c>
      <c r="I95" s="188">
        <v>275.65218110000001</v>
      </c>
      <c r="J95" s="261">
        <v>73.709016963389118</v>
      </c>
      <c r="K95" s="188">
        <v>34.7291898</v>
      </c>
      <c r="L95" s="188">
        <v>155</v>
      </c>
      <c r="M95" s="261">
        <v>346.31044056201966</v>
      </c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7"/>
      <c r="DG95" s="17"/>
      <c r="DH95" s="17"/>
      <c r="DI95" s="17"/>
      <c r="DJ95" s="17"/>
      <c r="DK95" s="17"/>
      <c r="DL95" s="17"/>
      <c r="DM95" s="17"/>
      <c r="DN95" s="17"/>
      <c r="DO95" s="17"/>
      <c r="DP95" s="17"/>
      <c r="DQ95" s="17"/>
      <c r="DR95" s="17"/>
      <c r="DS95" s="17"/>
      <c r="DT95" s="17"/>
      <c r="DU95" s="17"/>
      <c r="DV95" s="17"/>
      <c r="DW95" s="17"/>
      <c r="DX95" s="17"/>
      <c r="DY95" s="17"/>
      <c r="DZ95" s="17"/>
      <c r="EA95" s="17"/>
      <c r="EB95" s="17"/>
      <c r="EC95" s="17"/>
      <c r="ED95" s="17"/>
      <c r="EE95" s="17"/>
      <c r="EF95" s="17"/>
      <c r="EG95" s="17"/>
      <c r="EH95" s="17"/>
      <c r="EI95" s="17"/>
      <c r="EJ95" s="17"/>
      <c r="EK95" s="17"/>
      <c r="EL95" s="17"/>
      <c r="EM95" s="17"/>
      <c r="EN95" s="17"/>
      <c r="EO95" s="17"/>
      <c r="EP95" s="17"/>
      <c r="EQ95" s="17"/>
      <c r="ER95" s="17"/>
      <c r="ES95" s="17"/>
      <c r="ET95" s="17"/>
      <c r="EU95" s="17"/>
      <c r="EV95" s="17"/>
      <c r="EW95" s="17"/>
      <c r="EX95" s="17"/>
      <c r="EY95" s="17"/>
      <c r="EZ95" s="17"/>
      <c r="FA95" s="17"/>
      <c r="FB95" s="17"/>
      <c r="FC95" s="17"/>
      <c r="FD95" s="17"/>
      <c r="FE95" s="17"/>
    </row>
    <row r="96" spans="1:161" ht="8.1" customHeight="1">
      <c r="A96" s="36" t="s">
        <v>92</v>
      </c>
      <c r="B96" s="157"/>
      <c r="C96" s="157"/>
      <c r="D96" s="45"/>
      <c r="E96" s="167"/>
      <c r="F96" s="179"/>
      <c r="G96" s="45"/>
      <c r="H96" s="154"/>
      <c r="I96" s="153"/>
      <c r="J96" s="56"/>
      <c r="K96" s="153"/>
      <c r="L96" s="136"/>
      <c r="M96" s="140"/>
    </row>
    <row r="97" spans="1:13" ht="8.1" customHeight="1">
      <c r="A97" s="318" t="s">
        <v>93</v>
      </c>
      <c r="B97" s="318"/>
      <c r="C97" s="318"/>
      <c r="D97" s="318"/>
      <c r="E97" s="168"/>
      <c r="F97" s="180"/>
      <c r="G97" s="142"/>
      <c r="H97" s="154"/>
      <c r="I97" s="153"/>
      <c r="J97" s="56"/>
      <c r="K97" s="153"/>
      <c r="L97" s="136"/>
      <c r="M97" s="140"/>
    </row>
    <row r="98" spans="1:13">
      <c r="A98" s="46"/>
      <c r="B98" s="157"/>
      <c r="C98" s="157"/>
      <c r="D98" s="141"/>
      <c r="E98" s="169"/>
      <c r="F98" s="181"/>
      <c r="G98" s="141"/>
      <c r="H98" s="154"/>
      <c r="I98" s="153"/>
      <c r="J98" s="56"/>
      <c r="K98" s="153"/>
      <c r="L98" s="136"/>
      <c r="M98" s="140"/>
    </row>
  </sheetData>
  <mergeCells count="15">
    <mergeCell ref="A5:A7"/>
    <mergeCell ref="B6:D6"/>
    <mergeCell ref="H6:J6"/>
    <mergeCell ref="B5:G5"/>
    <mergeCell ref="H5:M5"/>
    <mergeCell ref="E6:G6"/>
    <mergeCell ref="K6:M6"/>
    <mergeCell ref="A97:D97"/>
    <mergeCell ref="A47:A49"/>
    <mergeCell ref="B48:D48"/>
    <mergeCell ref="H48:J48"/>
    <mergeCell ref="B47:G47"/>
    <mergeCell ref="H47:M47"/>
    <mergeCell ref="E48:G48"/>
    <mergeCell ref="K48:M48"/>
  </mergeCells>
  <phoneticPr fontId="31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63" transitionEvaluation="1" published="0"/>
  <dimension ref="A1:EB87"/>
  <sheetViews>
    <sheetView showGridLines="0" topLeftCell="A63" zoomScaleNormal="100" workbookViewId="0">
      <selection activeCell="A95" sqref="A95"/>
    </sheetView>
  </sheetViews>
  <sheetFormatPr baseColWidth="10" defaultColWidth="7.28515625" defaultRowHeight="12.75"/>
  <cols>
    <col min="1" max="16384" width="7.28515625" style="14"/>
  </cols>
  <sheetData>
    <row r="1" spans="1:132" ht="18.75" customHeight="1">
      <c r="A1" s="68" t="s">
        <v>193</v>
      </c>
      <c r="B1" s="269"/>
      <c r="C1" s="269"/>
      <c r="D1" s="269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</row>
    <row r="2" spans="1:132" ht="9.9499999999999993" customHeight="1">
      <c r="A2" s="269" t="s">
        <v>152</v>
      </c>
      <c r="B2" s="269"/>
      <c r="C2" s="269"/>
      <c r="D2" s="269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</row>
    <row r="3" spans="1:132" ht="3" customHeight="1">
      <c r="A3" s="271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</row>
    <row r="4" spans="1:132" ht="14.1" customHeight="1">
      <c r="A4" s="268" t="s">
        <v>153</v>
      </c>
      <c r="B4" s="272" t="s">
        <v>154</v>
      </c>
      <c r="C4" s="272" t="s">
        <v>155</v>
      </c>
      <c r="D4" s="272" t="s">
        <v>156</v>
      </c>
      <c r="E4" s="272" t="s">
        <v>157</v>
      </c>
      <c r="F4" s="273" t="s">
        <v>158</v>
      </c>
      <c r="G4" s="272" t="s">
        <v>159</v>
      </c>
      <c r="H4" s="272" t="s">
        <v>160</v>
      </c>
      <c r="I4" s="272" t="s">
        <v>161</v>
      </c>
      <c r="J4" s="272" t="s">
        <v>162</v>
      </c>
      <c r="K4" s="272" t="s">
        <v>163</v>
      </c>
      <c r="L4" s="272" t="s">
        <v>164</v>
      </c>
      <c r="M4" s="272" t="s">
        <v>165</v>
      </c>
      <c r="N4" s="272" t="s">
        <v>166</v>
      </c>
      <c r="O4" s="272" t="s">
        <v>167</v>
      </c>
      <c r="P4" s="272" t="s">
        <v>168</v>
      </c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</row>
    <row r="5" spans="1:132" ht="3.75" customHeight="1">
      <c r="A5" s="349" t="s">
        <v>169</v>
      </c>
      <c r="B5" s="274" t="s">
        <v>170</v>
      </c>
      <c r="C5" s="275">
        <v>299699.897</v>
      </c>
      <c r="D5" s="275">
        <v>87432.687999999995</v>
      </c>
      <c r="E5" s="275">
        <v>65193.004000000001</v>
      </c>
      <c r="F5" s="275">
        <v>76170.803</v>
      </c>
      <c r="G5" s="275">
        <v>70903.402000000002</v>
      </c>
      <c r="H5" s="275">
        <v>70341.908999999985</v>
      </c>
      <c r="I5" s="275">
        <v>83600.281999999992</v>
      </c>
      <c r="J5" s="275">
        <v>90478.902000000002</v>
      </c>
      <c r="K5" s="275">
        <v>100283.63099999999</v>
      </c>
      <c r="L5" s="275">
        <v>94738.319999999992</v>
      </c>
      <c r="M5" s="275">
        <v>92103.590999999986</v>
      </c>
      <c r="N5" s="275">
        <v>103101.80744</v>
      </c>
      <c r="O5" s="275">
        <v>103827.74400000001</v>
      </c>
      <c r="P5" s="275">
        <v>1038176.08344</v>
      </c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</row>
    <row r="6" spans="1:132" ht="9.9499999999999993" customHeight="1">
      <c r="A6" s="350"/>
      <c r="B6" s="274" t="s">
        <v>171</v>
      </c>
      <c r="C6" s="275">
        <v>330888.64</v>
      </c>
      <c r="D6" s="275">
        <v>89601.808000000005</v>
      </c>
      <c r="E6" s="275">
        <v>70243.905999999988</v>
      </c>
      <c r="F6" s="275">
        <v>93199.5</v>
      </c>
      <c r="G6" s="275">
        <v>77843.426000000007</v>
      </c>
      <c r="H6" s="275">
        <v>79763.676999999996</v>
      </c>
      <c r="I6" s="275">
        <v>70783.942999999999</v>
      </c>
      <c r="J6" s="275">
        <v>80603.454500000007</v>
      </c>
      <c r="K6" s="275">
        <v>101789.019</v>
      </c>
      <c r="L6" s="275">
        <v>90084.203999999983</v>
      </c>
      <c r="M6" s="275">
        <v>103618.81884319999</v>
      </c>
      <c r="N6" s="275">
        <v>106149.052</v>
      </c>
      <c r="O6" s="275">
        <v>112533.88999999998</v>
      </c>
      <c r="P6" s="275">
        <v>1076214.6983431999</v>
      </c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</row>
    <row r="7" spans="1:132" ht="9.9499999999999993" customHeight="1">
      <c r="A7" s="350"/>
      <c r="B7" s="274" t="s">
        <v>172</v>
      </c>
      <c r="C7" s="275">
        <v>326576.02899999998</v>
      </c>
      <c r="D7" s="275">
        <v>90414.284000000014</v>
      </c>
      <c r="E7" s="275">
        <v>77246.178</v>
      </c>
      <c r="F7" s="275">
        <v>85490.114000000016</v>
      </c>
      <c r="G7" s="275">
        <v>73425.452999999994</v>
      </c>
      <c r="H7" s="275">
        <v>71009.097000000009</v>
      </c>
      <c r="I7" s="275">
        <v>68111.126999999993</v>
      </c>
      <c r="J7" s="275">
        <v>81377.055000000008</v>
      </c>
      <c r="K7" s="275">
        <v>108801.231</v>
      </c>
      <c r="L7" s="275">
        <v>111137.398</v>
      </c>
      <c r="M7" s="275">
        <v>112335.071</v>
      </c>
      <c r="N7" s="275">
        <v>118720.736</v>
      </c>
      <c r="O7" s="275">
        <v>108212.17599999998</v>
      </c>
      <c r="P7" s="275">
        <v>1106279.92</v>
      </c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</row>
    <row r="8" spans="1:132" ht="9.9499999999999993" customHeight="1">
      <c r="A8" s="350"/>
      <c r="B8" s="274" t="s">
        <v>173</v>
      </c>
      <c r="C8" s="275">
        <v>356117.40599999996</v>
      </c>
      <c r="D8" s="275">
        <v>91108.028999999995</v>
      </c>
      <c r="E8" s="275">
        <v>92478.902000000016</v>
      </c>
      <c r="F8" s="275">
        <v>76980.214999999997</v>
      </c>
      <c r="G8" s="275">
        <v>95550.25999999998</v>
      </c>
      <c r="H8" s="275">
        <v>95536.522000000012</v>
      </c>
      <c r="I8" s="275">
        <v>88951.383000000002</v>
      </c>
      <c r="J8" s="275">
        <v>71652.124000000011</v>
      </c>
      <c r="K8" s="275">
        <v>102139.12799999998</v>
      </c>
      <c r="L8" s="275">
        <v>115160.17799999999</v>
      </c>
      <c r="M8" s="275">
        <v>113974.935</v>
      </c>
      <c r="N8" s="275">
        <v>112802.89200000001</v>
      </c>
      <c r="O8" s="275">
        <v>117733.698</v>
      </c>
      <c r="P8" s="275">
        <v>1174068.2660000001</v>
      </c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</row>
    <row r="9" spans="1:132" ht="9.9499999999999993" customHeight="1">
      <c r="A9" s="350"/>
      <c r="B9" s="274" t="s">
        <v>174</v>
      </c>
      <c r="C9" s="275">
        <v>387637.86</v>
      </c>
      <c r="D9" s="275">
        <v>96414.092999999993</v>
      </c>
      <c r="E9" s="275">
        <v>98057.237000000008</v>
      </c>
      <c r="F9" s="275">
        <v>94662.452000000005</v>
      </c>
      <c r="G9" s="275">
        <v>98504.077999999994</v>
      </c>
      <c r="H9" s="275">
        <v>96607.417000000001</v>
      </c>
      <c r="I9" s="275">
        <v>78672.275000000009</v>
      </c>
      <c r="J9" s="275">
        <v>72046.497000000003</v>
      </c>
      <c r="K9" s="275">
        <v>105153.855</v>
      </c>
      <c r="L9" s="275">
        <v>112545.80100000001</v>
      </c>
      <c r="M9" s="275">
        <v>117598.87699999998</v>
      </c>
      <c r="N9" s="275">
        <v>115818.93800000001</v>
      </c>
      <c r="O9" s="275">
        <v>117410.216</v>
      </c>
      <c r="P9" s="275">
        <v>1203491.736</v>
      </c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</row>
    <row r="10" spans="1:132" ht="9.9499999999999993" customHeight="1">
      <c r="A10" s="350"/>
      <c r="B10" s="274" t="s">
        <v>175</v>
      </c>
      <c r="C10" s="275">
        <v>328914.13299999997</v>
      </c>
      <c r="D10" s="275">
        <v>90186.488999999987</v>
      </c>
      <c r="E10" s="275">
        <v>88257.955000000002</v>
      </c>
      <c r="F10" s="275">
        <v>82019.804999999993</v>
      </c>
      <c r="G10" s="275">
        <v>68449.884000000005</v>
      </c>
      <c r="H10" s="275">
        <v>59847.271999999997</v>
      </c>
      <c r="I10" s="275">
        <v>80104.803000000014</v>
      </c>
      <c r="J10" s="275">
        <v>76098.210000000006</v>
      </c>
      <c r="K10" s="275">
        <v>103363.49699999999</v>
      </c>
      <c r="L10" s="275">
        <v>103898.81600000001</v>
      </c>
      <c r="M10" s="275">
        <v>124842.16699999999</v>
      </c>
      <c r="N10" s="275">
        <v>117930.47399999999</v>
      </c>
      <c r="O10" s="275">
        <v>124426.04399999998</v>
      </c>
      <c r="P10" s="275">
        <v>1119425.416</v>
      </c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</row>
    <row r="11" spans="1:132" ht="9.9499999999999993" customHeight="1">
      <c r="A11" s="350"/>
      <c r="B11" s="274" t="s">
        <v>176</v>
      </c>
      <c r="C11" s="275">
        <v>314766.09899999999</v>
      </c>
      <c r="D11" s="275">
        <v>110748.77899999999</v>
      </c>
      <c r="E11" s="275">
        <v>88611.17</v>
      </c>
      <c r="F11" s="275">
        <v>61944.047999999995</v>
      </c>
      <c r="G11" s="275">
        <v>53462.101999999999</v>
      </c>
      <c r="H11" s="275">
        <v>57751.837999999996</v>
      </c>
      <c r="I11" s="275">
        <v>95946.463999999978</v>
      </c>
      <c r="J11" s="275">
        <v>124994.317</v>
      </c>
      <c r="K11" s="275">
        <v>114941.21</v>
      </c>
      <c r="L11" s="275">
        <v>115863.386</v>
      </c>
      <c r="M11" s="275">
        <v>109218.815</v>
      </c>
      <c r="N11" s="275">
        <v>107510.49099999999</v>
      </c>
      <c r="O11" s="275">
        <v>107328.486</v>
      </c>
      <c r="P11" s="275">
        <v>1148321.1059999999</v>
      </c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</row>
    <row r="12" spans="1:132" ht="9.9499999999999993" customHeight="1">
      <c r="A12" s="350"/>
      <c r="B12" s="274" t="s">
        <v>177</v>
      </c>
      <c r="C12" s="275">
        <v>273717.22400000005</v>
      </c>
      <c r="D12" s="275">
        <v>102966.08900000001</v>
      </c>
      <c r="E12" s="275">
        <v>77377.828999999998</v>
      </c>
      <c r="F12" s="275">
        <v>34164.558999999994</v>
      </c>
      <c r="G12" s="275">
        <v>59208.74700000001</v>
      </c>
      <c r="H12" s="275">
        <v>77141.653999999995</v>
      </c>
      <c r="I12" s="275">
        <v>68912.183000000005</v>
      </c>
      <c r="J12" s="275">
        <v>93987.407999999996</v>
      </c>
      <c r="K12" s="275">
        <v>111052.26700000001</v>
      </c>
      <c r="L12" s="275">
        <v>120095.19300000001</v>
      </c>
      <c r="M12" s="275">
        <v>125625.93799999999</v>
      </c>
      <c r="N12" s="275">
        <v>112033.322</v>
      </c>
      <c r="O12" s="275">
        <v>98364.805999999997</v>
      </c>
      <c r="P12" s="275">
        <v>1080929.9950000001</v>
      </c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</row>
    <row r="13" spans="1:132" ht="9.9499999999999993" customHeight="1">
      <c r="A13" s="350"/>
      <c r="B13" s="274" t="s">
        <v>178</v>
      </c>
      <c r="C13" s="275">
        <v>308642.55200000003</v>
      </c>
      <c r="D13" s="275">
        <v>105680.727</v>
      </c>
      <c r="E13" s="275">
        <v>75402.3</v>
      </c>
      <c r="F13" s="275">
        <v>62723.68499999999</v>
      </c>
      <c r="G13" s="275">
        <v>64835.839999999997</v>
      </c>
      <c r="H13" s="275">
        <v>77740.642999999996</v>
      </c>
      <c r="I13" s="275">
        <v>100596.45200000002</v>
      </c>
      <c r="J13" s="275">
        <v>103466.504</v>
      </c>
      <c r="K13" s="275">
        <v>109198.52800000001</v>
      </c>
      <c r="L13" s="275">
        <v>115131.93399999999</v>
      </c>
      <c r="M13" s="275">
        <v>118859.31399999998</v>
      </c>
      <c r="N13" s="275">
        <v>124850.0625</v>
      </c>
      <c r="O13" s="275">
        <v>124956.48</v>
      </c>
      <c r="P13" s="275">
        <v>1183442.4695000001</v>
      </c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</row>
    <row r="14" spans="1:132" ht="9.9499999999999993" customHeight="1">
      <c r="A14" s="351"/>
      <c r="B14" s="274" t="s">
        <v>179</v>
      </c>
      <c r="C14" s="275">
        <v>336847.78600000008</v>
      </c>
      <c r="D14" s="275">
        <v>93968.155000000013</v>
      </c>
      <c r="E14" s="275">
        <v>80830.178000000014</v>
      </c>
      <c r="F14" s="275">
        <v>89501.141000000003</v>
      </c>
      <c r="G14" s="275">
        <v>72548.312000000005</v>
      </c>
      <c r="H14" s="275">
        <v>79904.78</v>
      </c>
      <c r="I14" s="275">
        <v>82878.8</v>
      </c>
      <c r="J14" s="275">
        <v>116511.40200000003</v>
      </c>
      <c r="K14" s="275">
        <v>117660.04299999999</v>
      </c>
      <c r="L14" s="275">
        <v>117312.61099999999</v>
      </c>
      <c r="M14" s="275">
        <v>120484.39600000002</v>
      </c>
      <c r="N14" s="275">
        <v>115548.41599999998</v>
      </c>
      <c r="O14" s="275">
        <v>108854.86199999999</v>
      </c>
      <c r="P14" s="275">
        <v>1196003.0960000001</v>
      </c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</row>
    <row r="15" spans="1:132" ht="9.9499999999999993" customHeight="1" thickBot="1">
      <c r="A15" s="352"/>
      <c r="B15" s="276" t="s">
        <v>180</v>
      </c>
      <c r="C15" s="277">
        <v>317504.75100000005</v>
      </c>
      <c r="D15" s="277">
        <v>91822.468999999997</v>
      </c>
      <c r="E15" s="277">
        <v>81592.048999999999</v>
      </c>
      <c r="F15" s="277">
        <v>66393.445000000007</v>
      </c>
      <c r="G15" s="277">
        <v>77696.788</v>
      </c>
      <c r="H15" s="277"/>
      <c r="I15" s="277"/>
      <c r="J15" s="277"/>
      <c r="K15" s="277"/>
      <c r="L15" s="277"/>
      <c r="M15" s="277"/>
      <c r="N15" s="277"/>
      <c r="O15" s="277"/>
      <c r="P15" s="27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</row>
    <row r="16" spans="1:132" ht="9.9499999999999993" customHeight="1">
      <c r="A16" s="278" t="s">
        <v>181</v>
      </c>
      <c r="B16" s="279" t="s">
        <v>170</v>
      </c>
      <c r="C16" s="275">
        <v>0</v>
      </c>
      <c r="D16" s="280"/>
      <c r="E16" s="280">
        <v>0</v>
      </c>
      <c r="F16" s="280">
        <v>0</v>
      </c>
      <c r="G16" s="280">
        <v>0</v>
      </c>
      <c r="H16" s="280">
        <v>0</v>
      </c>
      <c r="I16" s="280">
        <v>0</v>
      </c>
      <c r="J16" s="280">
        <v>0</v>
      </c>
      <c r="K16" s="280">
        <v>0</v>
      </c>
      <c r="L16" s="281">
        <v>0</v>
      </c>
      <c r="M16" s="281">
        <v>0</v>
      </c>
      <c r="N16" s="281">
        <v>0</v>
      </c>
      <c r="O16" s="281">
        <v>0</v>
      </c>
      <c r="P16" s="282">
        <v>0</v>
      </c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</row>
    <row r="17" spans="1:132" ht="3" customHeight="1">
      <c r="A17" s="278"/>
      <c r="B17" s="279" t="s">
        <v>171</v>
      </c>
      <c r="C17" s="275">
        <v>0</v>
      </c>
      <c r="D17" s="280">
        <v>0</v>
      </c>
      <c r="E17" s="280">
        <v>0</v>
      </c>
      <c r="F17" s="280">
        <v>0</v>
      </c>
      <c r="G17" s="280">
        <v>0</v>
      </c>
      <c r="H17" s="280">
        <v>0</v>
      </c>
      <c r="I17" s="280">
        <v>0</v>
      </c>
      <c r="J17" s="280">
        <v>0</v>
      </c>
      <c r="K17" s="280">
        <v>0</v>
      </c>
      <c r="L17" s="281">
        <v>0</v>
      </c>
      <c r="M17" s="281">
        <v>0</v>
      </c>
      <c r="N17" s="281">
        <v>0</v>
      </c>
      <c r="O17" s="281">
        <v>0</v>
      </c>
      <c r="P17" s="282">
        <v>0</v>
      </c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</row>
    <row r="18" spans="1:132" ht="9.9499999999999993" customHeight="1">
      <c r="A18" s="278"/>
      <c r="B18" s="279" t="s">
        <v>172</v>
      </c>
      <c r="C18" s="275">
        <v>0</v>
      </c>
      <c r="D18" s="280">
        <v>0</v>
      </c>
      <c r="E18" s="280">
        <v>0</v>
      </c>
      <c r="F18" s="280">
        <v>0</v>
      </c>
      <c r="G18" s="280">
        <v>0</v>
      </c>
      <c r="H18" s="280">
        <v>0</v>
      </c>
      <c r="I18" s="280">
        <v>0</v>
      </c>
      <c r="J18" s="280">
        <v>0</v>
      </c>
      <c r="K18" s="280">
        <v>0</v>
      </c>
      <c r="L18" s="281">
        <v>0</v>
      </c>
      <c r="M18" s="281">
        <v>0</v>
      </c>
      <c r="N18" s="281">
        <v>0</v>
      </c>
      <c r="O18" s="281">
        <v>0</v>
      </c>
      <c r="P18" s="282">
        <v>0</v>
      </c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</row>
    <row r="19" spans="1:132" ht="9.9499999999999993" customHeight="1">
      <c r="A19" s="278"/>
      <c r="B19" s="279" t="s">
        <v>173</v>
      </c>
      <c r="C19" s="275">
        <v>0</v>
      </c>
      <c r="D19" s="280">
        <v>0</v>
      </c>
      <c r="E19" s="280">
        <v>0</v>
      </c>
      <c r="F19" s="280">
        <v>0</v>
      </c>
      <c r="G19" s="280">
        <v>0</v>
      </c>
      <c r="H19" s="280">
        <v>0</v>
      </c>
      <c r="I19" s="280">
        <v>0</v>
      </c>
      <c r="J19" s="280">
        <v>0</v>
      </c>
      <c r="K19" s="280">
        <v>0</v>
      </c>
      <c r="L19" s="281">
        <v>0</v>
      </c>
      <c r="M19" s="281">
        <v>0</v>
      </c>
      <c r="N19" s="281">
        <v>0</v>
      </c>
      <c r="O19" s="281">
        <v>0</v>
      </c>
      <c r="P19" s="282">
        <v>0</v>
      </c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</row>
    <row r="20" spans="1:132" ht="9.9499999999999993" customHeight="1">
      <c r="A20" s="278"/>
      <c r="B20" s="279" t="s">
        <v>174</v>
      </c>
      <c r="C20" s="275">
        <v>0</v>
      </c>
      <c r="D20" s="280">
        <v>0</v>
      </c>
      <c r="E20" s="280">
        <v>0</v>
      </c>
      <c r="F20" s="280">
        <v>0</v>
      </c>
      <c r="G20" s="280">
        <v>0</v>
      </c>
      <c r="H20" s="280">
        <v>0</v>
      </c>
      <c r="I20" s="280">
        <v>0</v>
      </c>
      <c r="J20" s="280">
        <v>0</v>
      </c>
      <c r="K20" s="280">
        <v>0</v>
      </c>
      <c r="L20" s="281">
        <v>0</v>
      </c>
      <c r="M20" s="281">
        <v>0</v>
      </c>
      <c r="N20" s="281">
        <v>0</v>
      </c>
      <c r="O20" s="281">
        <v>0</v>
      </c>
      <c r="P20" s="282">
        <v>0</v>
      </c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</row>
    <row r="21" spans="1:132" ht="9.9499999999999993" customHeight="1">
      <c r="A21" s="278"/>
      <c r="B21" s="279" t="s">
        <v>175</v>
      </c>
      <c r="C21" s="275">
        <v>0</v>
      </c>
      <c r="D21" s="280">
        <v>0</v>
      </c>
      <c r="E21" s="280">
        <v>0</v>
      </c>
      <c r="F21" s="280">
        <v>0</v>
      </c>
      <c r="G21" s="280">
        <v>0</v>
      </c>
      <c r="H21" s="280">
        <v>0</v>
      </c>
      <c r="I21" s="280">
        <v>0</v>
      </c>
      <c r="J21" s="280">
        <v>0</v>
      </c>
      <c r="K21" s="280">
        <v>0</v>
      </c>
      <c r="L21" s="281">
        <v>0</v>
      </c>
      <c r="M21" s="281">
        <v>0</v>
      </c>
      <c r="N21" s="281">
        <v>0</v>
      </c>
      <c r="O21" s="281">
        <v>0</v>
      </c>
      <c r="P21" s="282">
        <v>0</v>
      </c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</row>
    <row r="22" spans="1:132" ht="9.9499999999999993" customHeight="1">
      <c r="A22" s="278"/>
      <c r="B22" s="279" t="s">
        <v>176</v>
      </c>
      <c r="C22" s="275">
        <v>0</v>
      </c>
      <c r="D22" s="280">
        <v>0</v>
      </c>
      <c r="E22" s="280">
        <v>0</v>
      </c>
      <c r="F22" s="280">
        <v>0</v>
      </c>
      <c r="G22" s="280">
        <v>0</v>
      </c>
      <c r="H22" s="280">
        <v>0</v>
      </c>
      <c r="I22" s="280">
        <v>0</v>
      </c>
      <c r="J22" s="280">
        <v>0</v>
      </c>
      <c r="K22" s="280">
        <v>0</v>
      </c>
      <c r="L22" s="281">
        <v>0</v>
      </c>
      <c r="M22" s="281">
        <v>0</v>
      </c>
      <c r="N22" s="281">
        <v>0</v>
      </c>
      <c r="O22" s="281">
        <v>0</v>
      </c>
      <c r="P22" s="282">
        <v>0</v>
      </c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</row>
    <row r="23" spans="1:132" ht="9.9499999999999993" customHeight="1">
      <c r="A23" s="278"/>
      <c r="B23" s="279" t="s">
        <v>177</v>
      </c>
      <c r="C23" s="275">
        <v>0</v>
      </c>
      <c r="D23" s="280">
        <v>0</v>
      </c>
      <c r="E23" s="280">
        <v>0</v>
      </c>
      <c r="F23" s="280">
        <v>0</v>
      </c>
      <c r="G23" s="280">
        <v>0</v>
      </c>
      <c r="H23" s="280">
        <v>0</v>
      </c>
      <c r="I23" s="280">
        <v>0</v>
      </c>
      <c r="J23" s="280">
        <v>0</v>
      </c>
      <c r="K23" s="280">
        <v>0</v>
      </c>
      <c r="L23" s="281">
        <v>0</v>
      </c>
      <c r="M23" s="281">
        <v>0</v>
      </c>
      <c r="N23" s="281">
        <v>0</v>
      </c>
      <c r="O23" s="281">
        <v>0</v>
      </c>
      <c r="P23" s="282">
        <v>0</v>
      </c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</row>
    <row r="24" spans="1:132" ht="9.9499999999999993" customHeight="1">
      <c r="A24" s="283"/>
      <c r="B24" s="279" t="s">
        <v>178</v>
      </c>
      <c r="C24" s="275">
        <v>2743.55</v>
      </c>
      <c r="D24" s="281">
        <v>53.25</v>
      </c>
      <c r="E24" s="281">
        <v>528.20000000000005</v>
      </c>
      <c r="F24" s="281">
        <v>481.1</v>
      </c>
      <c r="G24" s="281">
        <v>1681</v>
      </c>
      <c r="H24" s="281">
        <v>4414.5</v>
      </c>
      <c r="I24" s="281">
        <v>6493</v>
      </c>
      <c r="J24" s="281">
        <v>7433.4</v>
      </c>
      <c r="K24" s="281">
        <v>4324.55</v>
      </c>
      <c r="L24" s="281">
        <v>7429.4500000000007</v>
      </c>
      <c r="M24" s="281">
        <v>3127.9</v>
      </c>
      <c r="N24" s="281">
        <v>1856.05</v>
      </c>
      <c r="O24" s="281">
        <v>4211.8999999999996</v>
      </c>
      <c r="P24" s="284">
        <v>42034.3</v>
      </c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</row>
    <row r="25" spans="1:132" ht="9.9499999999999993" customHeight="1">
      <c r="A25" s="278"/>
      <c r="B25" s="279" t="s">
        <v>179</v>
      </c>
      <c r="C25" s="275">
        <v>5915.5499999999993</v>
      </c>
      <c r="D25" s="285">
        <v>2247.1999999999998</v>
      </c>
      <c r="E25" s="285">
        <v>392.7</v>
      </c>
      <c r="F25" s="285">
        <v>1179.7</v>
      </c>
      <c r="G25" s="285">
        <v>2095.9499999999998</v>
      </c>
      <c r="H25" s="285">
        <v>2806.8</v>
      </c>
      <c r="I25" s="285">
        <v>1619.6</v>
      </c>
      <c r="J25" s="285">
        <v>1957.4</v>
      </c>
      <c r="K25" s="285">
        <v>2163.85</v>
      </c>
      <c r="L25" s="285">
        <v>2896.75</v>
      </c>
      <c r="M25" s="281">
        <v>2707.15</v>
      </c>
      <c r="N25" s="281">
        <v>3991.75</v>
      </c>
      <c r="O25" s="281">
        <v>2624.5</v>
      </c>
      <c r="P25" s="284">
        <v>26683.35</v>
      </c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</row>
    <row r="26" spans="1:132" ht="9.9499999999999993" customHeight="1">
      <c r="A26" s="278"/>
      <c r="B26" s="279" t="s">
        <v>182</v>
      </c>
      <c r="C26" s="275">
        <v>12483.900000000001</v>
      </c>
      <c r="D26" s="285">
        <v>1587.65</v>
      </c>
      <c r="E26" s="285">
        <v>2667.05</v>
      </c>
      <c r="F26" s="285">
        <v>5066.45</v>
      </c>
      <c r="G26" s="285">
        <v>3162.75</v>
      </c>
      <c r="H26" s="285"/>
      <c r="I26" s="285"/>
      <c r="J26" s="285"/>
      <c r="K26" s="285"/>
      <c r="L26" s="285"/>
      <c r="M26" s="281"/>
      <c r="N26" s="281"/>
      <c r="O26" s="281"/>
      <c r="P26" s="284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</row>
    <row r="27" spans="1:132" ht="9.9499999999999993" customHeight="1">
      <c r="A27" s="278" t="s">
        <v>183</v>
      </c>
      <c r="B27" s="279" t="s">
        <v>170</v>
      </c>
      <c r="C27" s="275">
        <v>69472.921000000002</v>
      </c>
      <c r="D27" s="280">
        <v>25386.780999999999</v>
      </c>
      <c r="E27" s="280">
        <v>19321.835000000003</v>
      </c>
      <c r="F27" s="280">
        <v>8647.9250000000011</v>
      </c>
      <c r="G27" s="280">
        <v>16116.38</v>
      </c>
      <c r="H27" s="280">
        <v>26197.182999999997</v>
      </c>
      <c r="I27" s="280">
        <v>29703.081999999995</v>
      </c>
      <c r="J27" s="280">
        <v>19371.145</v>
      </c>
      <c r="K27" s="280">
        <v>28973.87</v>
      </c>
      <c r="L27" s="281">
        <v>27804.28</v>
      </c>
      <c r="M27" s="281">
        <v>28005.858999999997</v>
      </c>
      <c r="N27" s="281">
        <v>29330.87</v>
      </c>
      <c r="O27" s="281">
        <v>27236.97</v>
      </c>
      <c r="P27" s="284">
        <v>286096.17999999993</v>
      </c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</row>
    <row r="28" spans="1:132" ht="9.9499999999999993" customHeight="1">
      <c r="A28" s="278"/>
      <c r="B28" s="279" t="s">
        <v>171</v>
      </c>
      <c r="C28" s="275">
        <v>66220.649999999994</v>
      </c>
      <c r="D28" s="280">
        <v>18247.080000000002</v>
      </c>
      <c r="E28" s="280">
        <v>6937</v>
      </c>
      <c r="F28" s="280">
        <v>21481.78</v>
      </c>
      <c r="G28" s="280">
        <v>19554.79</v>
      </c>
      <c r="H28" s="280">
        <v>22557.51</v>
      </c>
      <c r="I28" s="280">
        <v>26969.830999999998</v>
      </c>
      <c r="J28" s="280">
        <v>27267.448</v>
      </c>
      <c r="K28" s="280">
        <v>29726.337000000003</v>
      </c>
      <c r="L28" s="281">
        <v>25235.719999999998</v>
      </c>
      <c r="M28" s="281">
        <v>31473.570000000003</v>
      </c>
      <c r="N28" s="281">
        <v>31070.98</v>
      </c>
      <c r="O28" s="281">
        <v>31022.45</v>
      </c>
      <c r="P28" s="284">
        <v>291544.49599999998</v>
      </c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</row>
    <row r="29" spans="1:132" ht="9.9499999999999993" customHeight="1">
      <c r="A29" s="278"/>
      <c r="B29" s="279" t="s">
        <v>172</v>
      </c>
      <c r="C29" s="275">
        <v>63056.324000000001</v>
      </c>
      <c r="D29" s="280">
        <v>24026.595000000001</v>
      </c>
      <c r="E29" s="280">
        <v>10079.129999999999</v>
      </c>
      <c r="F29" s="280">
        <v>13621.35</v>
      </c>
      <c r="G29" s="280">
        <v>15329.249000000002</v>
      </c>
      <c r="H29" s="280">
        <v>15932.539999999999</v>
      </c>
      <c r="I29" s="280">
        <v>21452.34</v>
      </c>
      <c r="J29" s="280">
        <v>23271.200000000001</v>
      </c>
      <c r="K29" s="280">
        <v>25326.593000000001</v>
      </c>
      <c r="L29" s="281">
        <v>31019.010999999999</v>
      </c>
      <c r="M29" s="281">
        <v>31895.274000000001</v>
      </c>
      <c r="N29" s="281">
        <v>35278.51</v>
      </c>
      <c r="O29" s="281">
        <v>32433.82</v>
      </c>
      <c r="P29" s="284">
        <v>279665.61200000002</v>
      </c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</row>
    <row r="30" spans="1:132" ht="9.9499999999999993" customHeight="1">
      <c r="A30" s="278"/>
      <c r="B30" s="279" t="s">
        <v>173</v>
      </c>
      <c r="C30" s="275">
        <v>89612.455000000002</v>
      </c>
      <c r="D30" s="280">
        <v>30438.73</v>
      </c>
      <c r="E30" s="280">
        <v>25855.81</v>
      </c>
      <c r="F30" s="280">
        <v>14348.48</v>
      </c>
      <c r="G30" s="280">
        <v>18969.434999999998</v>
      </c>
      <c r="H30" s="280">
        <v>28346.34</v>
      </c>
      <c r="I30" s="280">
        <v>26534.38</v>
      </c>
      <c r="J30" s="280">
        <v>26682.420000000002</v>
      </c>
      <c r="K30" s="280">
        <v>29274.37</v>
      </c>
      <c r="L30" s="281">
        <v>30232.04</v>
      </c>
      <c r="M30" s="281">
        <v>26411.58</v>
      </c>
      <c r="N30" s="281">
        <v>27809.999999999996</v>
      </c>
      <c r="O30" s="281">
        <v>31050.149999999998</v>
      </c>
      <c r="P30" s="284">
        <v>315953.73500000004</v>
      </c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</row>
    <row r="31" spans="1:132" ht="9.9499999999999993" customHeight="1">
      <c r="A31" s="278"/>
      <c r="B31" s="279" t="s">
        <v>174</v>
      </c>
      <c r="C31" s="275">
        <v>88785.299999999988</v>
      </c>
      <c r="D31" s="280">
        <v>28002.560000000001</v>
      </c>
      <c r="E31" s="280">
        <v>24606.449999999997</v>
      </c>
      <c r="F31" s="280">
        <v>16656.22</v>
      </c>
      <c r="G31" s="280">
        <v>19520.069999999996</v>
      </c>
      <c r="H31" s="280">
        <v>25521.040000000005</v>
      </c>
      <c r="I31" s="280">
        <v>22110.400000000001</v>
      </c>
      <c r="J31" s="280">
        <v>22108.33</v>
      </c>
      <c r="K31" s="280">
        <v>23217.38</v>
      </c>
      <c r="L31" s="281">
        <v>23592.930000000004</v>
      </c>
      <c r="M31" s="281">
        <v>26306.809999999998</v>
      </c>
      <c r="N31" s="281">
        <v>25441.96</v>
      </c>
      <c r="O31" s="281">
        <v>23613.73</v>
      </c>
      <c r="P31" s="284">
        <v>280697.88</v>
      </c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</row>
    <row r="32" spans="1:132" ht="9.9499999999999993" customHeight="1">
      <c r="A32" s="278"/>
      <c r="B32" s="279" t="s">
        <v>175</v>
      </c>
      <c r="C32" s="275">
        <v>45077.609999999993</v>
      </c>
      <c r="D32" s="280">
        <v>16317.73</v>
      </c>
      <c r="E32" s="280">
        <v>13332.520000000002</v>
      </c>
      <c r="F32" s="280">
        <v>8012.73</v>
      </c>
      <c r="G32" s="280">
        <v>7414.6299999999992</v>
      </c>
      <c r="H32" s="280">
        <v>6333.8</v>
      </c>
      <c r="I32" s="280">
        <v>13620.75</v>
      </c>
      <c r="J32" s="280">
        <v>14433.509999999998</v>
      </c>
      <c r="K32" s="280">
        <v>15794.010000000002</v>
      </c>
      <c r="L32" s="281">
        <v>21870.59</v>
      </c>
      <c r="M32" s="281">
        <v>25441.919999999998</v>
      </c>
      <c r="N32" s="281">
        <v>26613.440000000002</v>
      </c>
      <c r="O32" s="281">
        <v>23867.129999999997</v>
      </c>
      <c r="P32" s="284">
        <v>193052.76</v>
      </c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</row>
    <row r="33" spans="1:132" ht="9.9499999999999993" customHeight="1">
      <c r="A33" s="278"/>
      <c r="B33" s="279" t="s">
        <v>176</v>
      </c>
      <c r="C33" s="275">
        <v>59474.52</v>
      </c>
      <c r="D33" s="280">
        <v>22070.43</v>
      </c>
      <c r="E33" s="280">
        <v>14257.809999999998</v>
      </c>
      <c r="F33" s="280">
        <v>9269.5999999999985</v>
      </c>
      <c r="G33" s="280">
        <v>13876.68</v>
      </c>
      <c r="H33" s="280">
        <v>13356.289999999999</v>
      </c>
      <c r="I33" s="280">
        <v>22258.93</v>
      </c>
      <c r="J33" s="280">
        <v>21074.01</v>
      </c>
      <c r="K33" s="280">
        <v>23437.83</v>
      </c>
      <c r="L33" s="281">
        <v>19437.089999999997</v>
      </c>
      <c r="M33" s="281">
        <v>22528.11</v>
      </c>
      <c r="N33" s="281">
        <v>21295.579999999998</v>
      </c>
      <c r="O33" s="281">
        <v>23770.38</v>
      </c>
      <c r="P33" s="284">
        <v>226632.73999999996</v>
      </c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</row>
    <row r="34" spans="1:132" ht="9.9499999999999993" customHeight="1">
      <c r="A34" s="278"/>
      <c r="B34" s="279" t="s">
        <v>177</v>
      </c>
      <c r="C34" s="275">
        <v>30152.920000000002</v>
      </c>
      <c r="D34" s="280">
        <v>19470.259999999998</v>
      </c>
      <c r="E34" s="280">
        <v>6464.4600000000009</v>
      </c>
      <c r="F34" s="280">
        <v>1579.1100000000001</v>
      </c>
      <c r="G34" s="280">
        <v>2639.09</v>
      </c>
      <c r="H34" s="280">
        <v>13407.355</v>
      </c>
      <c r="I34" s="280">
        <v>19725.648999999998</v>
      </c>
      <c r="J34" s="280">
        <v>23234.429999999997</v>
      </c>
      <c r="K34" s="280">
        <v>24897.599999999999</v>
      </c>
      <c r="L34" s="281">
        <v>32825.94</v>
      </c>
      <c r="M34" s="281">
        <v>32321.54</v>
      </c>
      <c r="N34" s="281">
        <v>25157.949999999997</v>
      </c>
      <c r="O34" s="281">
        <v>17168.810000000001</v>
      </c>
      <c r="P34" s="284">
        <v>218892.19400000002</v>
      </c>
    </row>
    <row r="35" spans="1:132" ht="9.9499999999999993" customHeight="1">
      <c r="A35" s="278"/>
      <c r="B35" s="279" t="s">
        <v>178</v>
      </c>
      <c r="C35" s="275">
        <v>49470.03</v>
      </c>
      <c r="D35" s="281">
        <v>20790.86</v>
      </c>
      <c r="E35" s="281">
        <v>16743.919999999998</v>
      </c>
      <c r="F35" s="281">
        <v>5276.25</v>
      </c>
      <c r="G35" s="281">
        <v>6659</v>
      </c>
      <c r="H35" s="281">
        <v>12766.73</v>
      </c>
      <c r="I35" s="281">
        <v>22177.027000000002</v>
      </c>
      <c r="J35" s="281">
        <v>28676.483</v>
      </c>
      <c r="K35" s="281">
        <v>31771.78</v>
      </c>
      <c r="L35" s="281">
        <v>30984.25</v>
      </c>
      <c r="M35" s="281">
        <v>33516.103999999999</v>
      </c>
      <c r="N35" s="281">
        <v>32835.002500000002</v>
      </c>
      <c r="O35" s="281">
        <v>32681.654999999999</v>
      </c>
      <c r="P35" s="284">
        <v>274879.06149999995</v>
      </c>
    </row>
    <row r="36" spans="1:132" ht="9.9499999999999993" customHeight="1">
      <c r="A36" s="278"/>
      <c r="B36" s="279" t="s">
        <v>179</v>
      </c>
      <c r="C36" s="275">
        <v>64700.675000000003</v>
      </c>
      <c r="D36" s="281">
        <v>18735.75</v>
      </c>
      <c r="E36" s="281">
        <v>11210.75</v>
      </c>
      <c r="F36" s="281">
        <v>13700.47</v>
      </c>
      <c r="G36" s="281">
        <v>21053.705000000002</v>
      </c>
      <c r="H36" s="281">
        <v>18767.53</v>
      </c>
      <c r="I36" s="281">
        <v>22523.97</v>
      </c>
      <c r="J36" s="281">
        <v>31975.22</v>
      </c>
      <c r="K36" s="281">
        <v>25586.45</v>
      </c>
      <c r="L36" s="281">
        <v>27828</v>
      </c>
      <c r="M36" s="281">
        <v>28103.059999999998</v>
      </c>
      <c r="N36" s="281">
        <v>25387.89</v>
      </c>
      <c r="O36" s="281">
        <v>19782.879999999997</v>
      </c>
      <c r="P36" s="284">
        <v>264655.67500000005</v>
      </c>
    </row>
    <row r="37" spans="1:132" ht="9.9499999999999993" customHeight="1">
      <c r="A37" s="278"/>
      <c r="B37" s="279" t="s">
        <v>182</v>
      </c>
      <c r="C37" s="275">
        <v>60561.2</v>
      </c>
      <c r="D37" s="281">
        <v>19428.650000000001</v>
      </c>
      <c r="E37" s="281">
        <v>8267</v>
      </c>
      <c r="F37" s="281">
        <v>11398.05</v>
      </c>
      <c r="G37" s="281">
        <v>21467.5</v>
      </c>
      <c r="H37" s="281"/>
      <c r="I37" s="281"/>
      <c r="J37" s="281"/>
      <c r="K37" s="281"/>
      <c r="L37" s="281"/>
      <c r="M37" s="281"/>
      <c r="N37" s="281"/>
      <c r="O37" s="281"/>
      <c r="P37" s="284"/>
    </row>
    <row r="38" spans="1:132" ht="9.9499999999999993" customHeight="1">
      <c r="A38" s="278" t="s">
        <v>184</v>
      </c>
      <c r="B38" s="279" t="s">
        <v>170</v>
      </c>
      <c r="C38" s="275">
        <v>156207.57999999999</v>
      </c>
      <c r="D38" s="280">
        <v>43224.361999999994</v>
      </c>
      <c r="E38" s="280">
        <v>25862.337</v>
      </c>
      <c r="F38" s="280">
        <v>48675.188000000002</v>
      </c>
      <c r="G38" s="280">
        <v>38445.692999999999</v>
      </c>
      <c r="H38" s="280">
        <v>25915.3</v>
      </c>
      <c r="I38" s="280">
        <v>34468.71</v>
      </c>
      <c r="J38" s="280">
        <v>52481.62</v>
      </c>
      <c r="K38" s="280">
        <v>53025.600999999995</v>
      </c>
      <c r="L38" s="281">
        <v>51314.565000000002</v>
      </c>
      <c r="M38" s="281">
        <v>43196.175000000003</v>
      </c>
      <c r="N38" s="281">
        <v>50882.231999999996</v>
      </c>
      <c r="O38" s="281">
        <v>51956.493000000002</v>
      </c>
      <c r="P38" s="284">
        <v>519448.27600000001</v>
      </c>
    </row>
    <row r="39" spans="1:132" ht="9.9499999999999993" customHeight="1">
      <c r="A39" s="278"/>
      <c r="B39" s="279" t="s">
        <v>171</v>
      </c>
      <c r="C39" s="275">
        <v>182680.17800000001</v>
      </c>
      <c r="D39" s="280">
        <v>49393.745999999999</v>
      </c>
      <c r="E39" s="280">
        <v>45382.788</v>
      </c>
      <c r="F39" s="280">
        <v>49024.544000000002</v>
      </c>
      <c r="G39" s="280">
        <v>38879.100000000006</v>
      </c>
      <c r="H39" s="280">
        <v>36585.936000000002</v>
      </c>
      <c r="I39" s="280">
        <v>24801.47</v>
      </c>
      <c r="J39" s="280">
        <v>35262.89</v>
      </c>
      <c r="K39" s="280">
        <v>51209.213999999993</v>
      </c>
      <c r="L39" s="281">
        <v>49596.123</v>
      </c>
      <c r="M39" s="281">
        <v>53549.675999999999</v>
      </c>
      <c r="N39" s="281">
        <v>55946.17</v>
      </c>
      <c r="O39" s="281">
        <v>53992.834999999992</v>
      </c>
      <c r="P39" s="284">
        <v>543624.49199999997</v>
      </c>
    </row>
    <row r="40" spans="1:132" ht="9.9499999999999993" customHeight="1">
      <c r="A40" s="278"/>
      <c r="B40" s="279" t="s">
        <v>172</v>
      </c>
      <c r="C40" s="275">
        <v>184706.31699999998</v>
      </c>
      <c r="D40" s="280">
        <v>44828.262999999999</v>
      </c>
      <c r="E40" s="280">
        <v>49159.252</v>
      </c>
      <c r="F40" s="280">
        <v>53216.959000000003</v>
      </c>
      <c r="G40" s="280">
        <v>37501.842999999993</v>
      </c>
      <c r="H40" s="280">
        <v>31609.510000000002</v>
      </c>
      <c r="I40" s="280">
        <v>29765.399999999998</v>
      </c>
      <c r="J40" s="280">
        <v>41804.04</v>
      </c>
      <c r="K40" s="280">
        <v>57024.064000000006</v>
      </c>
      <c r="L40" s="281">
        <v>54264.312000000005</v>
      </c>
      <c r="M40" s="281">
        <v>55480.133999999998</v>
      </c>
      <c r="N40" s="281">
        <v>55597.836000000003</v>
      </c>
      <c r="O40" s="281">
        <v>51855.569999999992</v>
      </c>
      <c r="P40" s="284">
        <v>562107.18300000008</v>
      </c>
    </row>
    <row r="41" spans="1:132" ht="9.9499999999999993" customHeight="1">
      <c r="A41" s="278"/>
      <c r="B41" s="279" t="s">
        <v>173</v>
      </c>
      <c r="C41" s="275">
        <v>180035.8</v>
      </c>
      <c r="D41" s="280">
        <v>39896.945999999996</v>
      </c>
      <c r="E41" s="280">
        <v>48701.768000000004</v>
      </c>
      <c r="F41" s="280">
        <v>40894.627999999997</v>
      </c>
      <c r="G41" s="280">
        <v>50542.457999999999</v>
      </c>
      <c r="H41" s="280">
        <v>45324.565999999999</v>
      </c>
      <c r="I41" s="280">
        <v>39751.72</v>
      </c>
      <c r="J41" s="280">
        <v>23996.15</v>
      </c>
      <c r="K41" s="280">
        <v>47528.326000000001</v>
      </c>
      <c r="L41" s="281">
        <v>60894.403999999995</v>
      </c>
      <c r="M41" s="281">
        <v>60117.95</v>
      </c>
      <c r="N41" s="281">
        <v>57756.294999999998</v>
      </c>
      <c r="O41" s="281">
        <v>59017.214999999997</v>
      </c>
      <c r="P41" s="284">
        <v>574422.42599999998</v>
      </c>
    </row>
    <row r="42" spans="1:132" ht="9.9499999999999993" customHeight="1">
      <c r="A42" s="278"/>
      <c r="B42" s="279" t="s">
        <v>174</v>
      </c>
      <c r="C42" s="275">
        <v>206490.016</v>
      </c>
      <c r="D42" s="280">
        <v>45394.806999999993</v>
      </c>
      <c r="E42" s="280">
        <v>52322.743000000002</v>
      </c>
      <c r="F42" s="280">
        <v>52819.895000000004</v>
      </c>
      <c r="G42" s="280">
        <v>55952.570999999996</v>
      </c>
      <c r="H42" s="280">
        <v>48906.565999999999</v>
      </c>
      <c r="I42" s="280">
        <v>32799.228000000003</v>
      </c>
      <c r="J42" s="280">
        <v>30829.702999999998</v>
      </c>
      <c r="K42" s="280">
        <v>61603.122000000003</v>
      </c>
      <c r="L42" s="281">
        <v>62463.898000000001</v>
      </c>
      <c r="M42" s="281">
        <v>64073.948999999993</v>
      </c>
      <c r="N42" s="281">
        <v>63349.305000000008</v>
      </c>
      <c r="O42" s="281">
        <v>63477.932000000001</v>
      </c>
      <c r="P42" s="284">
        <v>633993.71900000004</v>
      </c>
    </row>
    <row r="43" spans="1:132" ht="9.9499999999999993" customHeight="1">
      <c r="A43" s="278"/>
      <c r="B43" s="279" t="s">
        <v>175</v>
      </c>
      <c r="C43" s="275">
        <v>196613.97200000001</v>
      </c>
      <c r="D43" s="280">
        <v>48668.86</v>
      </c>
      <c r="E43" s="280">
        <v>54243.764999999999</v>
      </c>
      <c r="F43" s="280">
        <v>52777.345000000001</v>
      </c>
      <c r="G43" s="280">
        <v>40924.002</v>
      </c>
      <c r="H43" s="280">
        <v>30094.547999999999</v>
      </c>
      <c r="I43" s="280">
        <v>39816.573000000004</v>
      </c>
      <c r="J43" s="280">
        <v>33069.440999999999</v>
      </c>
      <c r="K43" s="280">
        <v>58811.202999999994</v>
      </c>
      <c r="L43" s="281">
        <v>54337.773999999998</v>
      </c>
      <c r="M43" s="281">
        <v>78053.97099999999</v>
      </c>
      <c r="N43" s="281">
        <v>63830.67</v>
      </c>
      <c r="O43" s="281">
        <v>75402.137999999992</v>
      </c>
      <c r="P43" s="284">
        <v>630030.29</v>
      </c>
    </row>
    <row r="44" spans="1:132" ht="9.9499999999999993" customHeight="1">
      <c r="A44" s="278"/>
      <c r="B44" s="279" t="s">
        <v>176</v>
      </c>
      <c r="C44" s="275">
        <v>174756.81600000002</v>
      </c>
      <c r="D44" s="280">
        <v>65812.678000000014</v>
      </c>
      <c r="E44" s="280">
        <v>52567.468000000008</v>
      </c>
      <c r="F44" s="280">
        <v>33592.479999999996</v>
      </c>
      <c r="G44" s="280">
        <v>22784.19</v>
      </c>
      <c r="H44" s="280">
        <v>30133.229999999996</v>
      </c>
      <c r="I44" s="280">
        <v>50987.198999999993</v>
      </c>
      <c r="J44" s="280">
        <v>76730.39</v>
      </c>
      <c r="K44" s="280">
        <v>63705.036000000007</v>
      </c>
      <c r="L44" s="281">
        <v>70446.964999999997</v>
      </c>
      <c r="M44" s="281">
        <v>58015.450000000004</v>
      </c>
      <c r="N44" s="281">
        <v>59886.013000000006</v>
      </c>
      <c r="O44" s="281">
        <v>62493.718999999997</v>
      </c>
      <c r="P44" s="284">
        <v>647154.81800000009</v>
      </c>
    </row>
    <row r="45" spans="1:132" ht="9.9499999999999993" customHeight="1">
      <c r="A45" s="278"/>
      <c r="B45" s="279" t="s">
        <v>177</v>
      </c>
      <c r="C45" s="275">
        <v>171108.27499999999</v>
      </c>
      <c r="D45" s="280">
        <v>61740.472000000002</v>
      </c>
      <c r="E45" s="280">
        <v>51743.362999999998</v>
      </c>
      <c r="F45" s="280">
        <v>18523.031999999999</v>
      </c>
      <c r="G45" s="280">
        <v>39101.408000000003</v>
      </c>
      <c r="H45" s="280">
        <v>39928.391000000003</v>
      </c>
      <c r="I45" s="280">
        <v>25425.17</v>
      </c>
      <c r="J45" s="280">
        <v>51219.503000000004</v>
      </c>
      <c r="K45" s="280">
        <v>64709.964</v>
      </c>
      <c r="L45" s="281">
        <v>60450.195</v>
      </c>
      <c r="M45" s="281">
        <v>65703.26400000001</v>
      </c>
      <c r="N45" s="281">
        <v>57935.864999999998</v>
      </c>
      <c r="O45" s="281">
        <v>58744.963000000003</v>
      </c>
      <c r="P45" s="284">
        <v>595225.59000000008</v>
      </c>
    </row>
    <row r="46" spans="1:132" ht="9.9499999999999993" customHeight="1">
      <c r="A46" s="278"/>
      <c r="B46" s="279" t="s">
        <v>178</v>
      </c>
      <c r="C46" s="275">
        <v>178179.204</v>
      </c>
      <c r="D46" s="281">
        <v>61322.417000000001</v>
      </c>
      <c r="E46" s="281">
        <v>34674.404999999999</v>
      </c>
      <c r="F46" s="281">
        <v>35212.131999999998</v>
      </c>
      <c r="G46" s="281">
        <v>46970.25</v>
      </c>
      <c r="H46" s="281">
        <v>45370.877999999997</v>
      </c>
      <c r="I46" s="281">
        <v>48212.614000000001</v>
      </c>
      <c r="J46" s="281">
        <v>42599.847999999998</v>
      </c>
      <c r="K46" s="281">
        <v>47023.486999999994</v>
      </c>
      <c r="L46" s="281">
        <v>49653.223999999995</v>
      </c>
      <c r="M46" s="281">
        <v>54511.207999999999</v>
      </c>
      <c r="N46" s="281">
        <v>60309.625</v>
      </c>
      <c r="O46" s="281">
        <v>61984.186999999998</v>
      </c>
      <c r="P46" s="284">
        <v>587844.27500000002</v>
      </c>
    </row>
    <row r="47" spans="1:132" ht="9.9499999999999993" customHeight="1">
      <c r="A47" s="278"/>
      <c r="B47" s="279" t="s">
        <v>179</v>
      </c>
      <c r="C47" s="275">
        <v>183921.378</v>
      </c>
      <c r="D47" s="281">
        <v>48497.128000000004</v>
      </c>
      <c r="E47" s="281">
        <v>45321.38</v>
      </c>
      <c r="F47" s="281">
        <v>54425.342000000004</v>
      </c>
      <c r="G47" s="281">
        <v>35677.527999999998</v>
      </c>
      <c r="H47" s="281">
        <v>36600.201000000001</v>
      </c>
      <c r="I47" s="281">
        <v>34007.68</v>
      </c>
      <c r="J47" s="281">
        <v>55241.224000000002</v>
      </c>
      <c r="K47" s="281">
        <v>61724.777999999998</v>
      </c>
      <c r="L47" s="281">
        <v>61397.190999999999</v>
      </c>
      <c r="M47" s="281">
        <v>63692.096000000005</v>
      </c>
      <c r="N47" s="281">
        <v>60851.766999999993</v>
      </c>
      <c r="O47" s="281">
        <v>60952.49</v>
      </c>
      <c r="P47" s="284">
        <v>618388.80499999993</v>
      </c>
    </row>
    <row r="48" spans="1:132" ht="9.9499999999999993" customHeight="1">
      <c r="A48" s="278"/>
      <c r="B48" s="279" t="s">
        <v>182</v>
      </c>
      <c r="C48" s="275">
        <v>159395.67199999999</v>
      </c>
      <c r="D48" s="281">
        <v>45985.903999999995</v>
      </c>
      <c r="E48" s="281">
        <v>50928.264999999999</v>
      </c>
      <c r="F48" s="281">
        <v>29597.014999999999</v>
      </c>
      <c r="G48" s="281">
        <v>32884.487999999998</v>
      </c>
      <c r="H48" s="281"/>
      <c r="I48" s="281"/>
      <c r="J48" s="281"/>
      <c r="K48" s="281"/>
      <c r="L48" s="281"/>
      <c r="M48" s="281"/>
      <c r="N48" s="281"/>
      <c r="O48" s="281"/>
      <c r="P48" s="284"/>
    </row>
    <row r="49" spans="1:16" ht="9.9499999999999993" customHeight="1">
      <c r="A49" s="278" t="s">
        <v>185</v>
      </c>
      <c r="B49" s="279" t="s">
        <v>170</v>
      </c>
      <c r="C49" s="275">
        <v>22942.743999999999</v>
      </c>
      <c r="D49" s="280">
        <v>7068.9</v>
      </c>
      <c r="E49" s="280">
        <v>6714.34</v>
      </c>
      <c r="F49" s="280">
        <v>6158.2039999999997</v>
      </c>
      <c r="G49" s="280">
        <v>3001.3</v>
      </c>
      <c r="H49" s="280">
        <v>6041.8</v>
      </c>
      <c r="I49" s="280">
        <v>5763.7</v>
      </c>
      <c r="J49" s="280">
        <v>5778.5</v>
      </c>
      <c r="K49" s="280">
        <v>4215.25</v>
      </c>
      <c r="L49" s="281">
        <v>269.5</v>
      </c>
      <c r="M49" s="281">
        <v>6733.5290000000005</v>
      </c>
      <c r="N49" s="281">
        <v>7926.768</v>
      </c>
      <c r="O49" s="281">
        <v>8256.3880000000008</v>
      </c>
      <c r="P49" s="284">
        <v>67928.179000000004</v>
      </c>
    </row>
    <row r="50" spans="1:16" ht="9.9499999999999993" customHeight="1">
      <c r="A50" s="278"/>
      <c r="B50" s="279" t="s">
        <v>171</v>
      </c>
      <c r="C50" s="275">
        <v>28828.342000000004</v>
      </c>
      <c r="D50" s="280">
        <v>8462.0830000000005</v>
      </c>
      <c r="E50" s="280">
        <v>4507.3220000000001</v>
      </c>
      <c r="F50" s="280">
        <v>7845.3230000000003</v>
      </c>
      <c r="G50" s="280">
        <v>8013.6139999999996</v>
      </c>
      <c r="H50" s="280">
        <v>7409.56</v>
      </c>
      <c r="I50" s="280">
        <v>7456.54</v>
      </c>
      <c r="J50" s="280">
        <v>7727.8824999999997</v>
      </c>
      <c r="K50" s="280">
        <v>7574.5150000000003</v>
      </c>
      <c r="L50" s="281">
        <v>0</v>
      </c>
      <c r="M50" s="281">
        <v>5008.5518432000008</v>
      </c>
      <c r="N50" s="281">
        <v>7734.8590000000004</v>
      </c>
      <c r="O50" s="281">
        <v>8372.1740000000009</v>
      </c>
      <c r="P50" s="284">
        <v>80112.424343200008</v>
      </c>
    </row>
    <row r="51" spans="1:16" ht="9.9499999999999993" customHeight="1">
      <c r="A51" s="278"/>
      <c r="B51" s="279" t="s">
        <v>172</v>
      </c>
      <c r="C51" s="275">
        <v>28992.420000000002</v>
      </c>
      <c r="D51" s="280">
        <v>7866.1760000000004</v>
      </c>
      <c r="E51" s="280">
        <v>7675.2619999999997</v>
      </c>
      <c r="F51" s="280">
        <v>7417.3869999999997</v>
      </c>
      <c r="G51" s="280">
        <v>6033.5950000000003</v>
      </c>
      <c r="H51" s="280">
        <v>7868.1080000000002</v>
      </c>
      <c r="I51" s="280">
        <v>1971.9069999999999</v>
      </c>
      <c r="J51" s="280">
        <v>0</v>
      </c>
      <c r="K51" s="280">
        <v>8771.616</v>
      </c>
      <c r="L51" s="281">
        <v>9518.1239999999998</v>
      </c>
      <c r="M51" s="281">
        <v>8470.7129999999997</v>
      </c>
      <c r="N51" s="281">
        <v>9677.1170000000002</v>
      </c>
      <c r="O51" s="281">
        <v>8447.0529999999999</v>
      </c>
      <c r="P51" s="284">
        <v>83717.058000000005</v>
      </c>
    </row>
    <row r="52" spans="1:16" ht="9.9499999999999993" customHeight="1">
      <c r="A52" s="278"/>
      <c r="B52" s="279" t="s">
        <v>173</v>
      </c>
      <c r="C52" s="275">
        <v>33475.012999999999</v>
      </c>
      <c r="D52" s="280">
        <v>8281.8220000000001</v>
      </c>
      <c r="E52" s="280">
        <v>8286.2900000000009</v>
      </c>
      <c r="F52" s="280">
        <v>8322.0689999999995</v>
      </c>
      <c r="G52" s="280">
        <v>8584.8320000000003</v>
      </c>
      <c r="H52" s="280">
        <v>8137.9750000000004</v>
      </c>
      <c r="I52" s="280">
        <v>5988.1170000000002</v>
      </c>
      <c r="J52" s="280">
        <v>5987.3119999999999</v>
      </c>
      <c r="K52" s="280">
        <v>9762.2369999999992</v>
      </c>
      <c r="L52" s="281">
        <v>8508.4120000000003</v>
      </c>
      <c r="M52" s="281">
        <v>9453.7070000000003</v>
      </c>
      <c r="N52" s="281">
        <v>9560.8520000000008</v>
      </c>
      <c r="O52" s="281">
        <v>10432.182000000001</v>
      </c>
      <c r="P52" s="284">
        <v>101305.80699999999</v>
      </c>
    </row>
    <row r="53" spans="1:16" ht="9.9499999999999993" customHeight="1">
      <c r="A53" s="278"/>
      <c r="B53" s="279" t="s">
        <v>174</v>
      </c>
      <c r="C53" s="275">
        <v>33468.968999999997</v>
      </c>
      <c r="D53" s="280">
        <v>7860.9769999999999</v>
      </c>
      <c r="E53" s="280">
        <v>7707.9089999999997</v>
      </c>
      <c r="F53" s="280">
        <v>9605.4979999999996</v>
      </c>
      <c r="G53" s="280">
        <v>8294.5849999999991</v>
      </c>
      <c r="H53" s="280">
        <v>8738.3379999999997</v>
      </c>
      <c r="I53" s="280">
        <v>7756.9560000000001</v>
      </c>
      <c r="J53" s="280">
        <v>1431.6489999999999</v>
      </c>
      <c r="K53" s="280">
        <v>4231.7179999999998</v>
      </c>
      <c r="L53" s="281">
        <v>9699.5709999999999</v>
      </c>
      <c r="M53" s="281">
        <v>10529.536</v>
      </c>
      <c r="N53" s="281">
        <v>9930.1020000000008</v>
      </c>
      <c r="O53" s="281">
        <v>10635.476000000001</v>
      </c>
      <c r="P53" s="284">
        <v>96422.314999999988</v>
      </c>
    </row>
    <row r="54" spans="1:16" ht="9.9499999999999993" customHeight="1">
      <c r="A54" s="278"/>
      <c r="B54" s="279" t="s">
        <v>175</v>
      </c>
      <c r="C54" s="275">
        <v>36119.091</v>
      </c>
      <c r="D54" s="280">
        <v>10000.824000000001</v>
      </c>
      <c r="E54" s="280">
        <v>7177.96</v>
      </c>
      <c r="F54" s="280">
        <v>9420.6810000000005</v>
      </c>
      <c r="G54" s="280">
        <v>9519.6260000000002</v>
      </c>
      <c r="H54" s="280">
        <v>9589.9709999999995</v>
      </c>
      <c r="I54" s="280">
        <v>8767.92</v>
      </c>
      <c r="J54" s="280">
        <v>10155.468999999999</v>
      </c>
      <c r="K54" s="280">
        <v>9220.2900000000009</v>
      </c>
      <c r="L54" s="281">
        <v>8973.5609999999997</v>
      </c>
      <c r="M54" s="281">
        <v>2930.0129999999999</v>
      </c>
      <c r="N54" s="281">
        <v>11073.4</v>
      </c>
      <c r="O54" s="281">
        <v>11319.022000000001</v>
      </c>
      <c r="P54" s="284">
        <v>108148.73699999999</v>
      </c>
    </row>
    <row r="55" spans="1:16" ht="9.9499999999999993" customHeight="1">
      <c r="A55" s="278"/>
      <c r="B55" s="279" t="s">
        <v>176</v>
      </c>
      <c r="C55" s="275">
        <v>33646.262999999999</v>
      </c>
      <c r="D55" s="280">
        <v>10083.040999999999</v>
      </c>
      <c r="E55" s="280">
        <v>10362.344999999999</v>
      </c>
      <c r="F55" s="280">
        <v>8889.6759999999995</v>
      </c>
      <c r="G55" s="280">
        <v>4311.201</v>
      </c>
      <c r="H55" s="280">
        <v>0</v>
      </c>
      <c r="I55" s="280">
        <v>6993.5950000000003</v>
      </c>
      <c r="J55" s="280">
        <v>11601.075000000001</v>
      </c>
      <c r="K55" s="280">
        <v>12482.813</v>
      </c>
      <c r="L55" s="281">
        <v>12715.74</v>
      </c>
      <c r="M55" s="281">
        <v>12430.977999999999</v>
      </c>
      <c r="N55" s="281">
        <v>12239.737999999999</v>
      </c>
      <c r="O55" s="281">
        <v>10737.683000000001</v>
      </c>
      <c r="P55" s="284">
        <v>112847.88500000001</v>
      </c>
    </row>
    <row r="56" spans="1:16" ht="9.9499999999999993" customHeight="1">
      <c r="A56" s="278"/>
      <c r="B56" s="279" t="s">
        <v>177</v>
      </c>
      <c r="C56" s="275">
        <v>31059.743999999999</v>
      </c>
      <c r="D56" s="280">
        <v>8489.8040000000001</v>
      </c>
      <c r="E56" s="280">
        <v>7897.1909999999998</v>
      </c>
      <c r="F56" s="280">
        <v>4772.8980000000001</v>
      </c>
      <c r="G56" s="280">
        <v>9899.8510000000006</v>
      </c>
      <c r="H56" s="280">
        <v>9823.4570000000003</v>
      </c>
      <c r="I56" s="280">
        <v>8984.3770000000004</v>
      </c>
      <c r="J56" s="280">
        <v>929.08299999999997</v>
      </c>
      <c r="K56" s="280">
        <v>4668.9129999999996</v>
      </c>
      <c r="L56" s="281">
        <v>12160.458000000001</v>
      </c>
      <c r="M56" s="281">
        <v>10635.843000000001</v>
      </c>
      <c r="N56" s="281">
        <v>10412.967000000001</v>
      </c>
      <c r="O56" s="281">
        <v>8205.3680000000004</v>
      </c>
      <c r="P56" s="284">
        <v>96880.21</v>
      </c>
    </row>
    <row r="57" spans="1:16" ht="9.9499999999999993" customHeight="1">
      <c r="A57" s="278"/>
      <c r="B57" s="279" t="s">
        <v>178</v>
      </c>
      <c r="C57" s="275">
        <v>26104.683000000001</v>
      </c>
      <c r="D57" s="281">
        <v>7394.32</v>
      </c>
      <c r="E57" s="281">
        <v>9616.3130000000001</v>
      </c>
      <c r="F57" s="281">
        <v>9094.0499999999993</v>
      </c>
      <c r="G57" s="281">
        <v>0</v>
      </c>
      <c r="H57" s="281">
        <v>0</v>
      </c>
      <c r="I57" s="281">
        <v>9706.2620000000006</v>
      </c>
      <c r="J57" s="281">
        <v>9652.893</v>
      </c>
      <c r="K57" s="281">
        <v>10939.02</v>
      </c>
      <c r="L57" s="281">
        <v>10378.069</v>
      </c>
      <c r="M57" s="281">
        <v>10570.71</v>
      </c>
      <c r="N57" s="281">
        <v>11490.315000000001</v>
      </c>
      <c r="O57" s="281">
        <v>10280.995999999999</v>
      </c>
      <c r="P57" s="284">
        <v>99122.948000000019</v>
      </c>
    </row>
    <row r="58" spans="1:16" ht="9.9499999999999993" customHeight="1">
      <c r="A58" s="278"/>
      <c r="B58" s="279" t="s">
        <v>179</v>
      </c>
      <c r="C58" s="275">
        <v>28191.236000000001</v>
      </c>
      <c r="D58" s="281">
        <v>9201.9330000000009</v>
      </c>
      <c r="E58" s="281">
        <v>10634.18</v>
      </c>
      <c r="F58" s="281">
        <v>8355.1229999999996</v>
      </c>
      <c r="G58" s="281">
        <v>0</v>
      </c>
      <c r="H58" s="281">
        <v>7232.7550000000001</v>
      </c>
      <c r="I58" s="281">
        <v>9281.77</v>
      </c>
      <c r="J58" s="281">
        <v>11342.581</v>
      </c>
      <c r="K58" s="281">
        <v>11316.548000000001</v>
      </c>
      <c r="L58" s="281">
        <v>8982.5550000000003</v>
      </c>
      <c r="M58" s="281">
        <v>10083.081</v>
      </c>
      <c r="N58" s="281">
        <v>8582.6540000000005</v>
      </c>
      <c r="O58" s="281">
        <v>10736.35</v>
      </c>
      <c r="P58" s="284">
        <v>105749.53000000001</v>
      </c>
    </row>
    <row r="59" spans="1:16" ht="9.9499999999999993" customHeight="1">
      <c r="A59" s="278"/>
      <c r="B59" s="279" t="s">
        <v>182</v>
      </c>
      <c r="C59" s="275">
        <v>39255.944000000003</v>
      </c>
      <c r="D59" s="281">
        <v>11041.118</v>
      </c>
      <c r="E59" s="281">
        <v>9803.9760000000006</v>
      </c>
      <c r="F59" s="281">
        <v>9548.5</v>
      </c>
      <c r="G59" s="281">
        <v>8862.35</v>
      </c>
      <c r="H59" s="281"/>
      <c r="I59" s="281"/>
      <c r="J59" s="281"/>
      <c r="K59" s="281"/>
      <c r="L59" s="281"/>
      <c r="M59" s="281"/>
      <c r="N59" s="281"/>
      <c r="O59" s="281"/>
      <c r="P59" s="284"/>
    </row>
    <row r="60" spans="1:16" ht="9.9499999999999993" customHeight="1">
      <c r="A60" s="278" t="s">
        <v>186</v>
      </c>
      <c r="B60" s="279" t="s">
        <v>170</v>
      </c>
      <c r="C60" s="275">
        <v>49521.436999999998</v>
      </c>
      <c r="D60" s="286">
        <v>11171.8</v>
      </c>
      <c r="E60" s="286">
        <v>13294.491999999998</v>
      </c>
      <c r="F60" s="286">
        <v>12191.745999999999</v>
      </c>
      <c r="G60" s="286">
        <v>12863.398999999999</v>
      </c>
      <c r="H60" s="286">
        <v>11819.476000000001</v>
      </c>
      <c r="I60" s="286">
        <v>13574.34</v>
      </c>
      <c r="J60" s="286">
        <v>12847.636999999999</v>
      </c>
      <c r="K60" s="286">
        <v>14068.91</v>
      </c>
      <c r="L60" s="281">
        <v>14538.23</v>
      </c>
      <c r="M60" s="281">
        <v>14168.027999999998</v>
      </c>
      <c r="N60" s="281">
        <v>14342.63744</v>
      </c>
      <c r="O60" s="281">
        <v>15763.273000000001</v>
      </c>
      <c r="P60" s="284">
        <v>160643.96843999997</v>
      </c>
    </row>
    <row r="61" spans="1:16" ht="9.9499999999999993" customHeight="1">
      <c r="A61" s="278"/>
      <c r="B61" s="279" t="s">
        <v>171</v>
      </c>
      <c r="C61" s="275">
        <v>52649.324000000001</v>
      </c>
      <c r="D61" s="286">
        <v>13498.898999999999</v>
      </c>
      <c r="E61" s="286">
        <v>12906.65</v>
      </c>
      <c r="F61" s="286">
        <v>14847.852999999999</v>
      </c>
      <c r="G61" s="286">
        <v>11395.922</v>
      </c>
      <c r="H61" s="286">
        <v>12821.721000000001</v>
      </c>
      <c r="I61" s="286">
        <v>11117.777</v>
      </c>
      <c r="J61" s="286">
        <v>9725.24</v>
      </c>
      <c r="K61" s="286">
        <v>13278.953000000001</v>
      </c>
      <c r="L61" s="281">
        <v>14609.440999999999</v>
      </c>
      <c r="M61" s="281">
        <v>13274.370999999999</v>
      </c>
      <c r="N61" s="281">
        <v>11182.203000000001</v>
      </c>
      <c r="O61" s="281">
        <v>18474.537</v>
      </c>
      <c r="P61" s="284">
        <v>157133.56700000001</v>
      </c>
    </row>
    <row r="62" spans="1:16" ht="9.9499999999999993" customHeight="1">
      <c r="A62" s="278"/>
      <c r="B62" s="279" t="s">
        <v>172</v>
      </c>
      <c r="C62" s="275">
        <v>48367.378000000004</v>
      </c>
      <c r="D62" s="286">
        <v>13453.7</v>
      </c>
      <c r="E62" s="286">
        <v>9947.384</v>
      </c>
      <c r="F62" s="286">
        <v>10593.368</v>
      </c>
      <c r="G62" s="286">
        <v>14372.926000000001</v>
      </c>
      <c r="H62" s="286">
        <v>15127.854000000001</v>
      </c>
      <c r="I62" s="286">
        <v>14921.48</v>
      </c>
      <c r="J62" s="286">
        <v>15875.47</v>
      </c>
      <c r="K62" s="286">
        <v>17410.657999999999</v>
      </c>
      <c r="L62" s="281">
        <v>15635.551000000001</v>
      </c>
      <c r="M62" s="281">
        <v>16191.099999999999</v>
      </c>
      <c r="N62" s="281">
        <v>17541.393</v>
      </c>
      <c r="O62" s="281">
        <v>14780.832999999999</v>
      </c>
      <c r="P62" s="284">
        <v>175851.717</v>
      </c>
    </row>
    <row r="63" spans="1:16" ht="9.9499999999999993" customHeight="1">
      <c r="A63" s="278"/>
      <c r="B63" s="279" t="s">
        <v>173</v>
      </c>
      <c r="C63" s="275">
        <v>50932.883000000002</v>
      </c>
      <c r="D63" s="286">
        <v>11851.391</v>
      </c>
      <c r="E63" s="286">
        <v>9054.5840000000007</v>
      </c>
      <c r="F63" s="286">
        <v>13276.522999999999</v>
      </c>
      <c r="G63" s="286">
        <v>16750.385000000002</v>
      </c>
      <c r="H63" s="286">
        <v>13048.628000000001</v>
      </c>
      <c r="I63" s="286">
        <v>16030.616</v>
      </c>
      <c r="J63" s="286">
        <v>14279.892</v>
      </c>
      <c r="K63" s="286">
        <v>14714.795000000002</v>
      </c>
      <c r="L63" s="281">
        <v>14673.636</v>
      </c>
      <c r="M63" s="281">
        <v>17138.698</v>
      </c>
      <c r="N63" s="281">
        <v>16888.91</v>
      </c>
      <c r="O63" s="281">
        <v>16484.050999999999</v>
      </c>
      <c r="P63" s="284">
        <v>174192.109</v>
      </c>
    </row>
    <row r="64" spans="1:16" ht="9.9499999999999993" customHeight="1">
      <c r="A64" s="278"/>
      <c r="B64" s="279" t="s">
        <v>174</v>
      </c>
      <c r="C64" s="275">
        <v>56402.21</v>
      </c>
      <c r="D64" s="286">
        <v>14475.798999999999</v>
      </c>
      <c r="E64" s="286">
        <v>12724.834999999999</v>
      </c>
      <c r="F64" s="286">
        <v>14912.409</v>
      </c>
      <c r="G64" s="286">
        <v>14289.166999999999</v>
      </c>
      <c r="H64" s="286">
        <v>13071.613000000001</v>
      </c>
      <c r="I64" s="286">
        <v>15414.116000000002</v>
      </c>
      <c r="J64" s="286">
        <v>17001.375</v>
      </c>
      <c r="K64" s="286">
        <v>15504.825000000001</v>
      </c>
      <c r="L64" s="281">
        <v>16202.281999999999</v>
      </c>
      <c r="M64" s="281">
        <v>16085.147000000001</v>
      </c>
      <c r="N64" s="281">
        <v>16560.211000000003</v>
      </c>
      <c r="O64" s="281">
        <v>19063.152999999998</v>
      </c>
      <c r="P64" s="284">
        <v>185304.932</v>
      </c>
    </row>
    <row r="65" spans="1:16" ht="9.9499999999999993" customHeight="1">
      <c r="A65" s="278"/>
      <c r="B65" s="279" t="s">
        <v>175</v>
      </c>
      <c r="C65" s="275">
        <v>50594.759999999995</v>
      </c>
      <c r="D65" s="286">
        <v>15199.075000000001</v>
      </c>
      <c r="E65" s="286">
        <v>13290.259999999998</v>
      </c>
      <c r="F65" s="286">
        <v>11513.798999999999</v>
      </c>
      <c r="G65" s="286">
        <v>10591.626</v>
      </c>
      <c r="H65" s="286">
        <v>13647.903000000002</v>
      </c>
      <c r="I65" s="286">
        <v>17264.370000000003</v>
      </c>
      <c r="J65" s="286">
        <v>17828.285</v>
      </c>
      <c r="K65" s="286">
        <v>19290.794000000002</v>
      </c>
      <c r="L65" s="281">
        <v>18089.561000000002</v>
      </c>
      <c r="M65" s="281">
        <v>18002.332999999999</v>
      </c>
      <c r="N65" s="281">
        <v>15932.964</v>
      </c>
      <c r="O65" s="281">
        <v>13616.754000000001</v>
      </c>
      <c r="P65" s="284">
        <v>184267.72399999999</v>
      </c>
    </row>
    <row r="66" spans="1:16" ht="9.9499999999999993" customHeight="1">
      <c r="A66" s="278"/>
      <c r="B66" s="279" t="s">
        <v>176</v>
      </c>
      <c r="C66" s="275">
        <v>46429.450000000004</v>
      </c>
      <c r="D66" s="286">
        <v>12622.230000000001</v>
      </c>
      <c r="E66" s="286">
        <v>11273.097000000002</v>
      </c>
      <c r="F66" s="286">
        <v>10074.392</v>
      </c>
      <c r="G66" s="286">
        <v>12459.731</v>
      </c>
      <c r="H66" s="280">
        <v>14171.817999999999</v>
      </c>
      <c r="I66" s="286">
        <v>15613.59</v>
      </c>
      <c r="J66" s="286">
        <v>15308.172</v>
      </c>
      <c r="K66" s="286">
        <v>15147.731</v>
      </c>
      <c r="L66" s="281">
        <v>12853.136000000002</v>
      </c>
      <c r="M66" s="281">
        <v>15885.476999999999</v>
      </c>
      <c r="N66" s="281">
        <v>13702.46</v>
      </c>
      <c r="O66" s="281">
        <v>9892.094000000001</v>
      </c>
      <c r="P66" s="284">
        <v>159003.92800000001</v>
      </c>
    </row>
    <row r="67" spans="1:16" ht="9.9499999999999993" customHeight="1">
      <c r="A67" s="278"/>
      <c r="B67" s="279" t="s">
        <v>177</v>
      </c>
      <c r="C67" s="275">
        <v>40781.975000000006</v>
      </c>
      <c r="D67" s="286">
        <v>13265.553</v>
      </c>
      <c r="E67" s="286">
        <v>11091.595000000001</v>
      </c>
      <c r="F67" s="286">
        <v>8856.4290000000001</v>
      </c>
      <c r="G67" s="286">
        <v>7568.3980000000001</v>
      </c>
      <c r="H67" s="280">
        <v>13665.221</v>
      </c>
      <c r="I67" s="286">
        <v>14520.437</v>
      </c>
      <c r="J67" s="286">
        <v>18235.441999999999</v>
      </c>
      <c r="K67" s="286">
        <v>16503.755000000001</v>
      </c>
      <c r="L67" s="281">
        <v>14337.1</v>
      </c>
      <c r="M67" s="281">
        <v>16597.451000000001</v>
      </c>
      <c r="N67" s="281">
        <v>18159.400000000001</v>
      </c>
      <c r="O67" s="281">
        <v>13875.715</v>
      </c>
      <c r="P67" s="284">
        <v>166676.49599999998</v>
      </c>
    </row>
    <row r="68" spans="1:16" ht="9.9499999999999993" customHeight="1">
      <c r="A68" s="278"/>
      <c r="B68" s="279" t="s">
        <v>178</v>
      </c>
      <c r="C68" s="275">
        <v>51022.229999999996</v>
      </c>
      <c r="D68" s="281">
        <v>16003.834999999999</v>
      </c>
      <c r="E68" s="281">
        <v>13695.612000000001</v>
      </c>
      <c r="F68" s="281">
        <v>12209.288</v>
      </c>
      <c r="G68" s="281">
        <v>9113.494999999999</v>
      </c>
      <c r="H68" s="281">
        <v>15051.92</v>
      </c>
      <c r="I68" s="281">
        <v>13831.699000000001</v>
      </c>
      <c r="J68" s="281">
        <v>14689.58</v>
      </c>
      <c r="K68" s="281">
        <v>14745.811</v>
      </c>
      <c r="L68" s="281">
        <v>16455.475999999999</v>
      </c>
      <c r="M68" s="281">
        <v>16624.316999999999</v>
      </c>
      <c r="N68" s="281">
        <v>18041.82</v>
      </c>
      <c r="O68" s="281">
        <v>15410.366999999998</v>
      </c>
      <c r="P68" s="284">
        <v>175873.22</v>
      </c>
    </row>
    <row r="69" spans="1:16" ht="9.9499999999999993" customHeight="1">
      <c r="A69" s="278"/>
      <c r="B69" s="279" t="s">
        <v>179</v>
      </c>
      <c r="C69" s="275">
        <v>52979.267</v>
      </c>
      <c r="D69" s="281">
        <v>14891.294</v>
      </c>
      <c r="E69" s="281">
        <v>12998.067999999999</v>
      </c>
      <c r="F69" s="281">
        <v>11573.701000000001</v>
      </c>
      <c r="G69" s="281">
        <v>13516.204</v>
      </c>
      <c r="H69" s="281">
        <v>14269.624</v>
      </c>
      <c r="I69" s="281">
        <v>15211.112999999999</v>
      </c>
      <c r="J69" s="281">
        <v>15687.127</v>
      </c>
      <c r="K69" s="281">
        <v>16577.717000000001</v>
      </c>
      <c r="L69" s="281">
        <v>15869.975</v>
      </c>
      <c r="M69" s="281">
        <v>15552.259000000002</v>
      </c>
      <c r="N69" s="281">
        <v>16394.455000000002</v>
      </c>
      <c r="O69" s="281">
        <v>14467.04</v>
      </c>
      <c r="P69" s="284">
        <v>177008.57700000002</v>
      </c>
    </row>
    <row r="70" spans="1:16" ht="9.9499999999999993" customHeight="1">
      <c r="A70" s="278"/>
      <c r="B70" s="279" t="s">
        <v>182</v>
      </c>
      <c r="C70" s="275">
        <v>45150.665000000008</v>
      </c>
      <c r="D70" s="281">
        <v>13375.597000000002</v>
      </c>
      <c r="E70" s="281">
        <v>9925.7580000000016</v>
      </c>
      <c r="F70" s="281">
        <v>10725.44</v>
      </c>
      <c r="G70" s="281">
        <v>11123.869999999999</v>
      </c>
      <c r="H70" s="281"/>
      <c r="I70" s="281"/>
      <c r="J70" s="281"/>
      <c r="K70" s="281"/>
      <c r="L70" s="281"/>
      <c r="M70" s="281"/>
      <c r="N70" s="281"/>
      <c r="O70" s="281"/>
      <c r="P70" s="284"/>
    </row>
    <row r="71" spans="1:16" ht="9.9499999999999993" customHeight="1">
      <c r="A71" s="287" t="s">
        <v>187</v>
      </c>
      <c r="B71" s="279" t="s">
        <v>170</v>
      </c>
      <c r="C71" s="275">
        <v>1555.2150000000001</v>
      </c>
      <c r="D71" s="193">
        <v>580.84500000000003</v>
      </c>
      <c r="E71" s="286">
        <v>0</v>
      </c>
      <c r="F71" s="286">
        <v>497.74</v>
      </c>
      <c r="G71" s="286">
        <v>476.63</v>
      </c>
      <c r="H71" s="286">
        <v>368.15</v>
      </c>
      <c r="I71" s="286">
        <v>90.45</v>
      </c>
      <c r="J71" s="286">
        <v>0</v>
      </c>
      <c r="K71" s="286">
        <v>0</v>
      </c>
      <c r="L71" s="282">
        <v>811.745</v>
      </c>
      <c r="M71" s="282">
        <v>0</v>
      </c>
      <c r="N71" s="282">
        <v>619.29999999999995</v>
      </c>
      <c r="O71" s="282">
        <v>614.62</v>
      </c>
      <c r="P71" s="284">
        <v>4059.4800000000005</v>
      </c>
    </row>
    <row r="72" spans="1:16" ht="9.9499999999999993" customHeight="1">
      <c r="A72" s="287"/>
      <c r="B72" s="279" t="s">
        <v>171</v>
      </c>
      <c r="C72" s="275">
        <v>510.14600000000002</v>
      </c>
      <c r="D72" s="193">
        <v>0</v>
      </c>
      <c r="E72" s="286">
        <v>510.14600000000002</v>
      </c>
      <c r="F72" s="286">
        <v>0</v>
      </c>
      <c r="G72" s="286">
        <v>0</v>
      </c>
      <c r="H72" s="286">
        <v>388.95</v>
      </c>
      <c r="I72" s="286">
        <v>438.32499999999999</v>
      </c>
      <c r="J72" s="286">
        <v>619.99400000000003</v>
      </c>
      <c r="K72" s="286">
        <v>0</v>
      </c>
      <c r="L72" s="282">
        <v>642.91999999999996</v>
      </c>
      <c r="M72" s="282">
        <v>312.64999999999998</v>
      </c>
      <c r="N72" s="282">
        <v>214.84</v>
      </c>
      <c r="O72" s="282">
        <v>671.89400000000001</v>
      </c>
      <c r="P72" s="284">
        <v>3799.7190000000001</v>
      </c>
    </row>
    <row r="73" spans="1:16" ht="9.9499999999999993" customHeight="1">
      <c r="A73" s="287"/>
      <c r="B73" s="279" t="s">
        <v>172</v>
      </c>
      <c r="C73" s="275">
        <v>1453.59</v>
      </c>
      <c r="D73" s="193">
        <v>239.55</v>
      </c>
      <c r="E73" s="286">
        <v>385.15</v>
      </c>
      <c r="F73" s="286">
        <v>641.04999999999995</v>
      </c>
      <c r="G73" s="286">
        <v>187.84</v>
      </c>
      <c r="H73" s="286">
        <v>471.08499999999998</v>
      </c>
      <c r="I73" s="286">
        <v>0</v>
      </c>
      <c r="J73" s="286">
        <v>426.34500000000003</v>
      </c>
      <c r="K73" s="286">
        <v>268.3</v>
      </c>
      <c r="L73" s="282">
        <v>700.4</v>
      </c>
      <c r="M73" s="282">
        <v>297.85000000000002</v>
      </c>
      <c r="N73" s="282">
        <v>625.88</v>
      </c>
      <c r="O73" s="282">
        <v>694.9</v>
      </c>
      <c r="P73" s="284">
        <v>4938.3499999999995</v>
      </c>
    </row>
    <row r="74" spans="1:16" ht="9.9499999999999993" customHeight="1">
      <c r="A74" s="287"/>
      <c r="B74" s="279" t="s">
        <v>173</v>
      </c>
      <c r="C74" s="275">
        <v>2061.2550000000001</v>
      </c>
      <c r="D74" s="193">
        <v>639.14</v>
      </c>
      <c r="E74" s="286">
        <v>580.45000000000005</v>
      </c>
      <c r="F74" s="286">
        <v>138.51499999999999</v>
      </c>
      <c r="G74" s="286">
        <v>703.15</v>
      </c>
      <c r="H74" s="286">
        <v>679.01300000000003</v>
      </c>
      <c r="I74" s="286">
        <v>646.54999999999995</v>
      </c>
      <c r="J74" s="286">
        <v>706.35</v>
      </c>
      <c r="K74" s="286">
        <v>859.4</v>
      </c>
      <c r="L74" s="282">
        <v>851.68600000000004</v>
      </c>
      <c r="M74" s="282">
        <v>853</v>
      </c>
      <c r="N74" s="282">
        <v>786.83500000000004</v>
      </c>
      <c r="O74" s="282">
        <v>750.1</v>
      </c>
      <c r="P74" s="284">
        <v>8194.1890000000003</v>
      </c>
    </row>
    <row r="75" spans="1:16" ht="9.9499999999999993" customHeight="1">
      <c r="A75" s="287"/>
      <c r="B75" s="279" t="s">
        <v>174</v>
      </c>
      <c r="C75" s="275">
        <v>2491.3649999999998</v>
      </c>
      <c r="D75" s="282">
        <v>679.95</v>
      </c>
      <c r="E75" s="282">
        <v>695.3</v>
      </c>
      <c r="F75" s="282">
        <v>668.43</v>
      </c>
      <c r="G75" s="282">
        <v>447.685</v>
      </c>
      <c r="H75" s="282">
        <v>369.86</v>
      </c>
      <c r="I75" s="282">
        <v>591.57500000000005</v>
      </c>
      <c r="J75" s="282">
        <v>675.44</v>
      </c>
      <c r="K75" s="282">
        <v>596.80999999999995</v>
      </c>
      <c r="L75" s="282">
        <v>587.12</v>
      </c>
      <c r="M75" s="282">
        <v>603.43499999999995</v>
      </c>
      <c r="N75" s="282">
        <v>537.36</v>
      </c>
      <c r="O75" s="282">
        <v>619.92499999999995</v>
      </c>
      <c r="P75" s="284">
        <v>7072.8899999999994</v>
      </c>
    </row>
    <row r="76" spans="1:16" ht="9.9499999999999993" customHeight="1">
      <c r="A76" s="287"/>
      <c r="B76" s="279" t="s">
        <v>175</v>
      </c>
      <c r="C76" s="275">
        <v>508.7</v>
      </c>
      <c r="D76" s="282">
        <v>0</v>
      </c>
      <c r="E76" s="282">
        <v>213.45</v>
      </c>
      <c r="F76" s="282">
        <v>295.25</v>
      </c>
      <c r="G76" s="282">
        <v>0</v>
      </c>
      <c r="H76" s="282">
        <v>181.05</v>
      </c>
      <c r="I76" s="282">
        <v>635.19000000000005</v>
      </c>
      <c r="J76" s="282">
        <v>611.505</v>
      </c>
      <c r="K76" s="282">
        <v>247.2</v>
      </c>
      <c r="L76" s="282">
        <v>627.33000000000004</v>
      </c>
      <c r="M76" s="282">
        <v>413.93</v>
      </c>
      <c r="N76" s="282">
        <v>480</v>
      </c>
      <c r="O76" s="282">
        <v>221</v>
      </c>
      <c r="P76" s="284">
        <v>3925.9049999999997</v>
      </c>
    </row>
    <row r="77" spans="1:16" ht="9.9499999999999993" customHeight="1">
      <c r="A77" s="287"/>
      <c r="B77" s="279" t="s">
        <v>176</v>
      </c>
      <c r="C77" s="275">
        <v>459.05</v>
      </c>
      <c r="D77" s="282">
        <v>160.4</v>
      </c>
      <c r="E77" s="282">
        <v>150.44999999999999</v>
      </c>
      <c r="F77" s="282">
        <v>117.9</v>
      </c>
      <c r="G77" s="282">
        <v>30.3</v>
      </c>
      <c r="H77" s="282">
        <v>90.5</v>
      </c>
      <c r="I77" s="282">
        <v>93.15</v>
      </c>
      <c r="J77" s="282">
        <v>280.67</v>
      </c>
      <c r="K77" s="282">
        <v>167.8</v>
      </c>
      <c r="L77" s="282">
        <v>410.45499999999998</v>
      </c>
      <c r="M77" s="282">
        <v>358.8</v>
      </c>
      <c r="N77" s="282">
        <v>386.7</v>
      </c>
      <c r="O77" s="282">
        <v>434.61</v>
      </c>
      <c r="P77" s="284">
        <v>2681.7349999999997</v>
      </c>
    </row>
    <row r="78" spans="1:16" ht="9.9499999999999993" customHeight="1">
      <c r="A78" s="287"/>
      <c r="B78" s="279" t="s">
        <v>177</v>
      </c>
      <c r="C78" s="275">
        <v>614.30999999999995</v>
      </c>
      <c r="D78" s="282">
        <v>0</v>
      </c>
      <c r="E78" s="282">
        <v>181.22</v>
      </c>
      <c r="F78" s="282">
        <v>433.09</v>
      </c>
      <c r="G78" s="282">
        <v>0</v>
      </c>
      <c r="H78" s="282">
        <v>317.23</v>
      </c>
      <c r="I78" s="282">
        <v>256.55</v>
      </c>
      <c r="J78" s="282">
        <v>368.95</v>
      </c>
      <c r="K78" s="282">
        <v>272.03500000000003</v>
      </c>
      <c r="L78" s="282">
        <v>321.5</v>
      </c>
      <c r="M78" s="282">
        <v>367.84</v>
      </c>
      <c r="N78" s="282">
        <v>367.14</v>
      </c>
      <c r="O78" s="282">
        <v>369.95</v>
      </c>
      <c r="P78" s="284">
        <v>3255.5049999999997</v>
      </c>
    </row>
    <row r="79" spans="1:16" ht="9.9499999999999993" customHeight="1">
      <c r="A79" s="287"/>
      <c r="B79" s="279" t="s">
        <v>178</v>
      </c>
      <c r="C79" s="275">
        <v>1122.855</v>
      </c>
      <c r="D79" s="282">
        <v>116.045</v>
      </c>
      <c r="E79" s="282">
        <v>143.85</v>
      </c>
      <c r="F79" s="282">
        <v>450.86500000000001</v>
      </c>
      <c r="G79" s="282">
        <v>412.09500000000003</v>
      </c>
      <c r="H79" s="282">
        <v>136.61500000000001</v>
      </c>
      <c r="I79" s="282">
        <v>175.85</v>
      </c>
      <c r="J79" s="282">
        <v>414.3</v>
      </c>
      <c r="K79" s="282">
        <v>393.88</v>
      </c>
      <c r="L79" s="282">
        <v>231.465</v>
      </c>
      <c r="M79" s="282">
        <v>509.07499999999999</v>
      </c>
      <c r="N79" s="282">
        <v>317.25</v>
      </c>
      <c r="O79" s="282">
        <v>387.375</v>
      </c>
      <c r="P79" s="284">
        <v>3688.665</v>
      </c>
    </row>
    <row r="80" spans="1:16" ht="9.9499999999999993" customHeight="1">
      <c r="A80" s="287"/>
      <c r="B80" s="279" t="s">
        <v>179</v>
      </c>
      <c r="C80" s="275">
        <v>1139.68</v>
      </c>
      <c r="D80" s="282">
        <v>394.85</v>
      </c>
      <c r="E80" s="282">
        <v>273.10000000000002</v>
      </c>
      <c r="F80" s="282">
        <v>266.80500000000001</v>
      </c>
      <c r="G80" s="282">
        <v>204.92500000000001</v>
      </c>
      <c r="H80" s="282">
        <v>227.87</v>
      </c>
      <c r="I80" s="282">
        <v>234.667</v>
      </c>
      <c r="J80" s="282">
        <v>307.85000000000002</v>
      </c>
      <c r="K80" s="282">
        <v>290.7</v>
      </c>
      <c r="L80" s="282">
        <v>338.14</v>
      </c>
      <c r="M80" s="282">
        <v>346.75</v>
      </c>
      <c r="N80" s="282">
        <v>339.9</v>
      </c>
      <c r="O80" s="282">
        <v>291.60000000000002</v>
      </c>
      <c r="P80" s="284">
        <v>3517.1569999999997</v>
      </c>
    </row>
    <row r="81" spans="1:16" ht="9.9499999999999993" customHeight="1">
      <c r="A81" s="288"/>
      <c r="B81" s="289" t="s">
        <v>182</v>
      </c>
      <c r="C81" s="290">
        <v>657.37</v>
      </c>
      <c r="D81" s="291">
        <v>403.55</v>
      </c>
      <c r="E81" s="291">
        <v>0</v>
      </c>
      <c r="F81" s="291">
        <v>57.99</v>
      </c>
      <c r="G81" s="291">
        <v>195.83</v>
      </c>
      <c r="H81" s="291"/>
      <c r="I81" s="291"/>
      <c r="J81" s="291"/>
      <c r="K81" s="291"/>
      <c r="L81" s="291"/>
      <c r="M81" s="291"/>
      <c r="N81" s="291"/>
      <c r="O81" s="291"/>
      <c r="P81" s="292"/>
    </row>
    <row r="82" spans="1:16" ht="9.9499999999999993" customHeight="1">
      <c r="A82" s="293" t="s">
        <v>188</v>
      </c>
      <c r="B82" s="294"/>
      <c r="C82" s="295"/>
      <c r="D82" s="296"/>
      <c r="E82" s="296"/>
      <c r="F82" s="296"/>
      <c r="G82" s="297" t="s">
        <v>189</v>
      </c>
      <c r="I82" s="296"/>
      <c r="J82" s="296"/>
      <c r="K82" s="296"/>
      <c r="L82" s="296"/>
      <c r="M82" s="296"/>
      <c r="N82" s="296"/>
      <c r="O82" s="296"/>
      <c r="P82" s="298"/>
    </row>
    <row r="83" spans="1:16" ht="9.9499999999999993" customHeight="1">
      <c r="A83" s="297" t="s">
        <v>190</v>
      </c>
      <c r="B83" s="299"/>
      <c r="C83" s="300"/>
      <c r="D83" s="300"/>
      <c r="E83" s="299"/>
      <c r="F83" s="299"/>
      <c r="G83" s="299"/>
      <c r="H83" s="299"/>
      <c r="I83" s="299"/>
      <c r="J83" s="299"/>
      <c r="K83" s="299"/>
      <c r="L83" s="299"/>
      <c r="M83" s="299"/>
      <c r="N83" s="299"/>
      <c r="O83" s="299"/>
      <c r="P83" s="299"/>
    </row>
    <row r="84" spans="1:16" ht="11.1" customHeight="1">
      <c r="A84" s="301" t="s">
        <v>191</v>
      </c>
      <c r="B84" s="301"/>
      <c r="C84" s="301"/>
      <c r="D84" s="301"/>
      <c r="E84" s="301"/>
      <c r="F84" s="301"/>
      <c r="G84" s="301"/>
      <c r="H84" s="302"/>
      <c r="I84" s="302"/>
      <c r="J84" s="302"/>
      <c r="K84" s="302"/>
      <c r="L84" s="302"/>
      <c r="M84" s="302"/>
      <c r="N84" s="302"/>
      <c r="O84" s="302"/>
      <c r="P84" s="302"/>
    </row>
    <row r="85" spans="1:16" ht="8.1" customHeight="1">
      <c r="A85" s="303" t="s">
        <v>192</v>
      </c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</row>
    <row r="86" spans="1:16" ht="8.1" customHeight="1"/>
    <row r="87" spans="1:16" ht="8.1" customHeight="1"/>
  </sheetData>
  <mergeCells count="1">
    <mergeCell ref="A5:A15"/>
  </mergeCells>
  <phoneticPr fontId="31" type="noConversion"/>
  <printOptions horizontalCentered="1" verticalCentered="1" gridLinesSet="0"/>
  <pageMargins left="0" right="0" top="0" bottom="0" header="0" footer="0"/>
  <pageSetup paperSize="9" orientation="portrait" r:id="rId1"/>
  <headerFooter scaleWithDoc="0" alignWithMargins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Indice</vt:lpstr>
      <vt:lpstr>C-45</vt:lpstr>
      <vt:lpstr>C.46</vt:lpstr>
      <vt:lpstr>C. 47</vt:lpstr>
      <vt:lpstr>'C-45'!Área_de_impresión</vt:lpstr>
      <vt:lpstr>Indice!Área_de_impresión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ealbujar</dc:creator>
  <cp:lastModifiedBy>Toshiba</cp:lastModifiedBy>
  <cp:lastPrinted>2020-05-27T05:31:59Z</cp:lastPrinted>
  <dcterms:created xsi:type="dcterms:W3CDTF">2006-02-02T17:16:57Z</dcterms:created>
  <dcterms:modified xsi:type="dcterms:W3CDTF">2020-06-19T15:08:32Z</dcterms:modified>
</cp:coreProperties>
</file>