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GP\DJI\SUJETOS LEY 31564\febrero 2026\"/>
    </mc:Choice>
  </mc:AlternateContent>
  <xr:revisionPtr revIDLastSave="0" documentId="8_{3AC78306-3F5D-4C04-8291-E6F647E284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G34" i="1"/>
  <c r="G35" i="1"/>
  <c r="G36" i="1"/>
  <c r="G37" i="1"/>
  <c r="G38" i="1"/>
  <c r="G40" i="1"/>
  <c r="G41" i="1"/>
  <c r="G42" i="1"/>
  <c r="G43" i="1"/>
  <c r="G45" i="1"/>
  <c r="G46" i="1"/>
  <c r="G47" i="1"/>
  <c r="G48" i="1"/>
  <c r="G49" i="1"/>
  <c r="G51" i="1"/>
  <c r="G31" i="1"/>
</calcChain>
</file>

<file path=xl/sharedStrings.xml><?xml version="1.0" encoding="utf-8"?>
<sst xmlns="http://schemas.openxmlformats.org/spreadsheetml/2006/main" count="238" uniqueCount="184">
  <si>
    <r>
      <rPr>
        <sz val="8"/>
        <rFont val="Arial Narrow"/>
        <family val="2"/>
      </rPr>
      <t>DIRECCION EJECUTIVA</t>
    </r>
  </si>
  <si>
    <r>
      <rPr>
        <sz val="8"/>
        <rFont val="Arial Narrow"/>
        <family val="2"/>
      </rPr>
      <t>OFICINA DE CONTROL INSTITUCIONAL</t>
    </r>
  </si>
  <si>
    <r>
      <rPr>
        <sz val="8"/>
        <rFont val="Arial Narrow"/>
        <family val="2"/>
      </rPr>
      <t>UNIDAD DE ADMINISTRACION</t>
    </r>
  </si>
  <si>
    <r>
      <rPr>
        <sz val="8"/>
        <rFont val="Arial Narrow"/>
        <family val="2"/>
      </rPr>
      <t>UNIDAD DE RECURSOS HUMANOS</t>
    </r>
  </si>
  <si>
    <r>
      <rPr>
        <sz val="8"/>
        <rFont val="Arial Narrow"/>
        <family val="2"/>
      </rPr>
      <t>UNIDAD DE TECNOLOGIAS DE LA INFORMACION</t>
    </r>
  </si>
  <si>
    <r>
      <rPr>
        <sz val="8"/>
        <rFont val="Arial Narrow"/>
        <family val="2"/>
      </rPr>
      <t>UNIDAD DE COMUNICACION E IMAGEN</t>
    </r>
  </si>
  <si>
    <r>
      <rPr>
        <sz val="8"/>
        <rFont val="Arial Narrow"/>
        <family val="2"/>
      </rPr>
      <t>UNIDAD DE ASESORIA JURIDICA</t>
    </r>
  </si>
  <si>
    <r>
      <rPr>
        <sz val="8"/>
        <rFont val="Arial Narrow"/>
        <family val="2"/>
      </rPr>
      <t>UNIDAD DE PLANEAMIENTO, PRESUPUESTO Y MODERNIZACION</t>
    </r>
  </si>
  <si>
    <r>
      <rPr>
        <sz val="8"/>
        <rFont val="Arial Narrow"/>
        <family val="2"/>
      </rPr>
      <t>UNIDAD DE OPERACIONES</t>
    </r>
  </si>
  <si>
    <r>
      <rPr>
        <sz val="8"/>
        <rFont val="Arial Narrow"/>
        <family val="2"/>
      </rPr>
      <t>UNIDAD DE CUMPLIMIENTO DE CORRESPONSABILIDADES</t>
    </r>
  </si>
  <si>
    <t>UT AMAZONAS CONDORCANQUI</t>
  </si>
  <si>
    <t>UT AMAZONAS BAGUA</t>
  </si>
  <si>
    <t>UT ANCASH</t>
  </si>
  <si>
    <t>UT APURIMAC</t>
  </si>
  <si>
    <t>UT AYACUCHO</t>
  </si>
  <si>
    <t>UT CAJAMARCA</t>
  </si>
  <si>
    <t>UT CUSCO</t>
  </si>
  <si>
    <t>UT HUANCAVELICA</t>
  </si>
  <si>
    <t>UT HUANUCO</t>
  </si>
  <si>
    <t>UT JUNIN</t>
  </si>
  <si>
    <t>UT LA LIBERTAD</t>
  </si>
  <si>
    <t>UT LORETO IQUITOS</t>
  </si>
  <si>
    <t>UT LORETO YURIMAGUAS</t>
  </si>
  <si>
    <t>UT PASCO</t>
  </si>
  <si>
    <t>UT PIURA</t>
  </si>
  <si>
    <t>UT PUNO</t>
  </si>
  <si>
    <t>UT SAN MARTIN</t>
  </si>
  <si>
    <t>UT AREQUIPA</t>
  </si>
  <si>
    <t>UT LIMA</t>
  </si>
  <si>
    <t>UT UCAYALI</t>
  </si>
  <si>
    <t>ROLDAN NUÑUVERO JAVIER ROBERT</t>
  </si>
  <si>
    <t>CORDOVA ESPINOZA ADLER JOSE</t>
  </si>
  <si>
    <t>PEÑA TRUJILLO JOHANNA</t>
  </si>
  <si>
    <t>TOMAYLLA CHUCHON ISMAEL</t>
  </si>
  <si>
    <t>RODRIGUEZ PAJARES MATILDE MARGARITA</t>
  </si>
  <si>
    <t>DUEÑAS CORRIDO GLORIA</t>
  </si>
  <si>
    <t>HUAYRA HUARCAYA MIRIAM ROCIO</t>
  </si>
  <si>
    <t>MALDONADO MELGAR MILTON MIGNET</t>
  </si>
  <si>
    <t>MEDINA ORTIZ NORBIL OVIDIO</t>
  </si>
  <si>
    <t>ROQUE ANAHUA JAIME TEOFILO</t>
  </si>
  <si>
    <t>FERNANDEZ RENGIFO CHRISTIAN FERNANDO</t>
  </si>
  <si>
    <t>VEGAS JARAMILLO SEGUNDO MAXIMILIANO</t>
  </si>
  <si>
    <t>QUISPE HUARAHUARA YURI SAMUEL</t>
  </si>
  <si>
    <t>MONTENEGRO LEON WALTER</t>
  </si>
  <si>
    <t>PALAO CANO RAFAEL OMAR</t>
  </si>
  <si>
    <t>GARCIA RIVAS ERIS BELENKO</t>
  </si>
  <si>
    <t>CALLUPE LAUREANO DONY ARTURO</t>
  </si>
  <si>
    <t>MALPARTIDA SERRANO JORGE</t>
  </si>
  <si>
    <t>UT LAMBAYEQUE</t>
  </si>
  <si>
    <t>JEFE DE UNIDAD TERRITORIAL</t>
  </si>
  <si>
    <r>
      <rPr>
        <b/>
        <sz val="8"/>
        <rFont val="Arial Narrow"/>
        <family val="2"/>
      </rPr>
      <t>1. ALTA DIRECCION</t>
    </r>
  </si>
  <si>
    <t>5. UNIDADES TERRITORIALES</t>
  </si>
  <si>
    <t>4. UNIDADES TECNICAS</t>
  </si>
  <si>
    <t>3. UNIDADES DE APOYO</t>
  </si>
  <si>
    <t>3. UNIDADES DE ASESORAMIENTO</t>
  </si>
  <si>
    <t>2. UNIDAD DE CONTROL</t>
  </si>
  <si>
    <t>CONFIANZA</t>
  </si>
  <si>
    <t>-</t>
  </si>
  <si>
    <t>CAS</t>
  </si>
  <si>
    <t>DNI</t>
  </si>
  <si>
    <t>UNIDAD ORGANICA</t>
  </si>
  <si>
    <t>FECHA DE DESIGNACION O ENCARGATURA</t>
  </si>
  <si>
    <t>RESOLUCION DE DESIGNACION O ENCARGATURA</t>
  </si>
  <si>
    <t>TIPO</t>
  </si>
  <si>
    <t>32922202</t>
  </si>
  <si>
    <t>42430764</t>
  </si>
  <si>
    <t>31040493</t>
  </si>
  <si>
    <t>28312176</t>
  </si>
  <si>
    <t>26673683</t>
  </si>
  <si>
    <t>23838678</t>
  </si>
  <si>
    <t>40068690</t>
  </si>
  <si>
    <t>20121350</t>
  </si>
  <si>
    <t>43155198</t>
  </si>
  <si>
    <t>04427435</t>
  </si>
  <si>
    <t>40643640</t>
  </si>
  <si>
    <t>02899581</t>
  </si>
  <si>
    <t>80159571</t>
  </si>
  <si>
    <t>16791221</t>
  </si>
  <si>
    <t>01325472</t>
  </si>
  <si>
    <t>19260011</t>
  </si>
  <si>
    <t>31475998</t>
  </si>
  <si>
    <t>CONTRATO CAS N°94-2016</t>
  </si>
  <si>
    <t>CONTRATO CAS N°99-2017</t>
  </si>
  <si>
    <t>CONTRATO CAS N°615-2013</t>
  </si>
  <si>
    <t>CONTRATO CAS N°309-2019</t>
  </si>
  <si>
    <t>CONTRATO CAS N°533-2014</t>
  </si>
  <si>
    <t>CONTRATO CAS N°68-2016</t>
  </si>
  <si>
    <t>CONTRATO CAS N°462-2018</t>
  </si>
  <si>
    <t>CONTRATO CAS N°443-2018</t>
  </si>
  <si>
    <t>CONTRATO CAS N°341-2019</t>
  </si>
  <si>
    <t>CONTRATO CAS N°73-2020</t>
  </si>
  <si>
    <t>CONTRATO CAS N°51-2012</t>
  </si>
  <si>
    <t>CONTRATO CAS N°297-2014</t>
  </si>
  <si>
    <t>CONTRATO CAS N°237-2017</t>
  </si>
  <si>
    <t>CONTRATO CAS N°69-2015</t>
  </si>
  <si>
    <t>CONTRATO CAS N°49-2016</t>
  </si>
  <si>
    <t>CONTRATO CAS N°465-2018</t>
  </si>
  <si>
    <t>CONTRATO CAS N°398-2017</t>
  </si>
  <si>
    <t>FUNCIONARIOS Y SERVIDORES CON CAPACIDAD DE DECISION EN EL PROGRAMA NACIONAL DE APOYO DIRECTO A LOS MAS POBRES - JUNTOS</t>
  </si>
  <si>
    <t>Artículo 5 de la Ley N° 28024 - Ley que regula la la gestión de intereses en la administración pública</t>
  </si>
  <si>
    <t>APELLIDOS Y NOMBRES</t>
  </si>
  <si>
    <t>CARGO / PUESTO</t>
  </si>
  <si>
    <t>CAS (E )</t>
  </si>
  <si>
    <t xml:space="preserve">SÁNCHEZ CHUMPITAZ GLORIA EDITH </t>
  </si>
  <si>
    <t>JEFA DE ORGANO DE CONTROL INSTITUCIONAL</t>
  </si>
  <si>
    <t xml:space="preserve">RESOLUCIÓN DE CONTRALORÍA N° 176-2024-CG </t>
  </si>
  <si>
    <t>EJECUTIVA DE  PLANEAMIENTO, PRESUPUESTO Y MODERNIZACIÓN - JEFA DE LA UNIDAD DE PLANEAMIENTO, PRESUPUESTO Y MODERNIZACIÓN</t>
  </si>
  <si>
    <t>EJECUTIVO DE OPERACIONES - JEFE DE LA UNIDAD DE OPERACIONES</t>
  </si>
  <si>
    <t>DIRECTIVO PUBLICO</t>
  </si>
  <si>
    <t>GARAY CAMPOS ENRIQUE</t>
  </si>
  <si>
    <t>22509343</t>
  </si>
  <si>
    <t>18/01/2016</t>
  </si>
  <si>
    <t>CONTRATO CAS N°006-2016</t>
  </si>
  <si>
    <t>UNIDAD TERRITORIAL TACNA</t>
  </si>
  <si>
    <t>UNIDAD TERRITORIAL MOQUEGUA</t>
  </si>
  <si>
    <t>UNIDAD TERRITORIAL MADRE DE DIOS</t>
  </si>
  <si>
    <t>UNIDAD TERRITORIAL TUMBES</t>
  </si>
  <si>
    <t>PEÑA INFANTE FERNANDO TOMAS</t>
  </si>
  <si>
    <t>80607861</t>
  </si>
  <si>
    <t>COORDINADOR DE LA UNIDAD TERRITORIAL - JEFE DE UNIDAD TERRITORIAL(E)</t>
  </si>
  <si>
    <t>ROCCA ACCOSTUPA PABLO</t>
  </si>
  <si>
    <t>24388514</t>
  </si>
  <si>
    <t>UNIDAD TERRITORIAL ICA</t>
  </si>
  <si>
    <t>EJECUTIVA DE COMUNICACIÓN E IMAGEN – JEFA DE LA UNIDAD DE COMUNICACIÓN E IMAGEN</t>
  </si>
  <si>
    <t>COORDINADOR DE LA UNIDAD TERRITORIAL - JEFE DE UNIDAD TERRITORIAL (E)</t>
  </si>
  <si>
    <t>RESOLUCIÓN DE DIRECCIÓN EJECUTIVA N° 000007-2025-MIDIS/PNADP-DE</t>
  </si>
  <si>
    <t>RESOLUCIÓN DE DIRECCIÓN EJECUTIVA N° 000055-2025-MIDIS/PNADP-DE</t>
  </si>
  <si>
    <t>DIRECTORA EJECUTIVA</t>
  </si>
  <si>
    <t>41903450</t>
  </si>
  <si>
    <t>MENDOZA TOLENTINO JORGE FERNANDO</t>
  </si>
  <si>
    <t>44125041</t>
  </si>
  <si>
    <t>MENDOZA HUAYTA JAIME LUIS</t>
  </si>
  <si>
    <t>44050336</t>
  </si>
  <si>
    <t>RESOLUCIÓN DE DIRECCIÓN EJECUTIVA N° 000211-2025-MIDIS/PNADP-DE</t>
  </si>
  <si>
    <t>COORDINADOR TÉCNICO</t>
  </si>
  <si>
    <t>EJECUTIVO DE ADMINISTRACIÓN - JEFE DE LA UNIDAD DE ADMINISTRACIÓN</t>
  </si>
  <si>
    <t>MELENDEZ GARATE RONNIER</t>
  </si>
  <si>
    <t>70761499</t>
  </si>
  <si>
    <t>RESOLUCIÓN DE DIRECCIÓN EJECUTIVA N° 00230-2025-MIDIS/PNADP-DE</t>
  </si>
  <si>
    <t>EJECUTIVO DE TECNOLOGÍAS DE LA INFORMACIÓN - JEFE DE LA UNIDAD DE TECNOLOGÍAS DE LA INFORMACIÓN</t>
  </si>
  <si>
    <t>COORDINADOR DE LA UNIDAD TERRITORIAL (E)</t>
  </si>
  <si>
    <t>VIDAL SENADOR MARIA ELENA</t>
  </si>
  <si>
    <t>46552681</t>
  </si>
  <si>
    <t>RESOLUCION MINISTERIAL N° D00000319-2025-MIDIS</t>
  </si>
  <si>
    <t>ALAYO PLASENCIA ROCIO DEL CARMEN</t>
  </si>
  <si>
    <t>RESOLUCIÓN DE DIRECCIÓN EJECUTIVA N° 000314-2025-MIDIS/PNADP-DE</t>
  </si>
  <si>
    <t>CARRILLO VALENCIA GABRIELA AURORA</t>
  </si>
  <si>
    <t>43563206</t>
  </si>
  <si>
    <t>RESOLUCIÓN DE DIRECCIÓN EJECUTIVA N° 000309-2025-MIDIS/PNADP-DE</t>
  </si>
  <si>
    <t>URBINA MEJIA MARÍA ELIZABETH</t>
  </si>
  <si>
    <t>46906275</t>
  </si>
  <si>
    <t>18829024</t>
  </si>
  <si>
    <t>CHUQUIAURI COTRINA WIDMAN</t>
  </si>
  <si>
    <t>10666913</t>
  </si>
  <si>
    <t>ROLLERI ALVARADO GINO MARIO MARTIN</t>
  </si>
  <si>
    <t>43604601</t>
  </si>
  <si>
    <t>RESOLUCIÓN DE DIRECCIÓN EJECUTIVA N° 000334-2025-MIDIS/PNADP-DE</t>
  </si>
  <si>
    <t>EJECUTIVA DE ASESORÍA JURICIA</t>
  </si>
  <si>
    <t>RESOLUCIÓN DE DIRECCIÓN EJECUTIVA N° 000368-2025-MIDIS/PNADP-DE</t>
  </si>
  <si>
    <t>PINGUS GOMES CARLOS ALBERTO</t>
  </si>
  <si>
    <t>09654150</t>
  </si>
  <si>
    <t>RESOLUCIÓN DE DIRECCIÓN EJECUTIVA N° 0331-2025-MIDIS/PNADP-DE</t>
  </si>
  <si>
    <t>OSTERLOH CUETO RAMON OMAR</t>
  </si>
  <si>
    <t>10587584</t>
  </si>
  <si>
    <t>EJECUTIVO DE RECURSOS HUMANOS</t>
  </si>
  <si>
    <t>RESOLUCIÓN DE DIRECCIÓN EJECUTIVA N° 00014-2026-MIDIS/PNADP-DE</t>
  </si>
  <si>
    <t>CALONGE GARCÍA VITILIO LUIS AUSBERTO</t>
  </si>
  <si>
    <t>10270160</t>
  </si>
  <si>
    <t>RESOLUCIÓN DE DIRECCIÓN EJECUTIVA N°0316-2025-MIDIS/PNADP-DE</t>
  </si>
  <si>
    <t>RODRIGUEZ CUZCANO NELLY TRINIDAD</t>
  </si>
  <si>
    <t>08824880</t>
  </si>
  <si>
    <t>EJECUTIVA DE CUMPLIMIENTO DE CORRESPONSABILIDADES</t>
  </si>
  <si>
    <t>RESOLUCIÓN DE DIRECCIÓN EJECUTIVA N° 0365-2025-MIDIS/PNADP-DE</t>
  </si>
  <si>
    <t>YDROGO EDQUEN SEGUNDO GILBERTO</t>
  </si>
  <si>
    <t>27418583</t>
  </si>
  <si>
    <t>COORDINADOR DE LA UNIDAD TERRITORIAL - JEFE DE UNIDAD TERRITORIAL AMAZONAS BAGUA</t>
  </si>
  <si>
    <t>06/12/2025</t>
  </si>
  <si>
    <t>RESOLUCIÓN DE DIRECCIÓN EJECUTIVA N° 000328-2025-MIDIS/PNADP-DE</t>
  </si>
  <si>
    <t>RESOLUCIÓN DE DIRECCIÓN EJECUTIVA N° 000362-2025-MIDIS/PNADP-DE</t>
  </si>
  <si>
    <t>CONTRATO CAS N°394-2017</t>
  </si>
  <si>
    <t>42083686</t>
  </si>
  <si>
    <t>MAMANI CONDORI EDGAR FELIX</t>
  </si>
  <si>
    <t>RESOLUCIÓN DE DIRECCIÓN EJECUTIVA N° 000323-2025-MIDIS/PNADP-DE (03DIC2025)</t>
  </si>
  <si>
    <t>RESOLUCIÓN DE DIRECCIÓN EJECUTIVA N° 000363-2025-MIDIS/PNADP-DE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</si>
</sst>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sz val="8"/>
      <color rgb="FF000000"/>
      <name val="Arial Narrow"/>
      <family val="2"/>
    </font>
    <font>
      <sz val="8"/>
      <name val="Arial Narrow"/>
      <family val="2"/>
    </font>
    <font>
      <b/>
      <sz val="8"/>
      <color rgb="FF000000"/>
      <name val="Arial Narrow"/>
      <family val="2"/>
    </font>
    <font>
      <b/>
      <sz val="8"/>
      <name val="Arial Narrow"/>
      <family val="2"/>
    </font>
    <font>
      <b/>
      <sz val="10"/>
      <color rgb="FF000000"/>
      <name val="Arial Narrow"/>
      <family val="2"/>
    </font>
    <font>
      <sz val="8"/>
      <color theme="1"/>
      <name val="Arial Narrow"/>
      <family val="2"/>
    </font>
    <font>
      <b/>
      <sz val="8"/>
      <color theme="0"/>
      <name val="Arial Narrow"/>
      <family val="2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143790</xdr:colOff>
      <xdr:row>0</xdr:row>
      <xdr:rowOff>90671</xdr:rowOff>
    </xdr:from>
    <xdr:to>
      <xdr:col>3</xdr:col>
      <xdr:colOff>1317307</xdr:colOff>
      <xdr:row>3</xdr:row>
      <xdr:rowOff>35718</xdr:rowOff>
    </xdr:to>
    <xdr:pic>
      <xdr:nvPicPr>
        <xdr:cNvPr id="2" name="Imagen 1" descr="C:\Users\fzuniga\AppData\Local\Microsoft\Windows\INetCache\Content.Word\SELLO JUNTOS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90" y="90671"/>
          <a:ext cx="4380585" cy="44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chavezm\Desktop\UNIDAD%20D\2022-CGP\CARGOS%20DE%20CONFIANZA\FUNCIONARIOS%20Y%20PERSONAL%20DE%20CONFIANZA%20-%20ACTUALIZADO%2028.03.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DE CENTRAL"/>
      <sheetName val="OCI"/>
      <sheetName val="UTS"/>
      <sheetName val="RESUMEN CAP-P"/>
    </sheetNames>
    <sheetDataSet>
      <sheetData sheetId="0"/>
      <sheetData sheetId="1"/>
      <sheetData sheetId="2">
        <row r="5">
          <cell r="C5" t="str">
            <v>41433513</v>
          </cell>
          <cell r="D5" t="str">
            <v>ESTELA BARRERA JOSLIN HIPOLITO</v>
          </cell>
          <cell r="E5" t="str">
            <v>COORDINADOR UT AMAZONAS BAGUA</v>
          </cell>
          <cell r="F5" t="str">
            <v>14/03/2022</v>
          </cell>
        </row>
        <row r="6">
          <cell r="C6" t="str">
            <v>32922202</v>
          </cell>
          <cell r="D6" t="str">
            <v>ROLDAN NUÑUVERO JAVIER ROBERT</v>
          </cell>
          <cell r="E6" t="str">
            <v>JEFE DE LA UNIDAD TERRITORIAL AMAZONAS CONDORCANQUI</v>
          </cell>
          <cell r="F6" t="str">
            <v>01/03/2016</v>
          </cell>
        </row>
        <row r="7">
          <cell r="C7" t="str">
            <v>42430764</v>
          </cell>
          <cell r="D7" t="str">
            <v>CORDOVA ESPINOZA ADLER JOSE</v>
          </cell>
          <cell r="E7" t="str">
            <v>JEFE DE LA UNIDAD TERRITORIAL ANCASH</v>
          </cell>
          <cell r="F7" t="str">
            <v>04/05/2017</v>
          </cell>
        </row>
        <row r="8">
          <cell r="C8" t="str">
            <v>31040493</v>
          </cell>
          <cell r="D8" t="str">
            <v>PEÑA TRUJILLO JOHANNA</v>
          </cell>
          <cell r="E8" t="str">
            <v>JEFE DE LA UNIDAD TERRITORIAL APURIMAC</v>
          </cell>
          <cell r="F8" t="str">
            <v>01/09/2013</v>
          </cell>
        </row>
        <row r="9">
          <cell r="C9" t="str">
            <v>01325472</v>
          </cell>
          <cell r="D9" t="str">
            <v>PALAO CANO RAFAEL OMAR</v>
          </cell>
          <cell r="E9" t="str">
            <v>JEFE DE LA UNIDAD TERRITORIAL AREQUIPA</v>
          </cell>
          <cell r="F9" t="str">
            <v>01/03/2016</v>
          </cell>
        </row>
        <row r="10">
          <cell r="C10" t="str">
            <v>28312176</v>
          </cell>
          <cell r="D10" t="str">
            <v>TOMAYLLA CHUCHON ISMAEL</v>
          </cell>
          <cell r="E10" t="str">
            <v>JEFE DE LA UNIDAD TERRITORIAL AYACUCHO</v>
          </cell>
          <cell r="F10" t="str">
            <v>27/08/2019</v>
          </cell>
        </row>
        <row r="11">
          <cell r="C11" t="str">
            <v>26673683</v>
          </cell>
          <cell r="D11" t="str">
            <v>RODRIGUEZ PAJARES MATILDE MARGARITA</v>
          </cell>
          <cell r="E11" t="str">
            <v>JEFE DE LA UNIDAD TERRITORIAL CAJAMARCA</v>
          </cell>
          <cell r="F11" t="str">
            <v>07/11/2014</v>
          </cell>
        </row>
        <row r="12">
          <cell r="C12" t="str">
            <v>23838678</v>
          </cell>
          <cell r="D12" t="str">
            <v>DUEÑAS CORRIDO GLORIA</v>
          </cell>
          <cell r="E12" t="str">
            <v>JEFE DE LA UNIDAD TERRITORIAL CUSCO</v>
          </cell>
          <cell r="F12" t="str">
            <v>01/03/2016</v>
          </cell>
        </row>
        <row r="13">
          <cell r="C13" t="str">
            <v>40068690</v>
          </cell>
          <cell r="D13" t="str">
            <v>HUAYRA HUARCAYA MIRIAM ROCIO</v>
          </cell>
          <cell r="E13" t="str">
            <v>JEFE DE LA UNIDAD TERRITORIAL HUANCAVELICA</v>
          </cell>
          <cell r="F13" t="str">
            <v>05/12/2018</v>
          </cell>
        </row>
        <row r="14">
          <cell r="C14" t="str">
            <v>22509343</v>
          </cell>
          <cell r="D14" t="str">
            <v>GARAY CAMPOS ENRIQUE</v>
          </cell>
          <cell r="E14" t="str">
            <v>JEFE DE LA UNIDAD TERRITORIAL HUANUCO</v>
          </cell>
          <cell r="F14" t="str">
            <v>18/01/2016</v>
          </cell>
        </row>
        <row r="15">
          <cell r="C15" t="str">
            <v>20121350</v>
          </cell>
          <cell r="D15" t="str">
            <v>MALDONADO MELGAR MILTON MIGNET</v>
          </cell>
          <cell r="E15" t="str">
            <v>JEFE DE LA UNIDAD TERRITORIAL JUNIN</v>
          </cell>
          <cell r="F15" t="str">
            <v>03/12/2018</v>
          </cell>
        </row>
        <row r="16">
          <cell r="C16" t="str">
            <v>43155198</v>
          </cell>
          <cell r="D16" t="str">
            <v>MEDINA ORTIZ NORBIL OVIDIO</v>
          </cell>
          <cell r="E16" t="str">
            <v>JEFE DE LA UNIDAD TERRITORIAL LA LIBERTAD</v>
          </cell>
          <cell r="F16" t="str">
            <v>03/10/2019</v>
          </cell>
        </row>
        <row r="17">
          <cell r="C17" t="str">
            <v>19260011</v>
          </cell>
          <cell r="D17" t="str">
            <v>GARCIA RIVAS ERIS BELENKO</v>
          </cell>
          <cell r="E17" t="str">
            <v>JEFE DE LA UNIDAD TERRITORIAL LAMBAYEQUE</v>
          </cell>
          <cell r="F17" t="str">
            <v>06/12/2018</v>
          </cell>
        </row>
        <row r="18">
          <cell r="C18" t="str">
            <v>41903450</v>
          </cell>
          <cell r="D18" t="str">
            <v>CALLUPE LAUREANO DONY ARTURO</v>
          </cell>
          <cell r="E18" t="str">
            <v>JEFE DE LA UNIDAD TERRITORIAL LIMA</v>
          </cell>
          <cell r="F18" t="str">
            <v>28/12/2017</v>
          </cell>
        </row>
        <row r="19">
          <cell r="C19" t="str">
            <v>04427435</v>
          </cell>
          <cell r="D19" t="str">
            <v>ROQUE ANAHUA JAIME TEOFILO</v>
          </cell>
          <cell r="E19" t="str">
            <v>JEFE DE LA UNIDAD TERRITORIAL LORETO IQUITOS</v>
          </cell>
          <cell r="F19" t="str">
            <v>05/08/2020</v>
          </cell>
        </row>
        <row r="20">
          <cell r="C20" t="str">
            <v>40643640</v>
          </cell>
          <cell r="D20" t="str">
            <v>FERNANDEZ RENGIFO CHRISTIAN FERNANDO</v>
          </cell>
          <cell r="E20" t="str">
            <v>JEFE DE LA UNIDAD TERRITORIAL LORETO YURIMAGUAS</v>
          </cell>
          <cell r="F20" t="str">
            <v>01/08/2012</v>
          </cell>
        </row>
        <row r="21">
          <cell r="C21" t="str">
            <v>22487402</v>
          </cell>
          <cell r="D21" t="str">
            <v>ROJAS NICOLAS FREDY ROMAN</v>
          </cell>
          <cell r="E21" t="str">
            <v>JEFE DE LA UNIDAD TERRITORIAL PASCO</v>
          </cell>
          <cell r="F21" t="str">
            <v>23/11/2018</v>
          </cell>
        </row>
        <row r="22">
          <cell r="C22" t="str">
            <v>02899581</v>
          </cell>
          <cell r="D22" t="str">
            <v>VEGAS JARAMILLO SEGUNDO MAXIMILIANO</v>
          </cell>
          <cell r="E22" t="str">
            <v>JEFE DE LA UNIDAD TERRITORIAL PIURA</v>
          </cell>
          <cell r="F22" t="str">
            <v>17/06/2014</v>
          </cell>
        </row>
        <row r="23">
          <cell r="C23" t="str">
            <v>80159571</v>
          </cell>
          <cell r="D23" t="str">
            <v>QUISPE HUARAHUARA YURI SAMUEL</v>
          </cell>
          <cell r="E23" t="str">
            <v>JEFE DE LA UNIDAD TERRITORIAL PUNO</v>
          </cell>
          <cell r="F23" t="str">
            <v>02/10/2017</v>
          </cell>
        </row>
        <row r="24">
          <cell r="C24" t="str">
            <v>16791221</v>
          </cell>
          <cell r="D24" t="str">
            <v>MONTENEGRO LEON WALTER</v>
          </cell>
          <cell r="E24" t="str">
            <v>JEFE DE LA UNIDAD TERRITORIAL SAN MARTIN</v>
          </cell>
          <cell r="F24" t="str">
            <v>20/03/2015</v>
          </cell>
        </row>
        <row r="25">
          <cell r="C25" t="str">
            <v>31475998</v>
          </cell>
          <cell r="D25" t="str">
            <v>MALPARTIDA SERRANO JORGE</v>
          </cell>
          <cell r="E25" t="str">
            <v>JEFE DE LA UNIDAD TERRITORIAL UCAYALI</v>
          </cell>
          <cell r="F25" t="str">
            <v>28/12/2017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56"/>
  <sheetViews>
    <sheetView showGridLines="0" tabSelected="1" topLeftCell="C31" zoomScale="112" zoomScaleNormal="112" workbookViewId="0">
      <selection activeCell="H44" sqref="C44:H44"/>
    </sheetView>
  </sheetViews>
  <sheetFormatPr baseColWidth="10" defaultColWidth="9.33203125" defaultRowHeight="10.199999999999999" x14ac:dyDescent="0.25"/>
  <cols>
    <col min="1" max="1" width="3.44140625" style="4" customWidth="1"/>
    <col min="2" max="2" width="40.6640625" style="4" customWidth="1"/>
    <col min="3" max="3" width="12.109375" style="3" customWidth="1"/>
    <col min="4" max="4" width="73.33203125" style="4" customWidth="1"/>
    <col min="5" max="5" width="23.77734375" style="4" customWidth="1"/>
    <col min="6" max="6" width="64.109375" style="4" bestFit="1" customWidth="1"/>
    <col min="7" max="7" width="21.33203125" style="3" customWidth="1"/>
    <col min="8" max="8" width="83.109375" style="4" customWidth="1"/>
    <col min="9" max="9" width="17.109375" style="4" customWidth="1"/>
    <col min="10" max="16384" width="9.33203125" style="4"/>
  </cols>
  <sheetData>
    <row r="5" spans="2:9" ht="13.8" x14ac:dyDescent="0.25">
      <c r="B5" s="24" t="s">
        <v>98</v>
      </c>
      <c r="C5" s="24"/>
      <c r="D5" s="24"/>
      <c r="E5" s="24"/>
      <c r="F5" s="24"/>
      <c r="G5" s="24"/>
      <c r="H5" s="24"/>
    </row>
    <row r="6" spans="2:9" x14ac:dyDescent="0.25">
      <c r="B6" s="22" t="s">
        <v>99</v>
      </c>
      <c r="C6" s="23"/>
      <c r="D6" s="23"/>
      <c r="E6" s="23"/>
      <c r="F6" s="23"/>
      <c r="G6" s="23"/>
      <c r="H6" s="23"/>
    </row>
    <row r="7" spans="2:9" s="6" customFormat="1" ht="9.75" customHeight="1" x14ac:dyDescent="0.25">
      <c r="B7" s="5"/>
      <c r="C7" s="1"/>
      <c r="D7" s="5"/>
      <c r="E7" s="5"/>
      <c r="F7" s="5"/>
      <c r="G7" s="1"/>
      <c r="H7" s="5"/>
      <c r="I7" s="5"/>
    </row>
    <row r="8" spans="2:9" s="1" customFormat="1" ht="45.75" customHeight="1" x14ac:dyDescent="0.25">
      <c r="B8" s="2" t="s">
        <v>100</v>
      </c>
      <c r="C8" s="2" t="s">
        <v>59</v>
      </c>
      <c r="D8" s="2" t="s">
        <v>101</v>
      </c>
      <c r="E8" s="2" t="s">
        <v>63</v>
      </c>
      <c r="F8" s="2" t="s">
        <v>60</v>
      </c>
      <c r="G8" s="2" t="s">
        <v>61</v>
      </c>
      <c r="H8" s="2" t="s">
        <v>62</v>
      </c>
    </row>
    <row r="9" spans="2:9" s="1" customFormat="1" ht="15" customHeight="1" x14ac:dyDescent="0.25">
      <c r="B9" s="25" t="s">
        <v>50</v>
      </c>
      <c r="C9" s="26"/>
      <c r="D9" s="26"/>
      <c r="E9" s="26"/>
      <c r="F9" s="26"/>
      <c r="G9" s="26"/>
      <c r="H9" s="27"/>
    </row>
    <row r="10" spans="2:9" ht="17.25" customHeight="1" x14ac:dyDescent="0.25">
      <c r="B10" s="8" t="s">
        <v>141</v>
      </c>
      <c r="C10" s="9" t="s">
        <v>142</v>
      </c>
      <c r="D10" s="8" t="s">
        <v>127</v>
      </c>
      <c r="E10" s="10" t="s">
        <v>108</v>
      </c>
      <c r="F10" s="11" t="s">
        <v>0</v>
      </c>
      <c r="G10" s="12">
        <v>45984</v>
      </c>
      <c r="H10" s="13" t="s">
        <v>143</v>
      </c>
      <c r="I10" s="7"/>
    </row>
    <row r="11" spans="2:9" ht="17.25" customHeight="1" x14ac:dyDescent="0.25">
      <c r="B11" s="8" t="s">
        <v>154</v>
      </c>
      <c r="C11" s="9" t="s">
        <v>155</v>
      </c>
      <c r="D11" s="8" t="s">
        <v>134</v>
      </c>
      <c r="E11" s="10" t="s">
        <v>56</v>
      </c>
      <c r="F11" s="11" t="s">
        <v>0</v>
      </c>
      <c r="G11" s="12">
        <v>46003</v>
      </c>
      <c r="H11" s="13" t="s">
        <v>156</v>
      </c>
      <c r="I11" s="7"/>
    </row>
    <row r="12" spans="2:9" ht="12" customHeight="1" x14ac:dyDescent="0.25">
      <c r="B12" s="11"/>
      <c r="C12" s="10"/>
      <c r="D12" s="11"/>
      <c r="E12" s="11"/>
      <c r="F12" s="11"/>
      <c r="G12" s="10"/>
      <c r="H12" s="14"/>
      <c r="I12" s="7"/>
    </row>
    <row r="13" spans="2:9" s="6" customFormat="1" ht="12" customHeight="1" x14ac:dyDescent="0.25">
      <c r="B13" s="19" t="s">
        <v>55</v>
      </c>
      <c r="C13" s="20"/>
      <c r="D13" s="20"/>
      <c r="E13" s="20"/>
      <c r="F13" s="20"/>
      <c r="G13" s="20"/>
      <c r="H13" s="21"/>
      <c r="I13" s="5"/>
    </row>
    <row r="14" spans="2:9" ht="12" customHeight="1" x14ac:dyDescent="0.25">
      <c r="B14" s="11" t="s">
        <v>103</v>
      </c>
      <c r="C14" s="15">
        <v>15391642</v>
      </c>
      <c r="D14" s="8" t="s">
        <v>104</v>
      </c>
      <c r="E14" s="16" t="s">
        <v>57</v>
      </c>
      <c r="F14" s="11" t="s">
        <v>1</v>
      </c>
      <c r="G14" s="17">
        <v>45383</v>
      </c>
      <c r="H14" s="13" t="s">
        <v>105</v>
      </c>
      <c r="I14" s="7"/>
    </row>
    <row r="15" spans="2:9" ht="12" customHeight="1" x14ac:dyDescent="0.25">
      <c r="B15" s="11"/>
      <c r="C15" s="10"/>
      <c r="D15" s="11"/>
      <c r="E15" s="11"/>
      <c r="F15" s="11"/>
      <c r="G15" s="10"/>
      <c r="H15" s="14"/>
      <c r="I15" s="7"/>
    </row>
    <row r="16" spans="2:9" ht="12" customHeight="1" x14ac:dyDescent="0.25">
      <c r="B16" s="19" t="s">
        <v>54</v>
      </c>
      <c r="C16" s="20"/>
      <c r="D16" s="20"/>
      <c r="E16" s="20"/>
      <c r="F16" s="20"/>
      <c r="G16" s="20"/>
      <c r="H16" s="21"/>
      <c r="I16" s="7"/>
    </row>
    <row r="17" spans="2:9" ht="21.75" customHeight="1" x14ac:dyDescent="0.25">
      <c r="B17" s="11" t="s">
        <v>149</v>
      </c>
      <c r="C17" s="9" t="s">
        <v>150</v>
      </c>
      <c r="D17" s="8" t="s">
        <v>157</v>
      </c>
      <c r="E17" s="10" t="s">
        <v>56</v>
      </c>
      <c r="F17" s="11" t="s">
        <v>6</v>
      </c>
      <c r="G17" s="17">
        <v>46023</v>
      </c>
      <c r="H17" s="13" t="s">
        <v>158</v>
      </c>
      <c r="I17" s="7"/>
    </row>
    <row r="18" spans="2:9" ht="27.75" customHeight="1" x14ac:dyDescent="0.25">
      <c r="B18" s="11" t="s">
        <v>144</v>
      </c>
      <c r="C18" s="9" t="s">
        <v>151</v>
      </c>
      <c r="D18" s="8" t="s">
        <v>106</v>
      </c>
      <c r="E18" s="10" t="s">
        <v>56</v>
      </c>
      <c r="F18" s="11" t="s">
        <v>7</v>
      </c>
      <c r="G18" s="17">
        <v>45992</v>
      </c>
      <c r="H18" s="13" t="s">
        <v>145</v>
      </c>
      <c r="I18" s="7"/>
    </row>
    <row r="19" spans="2:9" ht="12" customHeight="1" x14ac:dyDescent="0.25">
      <c r="B19" s="11"/>
      <c r="C19" s="10"/>
      <c r="D19" s="11"/>
      <c r="E19" s="11"/>
      <c r="F19" s="11"/>
      <c r="G19" s="10"/>
      <c r="H19" s="14"/>
      <c r="I19" s="7"/>
    </row>
    <row r="20" spans="2:9" s="6" customFormat="1" ht="12" customHeight="1" x14ac:dyDescent="0.25">
      <c r="B20" s="19" t="s">
        <v>53</v>
      </c>
      <c r="C20" s="20"/>
      <c r="D20" s="20"/>
      <c r="E20" s="20"/>
      <c r="F20" s="20"/>
      <c r="G20" s="20"/>
      <c r="H20" s="21"/>
      <c r="I20" s="5"/>
    </row>
    <row r="21" spans="2:9" ht="33" customHeight="1" x14ac:dyDescent="0.25">
      <c r="B21" s="11" t="s">
        <v>159</v>
      </c>
      <c r="C21" s="9" t="s">
        <v>160</v>
      </c>
      <c r="D21" s="8" t="s">
        <v>135</v>
      </c>
      <c r="E21" s="10" t="s">
        <v>56</v>
      </c>
      <c r="F21" s="11" t="s">
        <v>2</v>
      </c>
      <c r="G21" s="17">
        <v>46002</v>
      </c>
      <c r="H21" s="13" t="s">
        <v>161</v>
      </c>
      <c r="I21" s="7"/>
    </row>
    <row r="22" spans="2:9" ht="33" customHeight="1" x14ac:dyDescent="0.25">
      <c r="B22" s="11" t="s">
        <v>162</v>
      </c>
      <c r="C22" s="9" t="s">
        <v>163</v>
      </c>
      <c r="D22" s="8" t="s">
        <v>164</v>
      </c>
      <c r="E22" s="10" t="s">
        <v>56</v>
      </c>
      <c r="F22" s="11" t="s">
        <v>3</v>
      </c>
      <c r="G22" s="17">
        <v>46044</v>
      </c>
      <c r="H22" s="13" t="s">
        <v>165</v>
      </c>
      <c r="I22" s="7"/>
    </row>
    <row r="23" spans="2:9" ht="33" customHeight="1" x14ac:dyDescent="0.25">
      <c r="B23" s="11" t="s">
        <v>136</v>
      </c>
      <c r="C23" s="9" t="s">
        <v>137</v>
      </c>
      <c r="D23" s="8" t="s">
        <v>139</v>
      </c>
      <c r="E23" s="10" t="s">
        <v>56</v>
      </c>
      <c r="F23" s="11" t="s">
        <v>4</v>
      </c>
      <c r="G23" s="17">
        <v>45910</v>
      </c>
      <c r="H23" s="13" t="s">
        <v>138</v>
      </c>
      <c r="I23" s="7"/>
    </row>
    <row r="24" spans="2:9" ht="24" customHeight="1" x14ac:dyDescent="0.25">
      <c r="B24" s="11" t="s">
        <v>146</v>
      </c>
      <c r="C24" s="9" t="s">
        <v>147</v>
      </c>
      <c r="D24" s="11" t="s">
        <v>123</v>
      </c>
      <c r="E24" s="10" t="s">
        <v>56</v>
      </c>
      <c r="F24" s="11" t="s">
        <v>5</v>
      </c>
      <c r="G24" s="17">
        <v>45987</v>
      </c>
      <c r="H24" s="13" t="s">
        <v>148</v>
      </c>
      <c r="I24" s="7"/>
    </row>
    <row r="25" spans="2:9" ht="18" customHeight="1" x14ac:dyDescent="0.25">
      <c r="B25" s="11"/>
      <c r="C25" s="10"/>
      <c r="D25" s="11"/>
      <c r="E25" s="11"/>
      <c r="F25" s="11"/>
      <c r="G25" s="10"/>
      <c r="H25" s="14"/>
      <c r="I25" s="7"/>
    </row>
    <row r="26" spans="2:9" s="6" customFormat="1" ht="12" customHeight="1" x14ac:dyDescent="0.25">
      <c r="B26" s="19" t="s">
        <v>52</v>
      </c>
      <c r="C26" s="20"/>
      <c r="D26" s="20"/>
      <c r="E26" s="20"/>
      <c r="F26" s="20"/>
      <c r="G26" s="20"/>
      <c r="H26" s="21"/>
      <c r="I26" s="5"/>
    </row>
    <row r="27" spans="2:9" ht="23.25" customHeight="1" x14ac:dyDescent="0.25">
      <c r="B27" s="11" t="s">
        <v>166</v>
      </c>
      <c r="C27" s="9" t="s">
        <v>167</v>
      </c>
      <c r="D27" s="11" t="s">
        <v>107</v>
      </c>
      <c r="E27" s="10" t="s">
        <v>56</v>
      </c>
      <c r="F27" s="11" t="s">
        <v>8</v>
      </c>
      <c r="G27" s="17">
        <v>45994</v>
      </c>
      <c r="H27" s="13" t="s">
        <v>168</v>
      </c>
      <c r="I27" s="7"/>
    </row>
    <row r="28" spans="2:9" ht="24" customHeight="1" x14ac:dyDescent="0.25">
      <c r="B28" s="11" t="s">
        <v>169</v>
      </c>
      <c r="C28" s="9" t="s">
        <v>170</v>
      </c>
      <c r="D28" s="11" t="s">
        <v>171</v>
      </c>
      <c r="E28" s="10" t="s">
        <v>56</v>
      </c>
      <c r="F28" s="11" t="s">
        <v>9</v>
      </c>
      <c r="G28" s="17">
        <v>46023</v>
      </c>
      <c r="H28" s="13" t="s">
        <v>172</v>
      </c>
      <c r="I28" s="7"/>
    </row>
    <row r="29" spans="2:9" ht="12" customHeight="1" x14ac:dyDescent="0.25">
      <c r="B29" s="11"/>
      <c r="C29" s="9"/>
      <c r="D29" s="11"/>
      <c r="E29" s="10"/>
      <c r="F29" s="11"/>
      <c r="G29" s="17"/>
      <c r="H29" s="13"/>
      <c r="I29" s="7"/>
    </row>
    <row r="30" spans="2:9" s="6" customFormat="1" ht="12" customHeight="1" x14ac:dyDescent="0.25">
      <c r="B30" s="19" t="s">
        <v>51</v>
      </c>
      <c r="C30" s="20"/>
      <c r="D30" s="20"/>
      <c r="E30" s="20"/>
      <c r="F30" s="20"/>
      <c r="G30" s="20"/>
      <c r="H30" s="21"/>
      <c r="I30" s="5"/>
    </row>
    <row r="31" spans="2:9" ht="15.6" customHeight="1" x14ac:dyDescent="0.25">
      <c r="B31" s="11" t="s">
        <v>30</v>
      </c>
      <c r="C31" s="10" t="s">
        <v>64</v>
      </c>
      <c r="D31" s="11" t="s">
        <v>49</v>
      </c>
      <c r="E31" s="10" t="s">
        <v>58</v>
      </c>
      <c r="F31" s="11" t="s">
        <v>10</v>
      </c>
      <c r="G31" s="17" t="str">
        <f>VLOOKUP(C31,[1]UTS!$C$5:$F$25,4,0)</f>
        <v>01/03/2016</v>
      </c>
      <c r="H31" s="14" t="s">
        <v>81</v>
      </c>
    </row>
    <row r="32" spans="2:9" ht="35.25" customHeight="1" x14ac:dyDescent="0.25">
      <c r="B32" s="11" t="s">
        <v>173</v>
      </c>
      <c r="C32" s="10" t="s">
        <v>174</v>
      </c>
      <c r="D32" s="11" t="s">
        <v>175</v>
      </c>
      <c r="E32" s="10" t="s">
        <v>56</v>
      </c>
      <c r="F32" s="11" t="s">
        <v>11</v>
      </c>
      <c r="G32" s="17" t="s">
        <v>176</v>
      </c>
      <c r="H32" s="14" t="s">
        <v>177</v>
      </c>
    </row>
    <row r="33" spans="2:8" ht="15.75" customHeight="1" x14ac:dyDescent="0.25">
      <c r="B33" s="11" t="s">
        <v>31</v>
      </c>
      <c r="C33" s="10" t="s">
        <v>65</v>
      </c>
      <c r="D33" s="11" t="s">
        <v>49</v>
      </c>
      <c r="E33" s="10" t="s">
        <v>58</v>
      </c>
      <c r="F33" s="11" t="s">
        <v>12</v>
      </c>
      <c r="G33" s="17" t="str">
        <f>VLOOKUP(C33,[1]UTS!$C$5:$F$25,4,0)</f>
        <v>04/05/2017</v>
      </c>
      <c r="H33" s="14" t="s">
        <v>82</v>
      </c>
    </row>
    <row r="34" spans="2:8" ht="15.75" customHeight="1" x14ac:dyDescent="0.25">
      <c r="B34" s="11" t="s">
        <v>32</v>
      </c>
      <c r="C34" s="10" t="s">
        <v>66</v>
      </c>
      <c r="D34" s="11" t="s">
        <v>49</v>
      </c>
      <c r="E34" s="10" t="s">
        <v>58</v>
      </c>
      <c r="F34" s="11" t="s">
        <v>13</v>
      </c>
      <c r="G34" s="17" t="str">
        <f>VLOOKUP(C34,[1]UTS!$C$5:$F$25,4,0)</f>
        <v>01/09/2013</v>
      </c>
      <c r="H34" s="14" t="s">
        <v>83</v>
      </c>
    </row>
    <row r="35" spans="2:8" ht="15.75" customHeight="1" x14ac:dyDescent="0.25">
      <c r="B35" s="11" t="s">
        <v>33</v>
      </c>
      <c r="C35" s="10" t="s">
        <v>67</v>
      </c>
      <c r="D35" s="11" t="s">
        <v>49</v>
      </c>
      <c r="E35" s="10" t="s">
        <v>58</v>
      </c>
      <c r="F35" s="11" t="s">
        <v>14</v>
      </c>
      <c r="G35" s="17" t="str">
        <f>VLOOKUP(C35,[1]UTS!$C$5:$F$25,4,0)</f>
        <v>27/08/2019</v>
      </c>
      <c r="H35" s="14" t="s">
        <v>84</v>
      </c>
    </row>
    <row r="36" spans="2:8" ht="29.25" customHeight="1" x14ac:dyDescent="0.25">
      <c r="B36" s="11" t="s">
        <v>34</v>
      </c>
      <c r="C36" s="10" t="s">
        <v>68</v>
      </c>
      <c r="D36" s="11" t="s">
        <v>49</v>
      </c>
      <c r="E36" s="10" t="s">
        <v>58</v>
      </c>
      <c r="F36" s="11" t="s">
        <v>15</v>
      </c>
      <c r="G36" s="17" t="str">
        <f>VLOOKUP(C36,[1]UTS!$C$5:$F$25,4,0)</f>
        <v>07/11/2014</v>
      </c>
      <c r="H36" s="14" t="s">
        <v>85</v>
      </c>
    </row>
    <row r="37" spans="2:8" ht="15.75" customHeight="1" x14ac:dyDescent="0.25">
      <c r="B37" s="11" t="s">
        <v>35</v>
      </c>
      <c r="C37" s="10" t="s">
        <v>69</v>
      </c>
      <c r="D37" s="11" t="s">
        <v>49</v>
      </c>
      <c r="E37" s="10" t="s">
        <v>58</v>
      </c>
      <c r="F37" s="11" t="s">
        <v>16</v>
      </c>
      <c r="G37" s="17" t="str">
        <f>VLOOKUP(C37,[1]UTS!$C$5:$F$25,4,0)</f>
        <v>01/03/2016</v>
      </c>
      <c r="H37" s="14" t="s">
        <v>86</v>
      </c>
    </row>
    <row r="38" spans="2:8" ht="15.75" customHeight="1" x14ac:dyDescent="0.25">
      <c r="B38" s="11" t="s">
        <v>36</v>
      </c>
      <c r="C38" s="10" t="s">
        <v>70</v>
      </c>
      <c r="D38" s="11" t="s">
        <v>49</v>
      </c>
      <c r="E38" s="10" t="s">
        <v>58</v>
      </c>
      <c r="F38" s="11" t="s">
        <v>17</v>
      </c>
      <c r="G38" s="17" t="str">
        <f>VLOOKUP(C38,[1]UTS!$C$5:$F$25,4,0)</f>
        <v>05/12/2018</v>
      </c>
      <c r="H38" s="14" t="s">
        <v>87</v>
      </c>
    </row>
    <row r="39" spans="2:8" ht="15.75" customHeight="1" x14ac:dyDescent="0.25">
      <c r="B39" s="11" t="s">
        <v>109</v>
      </c>
      <c r="C39" s="10" t="s">
        <v>110</v>
      </c>
      <c r="D39" s="11" t="s">
        <v>49</v>
      </c>
      <c r="E39" s="10" t="s">
        <v>58</v>
      </c>
      <c r="F39" s="11" t="s">
        <v>18</v>
      </c>
      <c r="G39" s="17" t="s">
        <v>111</v>
      </c>
      <c r="H39" s="14" t="s">
        <v>112</v>
      </c>
    </row>
    <row r="40" spans="2:8" ht="31.5" customHeight="1" x14ac:dyDescent="0.25">
      <c r="B40" s="11" t="s">
        <v>37</v>
      </c>
      <c r="C40" s="10" t="s">
        <v>71</v>
      </c>
      <c r="D40" s="11" t="s">
        <v>49</v>
      </c>
      <c r="E40" s="10" t="s">
        <v>58</v>
      </c>
      <c r="F40" s="11" t="s">
        <v>19</v>
      </c>
      <c r="G40" s="17" t="str">
        <f>VLOOKUP(C40,[1]UTS!$C$5:$F$25,4,0)</f>
        <v>03/12/2018</v>
      </c>
      <c r="H40" s="14" t="s">
        <v>88</v>
      </c>
    </row>
    <row r="41" spans="2:8" ht="15.75" customHeight="1" x14ac:dyDescent="0.25">
      <c r="B41" s="11" t="s">
        <v>38</v>
      </c>
      <c r="C41" s="10" t="s">
        <v>72</v>
      </c>
      <c r="D41" s="11" t="s">
        <v>49</v>
      </c>
      <c r="E41" s="10" t="s">
        <v>58</v>
      </c>
      <c r="F41" s="11" t="s">
        <v>20</v>
      </c>
      <c r="G41" s="17" t="str">
        <f>VLOOKUP(C41,[1]UTS!$C$5:$F$25,4,0)</f>
        <v>03/10/2019</v>
      </c>
      <c r="H41" s="14" t="s">
        <v>89</v>
      </c>
    </row>
    <row r="42" spans="2:8" ht="15.75" customHeight="1" x14ac:dyDescent="0.25">
      <c r="B42" s="11" t="s">
        <v>39</v>
      </c>
      <c r="C42" s="10" t="s">
        <v>73</v>
      </c>
      <c r="D42" s="11" t="s">
        <v>49</v>
      </c>
      <c r="E42" s="10" t="s">
        <v>58</v>
      </c>
      <c r="F42" s="11" t="s">
        <v>21</v>
      </c>
      <c r="G42" s="17" t="str">
        <f>VLOOKUP(C42,[1]UTS!$C$5:$F$25,4,0)</f>
        <v>05/08/2020</v>
      </c>
      <c r="H42" s="14" t="s">
        <v>90</v>
      </c>
    </row>
    <row r="43" spans="2:8" ht="24.75" customHeight="1" x14ac:dyDescent="0.25">
      <c r="B43" s="11" t="s">
        <v>40</v>
      </c>
      <c r="C43" s="10" t="s">
        <v>74</v>
      </c>
      <c r="D43" s="11" t="s">
        <v>49</v>
      </c>
      <c r="E43" s="10" t="s">
        <v>58</v>
      </c>
      <c r="F43" s="11" t="s">
        <v>22</v>
      </c>
      <c r="G43" s="17" t="str">
        <f>VLOOKUP(C43,[1]UTS!$C$5:$F$25,4,0)</f>
        <v>01/08/2012</v>
      </c>
      <c r="H43" s="14" t="s">
        <v>91</v>
      </c>
    </row>
    <row r="44" spans="2:8" ht="21.75" customHeight="1" x14ac:dyDescent="0.25">
      <c r="B44" s="11" t="s">
        <v>152</v>
      </c>
      <c r="C44" s="10" t="s">
        <v>153</v>
      </c>
      <c r="D44" s="11" t="s">
        <v>140</v>
      </c>
      <c r="E44" s="10" t="s">
        <v>58</v>
      </c>
      <c r="F44" s="11" t="s">
        <v>23</v>
      </c>
      <c r="G44" s="17">
        <v>46020</v>
      </c>
      <c r="H44" s="14" t="s">
        <v>178</v>
      </c>
    </row>
    <row r="45" spans="2:8" ht="26.25" customHeight="1" x14ac:dyDescent="0.25">
      <c r="B45" s="11" t="s">
        <v>41</v>
      </c>
      <c r="C45" s="10" t="s">
        <v>75</v>
      </c>
      <c r="D45" s="11" t="s">
        <v>49</v>
      </c>
      <c r="E45" s="10" t="s">
        <v>58</v>
      </c>
      <c r="F45" s="11" t="s">
        <v>24</v>
      </c>
      <c r="G45" s="17" t="str">
        <f>VLOOKUP(C45,[1]UTS!$C$5:$F$25,4,0)</f>
        <v>17/06/2014</v>
      </c>
      <c r="H45" s="14" t="s">
        <v>92</v>
      </c>
    </row>
    <row r="46" spans="2:8" ht="15.75" customHeight="1" x14ac:dyDescent="0.25">
      <c r="B46" s="11" t="s">
        <v>42</v>
      </c>
      <c r="C46" s="10" t="s">
        <v>76</v>
      </c>
      <c r="D46" s="11" t="s">
        <v>49</v>
      </c>
      <c r="E46" s="10" t="s">
        <v>58</v>
      </c>
      <c r="F46" s="11" t="s">
        <v>25</v>
      </c>
      <c r="G46" s="17" t="str">
        <f>VLOOKUP(C46,[1]UTS!$C$5:$F$25,4,0)</f>
        <v>02/10/2017</v>
      </c>
      <c r="H46" s="14" t="s">
        <v>93</v>
      </c>
    </row>
    <row r="47" spans="2:8" ht="15.75" customHeight="1" x14ac:dyDescent="0.25">
      <c r="B47" s="11" t="s">
        <v>43</v>
      </c>
      <c r="C47" s="10" t="s">
        <v>77</v>
      </c>
      <c r="D47" s="11" t="s">
        <v>49</v>
      </c>
      <c r="E47" s="10" t="s">
        <v>58</v>
      </c>
      <c r="F47" s="11" t="s">
        <v>26</v>
      </c>
      <c r="G47" s="17" t="str">
        <f>VLOOKUP(C47,[1]UTS!$C$5:$F$25,4,0)</f>
        <v>20/03/2015</v>
      </c>
      <c r="H47" s="14" t="s">
        <v>94</v>
      </c>
    </row>
    <row r="48" spans="2:8" ht="15.75" customHeight="1" x14ac:dyDescent="0.25">
      <c r="B48" s="11" t="s">
        <v>44</v>
      </c>
      <c r="C48" s="10" t="s">
        <v>78</v>
      </c>
      <c r="D48" s="11" t="s">
        <v>49</v>
      </c>
      <c r="E48" s="10" t="s">
        <v>58</v>
      </c>
      <c r="F48" s="11" t="s">
        <v>27</v>
      </c>
      <c r="G48" s="17" t="str">
        <f>VLOOKUP(C48,[1]UTS!$C$5:$F$25,4,0)</f>
        <v>01/03/2016</v>
      </c>
      <c r="H48" s="14" t="s">
        <v>95</v>
      </c>
    </row>
    <row r="49" spans="2:8" ht="15.75" customHeight="1" x14ac:dyDescent="0.25">
      <c r="B49" s="11" t="s">
        <v>45</v>
      </c>
      <c r="C49" s="10" t="s">
        <v>79</v>
      </c>
      <c r="D49" s="11" t="s">
        <v>49</v>
      </c>
      <c r="E49" s="10" t="s">
        <v>58</v>
      </c>
      <c r="F49" s="11" t="s">
        <v>48</v>
      </c>
      <c r="G49" s="17" t="str">
        <f>VLOOKUP(C49,[1]UTS!$C$5:$F$25,4,0)</f>
        <v>06/12/2018</v>
      </c>
      <c r="H49" s="14" t="s">
        <v>96</v>
      </c>
    </row>
    <row r="50" spans="2:8" ht="29.25" customHeight="1" x14ac:dyDescent="0.25">
      <c r="B50" s="11" t="s">
        <v>46</v>
      </c>
      <c r="C50" s="10" t="s">
        <v>128</v>
      </c>
      <c r="D50" s="11" t="s">
        <v>49</v>
      </c>
      <c r="E50" s="10" t="s">
        <v>58</v>
      </c>
      <c r="F50" s="11" t="s">
        <v>28</v>
      </c>
      <c r="G50" s="17">
        <v>43097</v>
      </c>
      <c r="H50" s="14" t="s">
        <v>179</v>
      </c>
    </row>
    <row r="51" spans="2:8" ht="19.5" customHeight="1" x14ac:dyDescent="0.25">
      <c r="B51" s="11" t="s">
        <v>47</v>
      </c>
      <c r="C51" s="10" t="s">
        <v>80</v>
      </c>
      <c r="D51" s="11" t="s">
        <v>49</v>
      </c>
      <c r="E51" s="10" t="s">
        <v>58</v>
      </c>
      <c r="F51" s="11" t="s">
        <v>29</v>
      </c>
      <c r="G51" s="17" t="str">
        <f>VLOOKUP(C51,[1]UTS!$C$5:$F$25,4,0)</f>
        <v>28/12/2017</v>
      </c>
      <c r="H51" s="14" t="s">
        <v>97</v>
      </c>
    </row>
    <row r="52" spans="2:8" ht="17.25" customHeight="1" x14ac:dyDescent="0.25">
      <c r="B52" s="11" t="s">
        <v>181</v>
      </c>
      <c r="C52" s="10" t="s">
        <v>180</v>
      </c>
      <c r="D52" s="18" t="s">
        <v>124</v>
      </c>
      <c r="E52" s="10" t="s">
        <v>102</v>
      </c>
      <c r="F52" s="11" t="s">
        <v>113</v>
      </c>
      <c r="G52" s="17">
        <v>45995</v>
      </c>
      <c r="H52" s="14" t="s">
        <v>182</v>
      </c>
    </row>
    <row r="53" spans="2:8" ht="17.25" customHeight="1" x14ac:dyDescent="0.25">
      <c r="B53" s="11" t="s">
        <v>131</v>
      </c>
      <c r="C53" s="10" t="s">
        <v>132</v>
      </c>
      <c r="D53" s="18" t="s">
        <v>119</v>
      </c>
      <c r="E53" s="10" t="s">
        <v>102</v>
      </c>
      <c r="F53" s="11" t="s">
        <v>114</v>
      </c>
      <c r="G53" s="17">
        <v>45889</v>
      </c>
      <c r="H53" s="14" t="s">
        <v>133</v>
      </c>
    </row>
    <row r="54" spans="2:8" ht="18.75" customHeight="1" x14ac:dyDescent="0.25">
      <c r="B54" s="11" t="s">
        <v>129</v>
      </c>
      <c r="C54" s="10" t="s">
        <v>130</v>
      </c>
      <c r="D54" s="18" t="s">
        <v>119</v>
      </c>
      <c r="E54" s="10" t="s">
        <v>102</v>
      </c>
      <c r="F54" s="11" t="s">
        <v>115</v>
      </c>
      <c r="G54" s="17">
        <v>46020</v>
      </c>
      <c r="H54" s="14" t="s">
        <v>183</v>
      </c>
    </row>
    <row r="55" spans="2:8" ht="18.75" customHeight="1" x14ac:dyDescent="0.25">
      <c r="B55" s="11" t="s">
        <v>117</v>
      </c>
      <c r="C55" s="10" t="s">
        <v>118</v>
      </c>
      <c r="D55" s="18" t="s">
        <v>119</v>
      </c>
      <c r="E55" s="10" t="s">
        <v>102</v>
      </c>
      <c r="F55" s="11" t="s">
        <v>116</v>
      </c>
      <c r="G55" s="17">
        <v>45719</v>
      </c>
      <c r="H55" s="14" t="s">
        <v>126</v>
      </c>
    </row>
    <row r="56" spans="2:8" ht="18.75" customHeight="1" x14ac:dyDescent="0.25">
      <c r="B56" s="11" t="s">
        <v>120</v>
      </c>
      <c r="C56" s="10" t="s">
        <v>121</v>
      </c>
      <c r="D56" s="18" t="s">
        <v>119</v>
      </c>
      <c r="E56" s="10" t="s">
        <v>102</v>
      </c>
      <c r="F56" s="11" t="s">
        <v>122</v>
      </c>
      <c r="G56" s="17">
        <v>45660</v>
      </c>
      <c r="H56" s="14" t="s">
        <v>125</v>
      </c>
    </row>
  </sheetData>
  <mergeCells count="8">
    <mergeCell ref="B26:H26"/>
    <mergeCell ref="B30:H30"/>
    <mergeCell ref="B6:H6"/>
    <mergeCell ref="B5:H5"/>
    <mergeCell ref="B9:H9"/>
    <mergeCell ref="B13:H13"/>
    <mergeCell ref="B16:H16"/>
    <mergeCell ref="B20:H20"/>
  </mergeCells>
  <phoneticPr fontId="8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~re49B6.xls</dc:title>
  <dc:creator>crodenas</dc:creator>
  <cp:lastModifiedBy>Gisela Jesus Campos Castillo</cp:lastModifiedBy>
  <dcterms:created xsi:type="dcterms:W3CDTF">2022-05-08T08:24:48Z</dcterms:created>
  <dcterms:modified xsi:type="dcterms:W3CDTF">2026-02-02T21:12:28Z</dcterms:modified>
</cp:coreProperties>
</file>