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G:\ESTADISTICAS\RANKING BARRERAS BUROCRATICAS\2025\6_Documentos_Generados\Rankings 2025\2do semestre\Ranking 4 (funcionarios)\"/>
    </mc:Choice>
  </mc:AlternateContent>
  <xr:revisionPtr revIDLastSave="0" documentId="13_ncr:1_{1912084D-129B-4C12-B3CB-F458C1FD53C4}" xr6:coauthVersionLast="47" xr6:coauthVersionMax="47" xr10:uidLastSave="{00000000-0000-0000-0000-000000000000}"/>
  <bookViews>
    <workbookView xWindow="-120" yWindow="-120" windowWidth="29040" windowHeight="15720" firstSheet="8" activeTab="8" xr2:uid="{7EA296AC-48EF-4E18-B0C9-13266A46FB72}"/>
  </bookViews>
  <sheets>
    <sheet name="Base CEB SRB I+II" sheetId="6" state="hidden" r:id="rId1"/>
    <sheet name="SRB-II" sheetId="5" state="hidden" r:id="rId2"/>
    <sheet name="SRB-I" sheetId="4" state="hidden" r:id="rId3"/>
    <sheet name="CEB-II" sheetId="3" state="hidden" r:id="rId4"/>
    <sheet name="CEB-I" sheetId="2" state="hidden" r:id="rId5"/>
    <sheet name="Entidades" sheetId="7" state="hidden" r:id="rId6"/>
    <sheet name="Fechas" sheetId="13" state="hidden" r:id="rId7"/>
    <sheet name="Oficios" sheetId="8" state="hidden" r:id="rId8"/>
    <sheet name="Ranking" sheetId="9" r:id="rId9"/>
    <sheet name="matriz" sheetId="15" state="hidden" r:id="rId10"/>
    <sheet name="pesos" sheetId="16" state="hidden" r:id="rId11"/>
    <sheet name="orden" sheetId="17" state="hidden" r:id="rId12"/>
  </sheets>
  <definedNames>
    <definedName name="_xlnm._FilterDatabase" localSheetId="9" hidden="1">matriz!$A$2:$D$2</definedName>
    <definedName name="_xlnm._FilterDatabase" localSheetId="11" hidden="1">orden!$A$1:$B$1</definedName>
    <definedName name="_xlnm._FilterDatabase" localSheetId="8" hidden="1">Ranking!$B$6:$K$67</definedName>
    <definedName name="_xlcn.WorksheetConnection_Libro1Base_CEB_SRB_I_II1" hidden="1">Base_CEB_SRB_I_II[]</definedName>
    <definedName name="DatosExternos_1" localSheetId="4" hidden="1">'CEB-I'!$A$1:$J$13</definedName>
    <definedName name="DatosExternos_2" localSheetId="3" hidden="1">'CEB-II'!$A$1:$J$7</definedName>
    <definedName name="DatosExternos_3" localSheetId="2" hidden="1">'SRB-I'!$A$1:$K$1000</definedName>
    <definedName name="DatosExternos_4" localSheetId="1" hidden="1">'SRB-II'!$A$1:$K$1000</definedName>
    <definedName name="DatosExternos_5" localSheetId="0" hidden="1">'Base CEB SRB I+II'!$A$1:$K$2013</definedName>
  </definedNames>
  <calcPr calcId="191029"/>
  <pivotCaches>
    <pivotCache cacheId="16" r:id="rId13"/>
    <pivotCache cacheId="17" r:id="rId14"/>
    <pivotCache cacheId="18"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Base_CEB_SRB_I_II" name="Base_CEB_SRB_I_II" connection="WorksheetConnection_Libro1!Base_CEB_SRB_I_II"/>
        </x15:modelTables>
        <x15:extLst>
          <ext xmlns:x16="http://schemas.microsoft.com/office/spreadsheetml/2014/11/main" uri="{9835A34E-60A6-4A7C-AAB8-D5F71C897F49}">
            <x16:modelTimeGroupings>
              <x16:modelTimeGrouping tableName="Base_CEB_SRB_I_II" columnName="Fecha de notificación de Oficio" columnId="Fecha de notificación de Oficio">
                <x16:calculatedTimeColumn columnName="Fecha de notificación de Oficio (año)" columnId="Fecha de notificación de Oficio (año)" contentType="years" isSelected="1"/>
                <x16:calculatedTimeColumn columnName="Fecha de notificación de Oficio (trimestre)" columnId="Fecha de notificación de Oficio (trimestre)" contentType="quarters" isSelected="1"/>
                <x16:calculatedTimeColumn columnName="Fecha de notificación de Oficio (índice de meses)" columnId="Fecha de notificación de Oficio (índice de meses)" contentType="monthsindex" isSelected="1"/>
                <x16:calculatedTimeColumn columnName="Fecha de notificación de Oficio (mes)" columnId="Fecha de notificación de Oficio (mes)" contentType="months" isSelected="1"/>
              </x16:modelTimeGrouping>
              <x16:modelTimeGrouping tableName="Base_CEB_SRB_I_II" columnName="Fecha de eliminación de barreras" columnId="Fecha de eliminación de barreras">
                <x16:calculatedTimeColumn columnName="Fecha de eliminación de barreras (índice de meses)" columnId="Fecha de eliminación de barreras (índice de meses)" contentType="monthsindex" isSelected="1"/>
                <x16:calculatedTimeColumn columnName="Fecha de eliminación de barreras (mes)" columnId="Fecha de eliminación de barreras (mes)"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15" l="1"/>
  <c r="D15" i="15"/>
  <c r="D4" i="15"/>
  <c r="B4" i="15"/>
  <c r="C4" i="15" s="1"/>
  <c r="B5" i="15"/>
  <c r="C5" i="15" s="1"/>
  <c r="B6" i="15"/>
  <c r="C6" i="15" s="1"/>
  <c r="B7" i="15"/>
  <c r="C7" i="15" s="1"/>
  <c r="B8" i="15"/>
  <c r="B9" i="15"/>
  <c r="C9" i="15" s="1"/>
  <c r="B10" i="15"/>
  <c r="C10" i="15" s="1"/>
  <c r="B11" i="15"/>
  <c r="C11" i="15" s="1"/>
  <c r="B12" i="15"/>
  <c r="C12" i="15" s="1"/>
  <c r="B13" i="15"/>
  <c r="C13" i="15" s="1"/>
  <c r="B14" i="15"/>
  <c r="C14" i="15" s="1"/>
  <c r="B15" i="15"/>
  <c r="C15" i="15" s="1"/>
  <c r="B16" i="15"/>
  <c r="B17" i="15"/>
  <c r="B18" i="15"/>
  <c r="B19" i="15"/>
  <c r="C19" i="15" s="1"/>
  <c r="B20" i="15"/>
  <c r="B21" i="15"/>
  <c r="B22" i="15"/>
  <c r="C22" i="15" s="1"/>
  <c r="B23" i="15"/>
  <c r="C23" i="15" s="1"/>
  <c r="B24" i="15"/>
  <c r="C24" i="15" s="1"/>
  <c r="B25" i="15"/>
  <c r="C25" i="15" s="1"/>
  <c r="B26" i="15"/>
  <c r="C26" i="15" s="1"/>
  <c r="B27" i="15"/>
  <c r="C27" i="15" s="1"/>
  <c r="B28" i="15"/>
  <c r="C28" i="15" s="1"/>
  <c r="B29" i="15"/>
  <c r="C29" i="15" s="1"/>
  <c r="B30" i="15"/>
  <c r="C30" i="15" s="1"/>
  <c r="B31" i="15"/>
  <c r="C31" i="15" s="1"/>
  <c r="B32" i="15"/>
  <c r="C32" i="15" s="1"/>
  <c r="B33" i="15"/>
  <c r="C33" i="15" s="1"/>
  <c r="B34" i="15"/>
  <c r="C34" i="15" s="1"/>
  <c r="B35" i="15"/>
  <c r="C35" i="15" s="1"/>
  <c r="B36" i="15"/>
  <c r="C36" i="15" s="1"/>
  <c r="B37" i="15"/>
  <c r="C37" i="15" s="1"/>
  <c r="B38" i="15"/>
  <c r="C38" i="15" s="1"/>
  <c r="B39" i="15"/>
  <c r="C39" i="15" s="1"/>
  <c r="B40" i="15"/>
  <c r="B41" i="15"/>
  <c r="B42" i="15"/>
  <c r="B43" i="15"/>
  <c r="C43" i="15" s="1"/>
  <c r="B44" i="15"/>
  <c r="B45" i="15"/>
  <c r="B46" i="15"/>
  <c r="C46" i="15" s="1"/>
  <c r="B47" i="15"/>
  <c r="C47" i="15" s="1"/>
  <c r="B48" i="15"/>
  <c r="C48" i="15" s="1"/>
  <c r="B49" i="15"/>
  <c r="C49" i="15" s="1"/>
  <c r="B50" i="15"/>
  <c r="C50" i="15" s="1"/>
  <c r="B51" i="15"/>
  <c r="C51" i="15" s="1"/>
  <c r="B52" i="15"/>
  <c r="B53" i="15"/>
  <c r="C53" i="15" s="1"/>
  <c r="B54" i="15"/>
  <c r="C54" i="15" s="1"/>
  <c r="B55" i="15"/>
  <c r="C55" i="15" s="1"/>
  <c r="B56" i="15"/>
  <c r="C56" i="15" s="1"/>
  <c r="B57" i="15"/>
  <c r="C57" i="15" s="1"/>
  <c r="B58" i="15"/>
  <c r="C58" i="15" s="1"/>
  <c r="B59" i="15"/>
  <c r="C59" i="15" s="1"/>
  <c r="B60" i="15"/>
  <c r="C60" i="15" s="1"/>
  <c r="B3" i="15"/>
  <c r="C3" i="15" s="1"/>
  <c r="C8" i="15"/>
  <c r="C16" i="15"/>
  <c r="C17" i="15"/>
  <c r="C18" i="15"/>
  <c r="C20" i="15"/>
  <c r="C21" i="15"/>
  <c r="C40" i="15"/>
  <c r="C41" i="15"/>
  <c r="C42" i="15"/>
  <c r="C44" i="15"/>
  <c r="C45" i="15"/>
  <c r="C52" i="15"/>
  <c r="D12" i="15" l="1"/>
  <c r="D44" i="15"/>
  <c r="D20" i="15"/>
  <c r="D43" i="15"/>
  <c r="D31" i="15"/>
  <c r="D19" i="15"/>
  <c r="D7" i="15"/>
  <c r="D56" i="15"/>
  <c r="D32" i="15"/>
  <c r="D8" i="15"/>
  <c r="D55" i="15"/>
  <c r="D42" i="15"/>
  <c r="D18" i="15"/>
  <c r="D41" i="15"/>
  <c r="D53" i="15"/>
  <c r="D17" i="15"/>
  <c r="D40" i="15"/>
  <c r="D16" i="15"/>
  <c r="D36" i="15"/>
  <c r="D29" i="15"/>
  <c r="D5" i="15"/>
  <c r="D51" i="15"/>
  <c r="D39" i="15"/>
  <c r="D27" i="15"/>
  <c r="D50" i="15"/>
  <c r="D26" i="15"/>
  <c r="D49" i="15"/>
  <c r="D25" i="15"/>
  <c r="D30" i="15"/>
  <c r="D46" i="15"/>
  <c r="D23" i="15"/>
  <c r="D10" i="15"/>
  <c r="D11" i="15"/>
  <c r="D22" i="15"/>
  <c r="D47" i="15"/>
  <c r="D58" i="15"/>
  <c r="D35" i="15"/>
  <c r="D9" i="15"/>
  <c r="D21" i="15"/>
  <c r="D33" i="15"/>
  <c r="D45" i="15"/>
  <c r="D57" i="15"/>
  <c r="D34" i="15"/>
  <c r="D59" i="15"/>
  <c r="D38" i="15"/>
  <c r="D14" i="15"/>
  <c r="D37" i="15"/>
  <c r="D13" i="15"/>
  <c r="D54" i="15"/>
  <c r="D6" i="15"/>
  <c r="D52" i="15"/>
  <c r="D28" i="15"/>
  <c r="D48" i="15"/>
  <c r="D24" i="15"/>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4" i="13"/>
  <c r="A4" i="8"/>
  <c r="D4" i="8"/>
  <c r="B4" i="8" s="1"/>
  <c r="D5" i="8"/>
  <c r="D6" i="8"/>
  <c r="D7" i="8"/>
  <c r="D8" i="8"/>
  <c r="D9" i="8"/>
  <c r="D10" i="8"/>
  <c r="D11" i="8"/>
  <c r="D12" i="8"/>
  <c r="D13" i="8"/>
  <c r="C13" i="8" s="1"/>
  <c r="A13" i="8" s="1"/>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C66" i="8" s="1"/>
  <c r="A66" i="8" s="1"/>
  <c r="D67" i="8"/>
  <c r="D68" i="8"/>
  <c r="D69" i="8"/>
  <c r="D70" i="8"/>
  <c r="D71" i="8"/>
  <c r="D72" i="8"/>
  <c r="D73" i="8"/>
  <c r="D74" i="8"/>
  <c r="D75" i="8"/>
  <c r="D76" i="8"/>
  <c r="D77" i="8"/>
  <c r="D78" i="8"/>
  <c r="C78" i="8" s="1"/>
  <c r="A78" i="8" s="1"/>
  <c r="D79" i="8"/>
  <c r="D80" i="8"/>
  <c r="D81" i="8"/>
  <c r="D82" i="8"/>
  <c r="D83" i="8"/>
  <c r="D84" i="8"/>
  <c r="D85" i="8"/>
  <c r="D86" i="8"/>
  <c r="D87" i="8"/>
  <c r="D88" i="8"/>
  <c r="D89" i="8"/>
  <c r="D90" i="8"/>
  <c r="C90" i="8" s="1"/>
  <c r="A90" i="8" s="1"/>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C150" i="8" s="1"/>
  <c r="A150" i="8" s="1"/>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217" i="8"/>
  <c r="D218" i="8"/>
  <c r="D219" i="8"/>
  <c r="C5" i="8"/>
  <c r="A5" i="8" s="1"/>
  <c r="C199" i="8" l="1"/>
  <c r="A199" i="8" s="1"/>
  <c r="C151" i="8"/>
  <c r="A151" i="8" s="1"/>
  <c r="C139" i="8"/>
  <c r="C140" i="8" s="1"/>
  <c r="A140" i="8" s="1"/>
  <c r="C127" i="8"/>
  <c r="A127" i="8" s="1"/>
  <c r="C91" i="8"/>
  <c r="A91" i="8" s="1"/>
  <c r="C79" i="8"/>
  <c r="A79" i="8" s="1"/>
  <c r="C67" i="8"/>
  <c r="A67" i="8" s="1"/>
  <c r="C43" i="8"/>
  <c r="A43" i="8" s="1"/>
  <c r="C7" i="8"/>
  <c r="A7" i="8" s="1"/>
  <c r="C42" i="8"/>
  <c r="A42" i="8" s="1"/>
  <c r="C216" i="8"/>
  <c r="A216" i="8" s="1"/>
  <c r="C168" i="8"/>
  <c r="A168" i="8" s="1"/>
  <c r="C156" i="8"/>
  <c r="A156" i="8" s="1"/>
  <c r="C132" i="8"/>
  <c r="A132" i="8" s="1"/>
  <c r="C120" i="8"/>
  <c r="A120" i="8" s="1"/>
  <c r="C72" i="8"/>
  <c r="A72" i="8" s="1"/>
  <c r="C60" i="8"/>
  <c r="A60" i="8" s="1"/>
  <c r="C48" i="8"/>
  <c r="A48" i="8" s="1"/>
  <c r="C36" i="8"/>
  <c r="A36" i="8" s="1"/>
  <c r="C12" i="8"/>
  <c r="A12" i="8" s="1"/>
  <c r="C202" i="8"/>
  <c r="C154" i="8"/>
  <c r="A154" i="8" s="1"/>
  <c r="C200" i="8"/>
  <c r="A200" i="8" s="1"/>
  <c r="C30" i="8"/>
  <c r="A30" i="8" s="1"/>
  <c r="C18" i="8"/>
  <c r="A18" i="8" s="1"/>
  <c r="C6" i="8"/>
  <c r="A6" i="8" s="1"/>
  <c r="B5" i="8"/>
  <c r="C208" i="8"/>
  <c r="A208" i="8" s="1"/>
  <c r="C172" i="8"/>
  <c r="A172" i="8" s="1"/>
  <c r="C160" i="8"/>
  <c r="A160" i="8" s="1"/>
  <c r="C148" i="8"/>
  <c r="A148" i="8" s="1"/>
  <c r="C136" i="8"/>
  <c r="A136" i="8" s="1"/>
  <c r="C124" i="8"/>
  <c r="A124" i="8" s="1"/>
  <c r="C88" i="8"/>
  <c r="A88" i="8" s="1"/>
  <c r="C76" i="8"/>
  <c r="A76" i="8" s="1"/>
  <c r="C64" i="8"/>
  <c r="A64" i="8" s="1"/>
  <c r="C52" i="8"/>
  <c r="A52" i="8" s="1"/>
  <c r="C40" i="8"/>
  <c r="A40" i="8" s="1"/>
  <c r="C28" i="8"/>
  <c r="A28" i="8" s="1"/>
  <c r="C16" i="8"/>
  <c r="A16" i="8" s="1"/>
  <c r="B52" i="8"/>
  <c r="A139" i="8"/>
  <c r="C194" i="8"/>
  <c r="A194" i="8" s="1"/>
  <c r="C110" i="8"/>
  <c r="A110" i="8" s="1"/>
  <c r="C86" i="8"/>
  <c r="A86" i="8" s="1"/>
  <c r="C62" i="8"/>
  <c r="A62" i="8" s="1"/>
  <c r="C14" i="8"/>
  <c r="A14" i="8" s="1"/>
  <c r="C71" i="8"/>
  <c r="A71" i="8" s="1"/>
  <c r="C152" i="8"/>
  <c r="A152" i="8" s="1"/>
  <c r="C128" i="8"/>
  <c r="C116" i="8"/>
  <c r="C117" i="8" s="1"/>
  <c r="C104" i="8"/>
  <c r="C105" i="8" s="1"/>
  <c r="A105" i="8" s="1"/>
  <c r="C80" i="8"/>
  <c r="A80" i="8" s="1"/>
  <c r="C8" i="8"/>
  <c r="A8" i="8" s="1"/>
  <c r="B136" i="8"/>
  <c r="B40" i="8"/>
  <c r="B124" i="8"/>
  <c r="C209" i="8"/>
  <c r="C197" i="8"/>
  <c r="C185" i="8"/>
  <c r="C77" i="8"/>
  <c r="A77" i="8" s="1"/>
  <c r="C65" i="8"/>
  <c r="A65" i="8" s="1"/>
  <c r="C41" i="8"/>
  <c r="C29" i="8"/>
  <c r="B88" i="8"/>
  <c r="B16" i="8"/>
  <c r="C114" i="8"/>
  <c r="C157" i="8"/>
  <c r="A157" i="8" s="1"/>
  <c r="C109" i="8"/>
  <c r="A109" i="8" s="1"/>
  <c r="C61" i="8"/>
  <c r="A61" i="8" s="1"/>
  <c r="B71" i="8"/>
  <c r="B156" i="8"/>
  <c r="B72" i="8"/>
  <c r="C215" i="8"/>
  <c r="C203" i="8"/>
  <c r="C191" i="8"/>
  <c r="C179" i="8"/>
  <c r="C180" i="8" s="1"/>
  <c r="C167" i="8"/>
  <c r="C143" i="8"/>
  <c r="C144" i="8" s="1"/>
  <c r="A144" i="8" s="1"/>
  <c r="C131" i="8"/>
  <c r="C119" i="8"/>
  <c r="C35" i="8"/>
  <c r="C11" i="8"/>
  <c r="C37" i="8"/>
  <c r="B64" i="8"/>
  <c r="B154" i="8"/>
  <c r="C155" i="8"/>
  <c r="B140" i="8"/>
  <c r="E4" i="7"/>
  <c r="C201" i="8"/>
  <c r="C153" i="8"/>
  <c r="C141" i="8"/>
  <c r="C129" i="8"/>
  <c r="A129" i="8" s="1"/>
  <c r="C81" i="8"/>
  <c r="A81" i="8" s="1"/>
  <c r="C57" i="8"/>
  <c r="A57" i="8" s="1"/>
  <c r="C33" i="8"/>
  <c r="A33" i="8" s="1"/>
  <c r="C9" i="8"/>
  <c r="C126" i="8"/>
  <c r="B168" i="8"/>
  <c r="B132" i="8"/>
  <c r="B120" i="8"/>
  <c r="B60" i="8"/>
  <c r="B48" i="8"/>
  <c r="B36" i="8"/>
  <c r="B12" i="8"/>
  <c r="C44" i="8"/>
  <c r="C56" i="8"/>
  <c r="B152" i="8"/>
  <c r="B80" i="8"/>
  <c r="B8" i="8"/>
  <c r="C113" i="8"/>
  <c r="C55" i="8"/>
  <c r="B199" i="8"/>
  <c r="B151" i="8"/>
  <c r="B139" i="8"/>
  <c r="B127" i="8"/>
  <c r="B91" i="8"/>
  <c r="B79" i="8"/>
  <c r="B67" i="8"/>
  <c r="B43" i="8"/>
  <c r="B7" i="8"/>
  <c r="C68" i="8"/>
  <c r="C198" i="8"/>
  <c r="C219" i="8"/>
  <c r="C207" i="8"/>
  <c r="C171" i="8"/>
  <c r="C123" i="8"/>
  <c r="C111" i="8"/>
  <c r="A111" i="8" s="1"/>
  <c r="C99" i="8"/>
  <c r="A99" i="8" s="1"/>
  <c r="C87" i="8"/>
  <c r="C63" i="8"/>
  <c r="C15" i="8"/>
  <c r="C38" i="8"/>
  <c r="B150" i="8"/>
  <c r="B90" i="8"/>
  <c r="B78" i="8"/>
  <c r="B66" i="8"/>
  <c r="B42" i="8"/>
  <c r="B30" i="8"/>
  <c r="B18" i="8"/>
  <c r="B6" i="8"/>
  <c r="B194" i="8"/>
  <c r="B110" i="8"/>
  <c r="B86" i="8"/>
  <c r="B14" i="8"/>
  <c r="E5" i="7"/>
  <c r="C192" i="8"/>
  <c r="A192" i="8" s="1"/>
  <c r="C214" i="8"/>
  <c r="C142" i="8"/>
  <c r="C118" i="8"/>
  <c r="C10" i="8"/>
  <c r="A10" i="8" s="1"/>
  <c r="B61" i="8"/>
  <c r="B13" i="8"/>
  <c r="C217" i="8"/>
  <c r="C169" i="8"/>
  <c r="C133" i="8"/>
  <c r="C121" i="8"/>
  <c r="C49" i="8"/>
  <c r="C92" i="8"/>
  <c r="C19" i="8"/>
  <c r="A19" i="8" s="1"/>
  <c r="C173" i="8"/>
  <c r="A173" i="8" s="1"/>
  <c r="C89" i="8"/>
  <c r="C17" i="8"/>
  <c r="C137" i="8"/>
  <c r="A137" i="8" s="1"/>
  <c r="C53" i="8"/>
  <c r="A53" i="8" s="1"/>
  <c r="C125" i="8"/>
  <c r="B62" i="8" l="1"/>
  <c r="B76" i="8"/>
  <c r="B216" i="8"/>
  <c r="B200" i="8"/>
  <c r="B148" i="8"/>
  <c r="C149" i="8"/>
  <c r="B149" i="8" s="1"/>
  <c r="C195" i="8"/>
  <c r="A195" i="8" s="1"/>
  <c r="C73" i="8"/>
  <c r="B117" i="8"/>
  <c r="A117" i="8"/>
  <c r="C181" i="8"/>
  <c r="A180" i="8"/>
  <c r="B125" i="8"/>
  <c r="A125" i="8"/>
  <c r="B17" i="8"/>
  <c r="A17" i="8"/>
  <c r="B49" i="8"/>
  <c r="A49" i="8"/>
  <c r="B214" i="8"/>
  <c r="A214" i="8"/>
  <c r="B87" i="8"/>
  <c r="A87" i="8"/>
  <c r="B167" i="8"/>
  <c r="A167" i="8"/>
  <c r="B56" i="8"/>
  <c r="A56" i="8"/>
  <c r="B169" i="8"/>
  <c r="A169" i="8"/>
  <c r="E6" i="7"/>
  <c r="B123" i="8"/>
  <c r="A123" i="8"/>
  <c r="B155" i="8"/>
  <c r="A155" i="8"/>
  <c r="B203" i="8"/>
  <c r="A203" i="8"/>
  <c r="C161" i="8"/>
  <c r="B128" i="8"/>
  <c r="A128" i="8"/>
  <c r="B133" i="8"/>
  <c r="A133" i="8"/>
  <c r="E7" i="7"/>
  <c r="B171" i="8"/>
  <c r="A171" i="8"/>
  <c r="C45" i="8"/>
  <c r="A45" i="8" s="1"/>
  <c r="A44" i="8"/>
  <c r="B215" i="8"/>
  <c r="A215" i="8"/>
  <c r="C115" i="8"/>
  <c r="A114" i="8"/>
  <c r="B185" i="8"/>
  <c r="A185" i="8"/>
  <c r="E8" i="7"/>
  <c r="C204" i="8"/>
  <c r="B77" i="8"/>
  <c r="B197" i="8"/>
  <c r="A197" i="8"/>
  <c r="B121" i="8"/>
  <c r="A121" i="8"/>
  <c r="B191" i="8"/>
  <c r="A191" i="8"/>
  <c r="B207" i="8"/>
  <c r="A207" i="8"/>
  <c r="B37" i="8"/>
  <c r="A37" i="8"/>
  <c r="B65" i="8"/>
  <c r="B172" i="8"/>
  <c r="B209" i="8"/>
  <c r="A209" i="8"/>
  <c r="B219" i="8"/>
  <c r="A219" i="8"/>
  <c r="B11" i="8"/>
  <c r="A11" i="8"/>
  <c r="B160" i="8"/>
  <c r="B126" i="8"/>
  <c r="A126" i="8"/>
  <c r="B179" i="8"/>
  <c r="A179" i="8"/>
  <c r="C122" i="8"/>
  <c r="B157" i="8"/>
  <c r="B198" i="8"/>
  <c r="A198" i="8"/>
  <c r="B55" i="8"/>
  <c r="A55" i="8"/>
  <c r="B35" i="8"/>
  <c r="A35" i="8"/>
  <c r="C31" i="8"/>
  <c r="B217" i="8"/>
  <c r="A217" i="8"/>
  <c r="B109" i="8"/>
  <c r="C158" i="8"/>
  <c r="C39" i="8"/>
  <c r="A38" i="8"/>
  <c r="C69" i="8"/>
  <c r="A69" i="8" s="1"/>
  <c r="A68" i="8"/>
  <c r="B113" i="8"/>
  <c r="A113" i="8"/>
  <c r="B141" i="8"/>
  <c r="A141" i="8"/>
  <c r="B119" i="8"/>
  <c r="A119" i="8"/>
  <c r="B28" i="8"/>
  <c r="B9" i="8"/>
  <c r="E9" i="7" s="1"/>
  <c r="A9" i="8"/>
  <c r="B116" i="8"/>
  <c r="A116" i="8"/>
  <c r="B118" i="8"/>
  <c r="A118" i="8"/>
  <c r="B15" i="8"/>
  <c r="A15" i="8"/>
  <c r="B153" i="8"/>
  <c r="A153" i="8"/>
  <c r="B131" i="8"/>
  <c r="A131" i="8"/>
  <c r="B29" i="8"/>
  <c r="A29" i="8"/>
  <c r="B208" i="8"/>
  <c r="B104" i="8"/>
  <c r="A104" i="8"/>
  <c r="B89" i="8"/>
  <c r="A89" i="8"/>
  <c r="B92" i="8"/>
  <c r="A92" i="8"/>
  <c r="B142" i="8"/>
  <c r="A142" i="8"/>
  <c r="B63" i="8"/>
  <c r="A63" i="8"/>
  <c r="B201" i="8"/>
  <c r="A201" i="8"/>
  <c r="B143" i="8"/>
  <c r="A143" i="8"/>
  <c r="B41" i="8"/>
  <c r="A41" i="8"/>
  <c r="B202" i="8"/>
  <c r="A202" i="8"/>
  <c r="C159" i="8"/>
  <c r="C93" i="8"/>
  <c r="A93" i="8" s="1"/>
  <c r="B161" i="8"/>
  <c r="B114" i="8"/>
  <c r="C186" i="8"/>
  <c r="B186" i="8" s="1"/>
  <c r="C210" i="8"/>
  <c r="C50" i="8"/>
  <c r="C145" i="8"/>
  <c r="A145" i="8" s="1"/>
  <c r="B144" i="8"/>
  <c r="C170" i="8"/>
  <c r="C138" i="8"/>
  <c r="B137" i="8"/>
  <c r="C218" i="8"/>
  <c r="B10" i="8"/>
  <c r="C54" i="8"/>
  <c r="B53" i="8"/>
  <c r="C174" i="8"/>
  <c r="A174" i="8" s="1"/>
  <c r="B173" i="8"/>
  <c r="C193" i="8"/>
  <c r="B192" i="8"/>
  <c r="C20" i="8"/>
  <c r="A20" i="8" s="1"/>
  <c r="B19" i="8"/>
  <c r="C134" i="8"/>
  <c r="A134" i="8" s="1"/>
  <c r="C46" i="8"/>
  <c r="A46" i="8" s="1"/>
  <c r="B45" i="8"/>
  <c r="C106" i="8"/>
  <c r="A106" i="8" s="1"/>
  <c r="B105" i="8"/>
  <c r="C196" i="8"/>
  <c r="B195" i="8"/>
  <c r="B38" i="8"/>
  <c r="C130" i="8"/>
  <c r="B129" i="8"/>
  <c r="B44" i="8"/>
  <c r="B210" i="8"/>
  <c r="B181" i="8"/>
  <c r="C70" i="8"/>
  <c r="B69" i="8"/>
  <c r="B180" i="8"/>
  <c r="C100" i="8"/>
  <c r="A100" i="8" s="1"/>
  <c r="B99" i="8"/>
  <c r="C34" i="8"/>
  <c r="B33" i="8"/>
  <c r="C112" i="8"/>
  <c r="B111" i="8"/>
  <c r="C58" i="8"/>
  <c r="A58" i="8" s="1"/>
  <c r="B57" i="8"/>
  <c r="C82" i="8"/>
  <c r="A82" i="8" s="1"/>
  <c r="B81" i="8"/>
  <c r="B68" i="8"/>
  <c r="A73" i="8" l="1"/>
  <c r="B73" i="8"/>
  <c r="C74" i="8"/>
  <c r="A149" i="8"/>
  <c r="B93" i="8"/>
  <c r="C94" i="8"/>
  <c r="A94" i="8" s="1"/>
  <c r="B170" i="8"/>
  <c r="A170" i="8"/>
  <c r="B159" i="8"/>
  <c r="A159" i="8"/>
  <c r="B204" i="8"/>
  <c r="A204" i="8"/>
  <c r="A31" i="8"/>
  <c r="B31" i="8"/>
  <c r="C32" i="8"/>
  <c r="B193" i="8"/>
  <c r="A193" i="8"/>
  <c r="B112" i="8"/>
  <c r="A112" i="8"/>
  <c r="B50" i="8"/>
  <c r="A50" i="8"/>
  <c r="B115" i="8"/>
  <c r="A115" i="8"/>
  <c r="C162" i="8"/>
  <c r="A161" i="8"/>
  <c r="B196" i="8"/>
  <c r="A196" i="8"/>
  <c r="B54" i="8"/>
  <c r="A54" i="8"/>
  <c r="C211" i="8"/>
  <c r="A210" i="8"/>
  <c r="B70" i="8"/>
  <c r="A70" i="8"/>
  <c r="C187" i="8"/>
  <c r="B187" i="8" s="1"/>
  <c r="A186" i="8"/>
  <c r="C182" i="8"/>
  <c r="A181" i="8"/>
  <c r="B218" i="8"/>
  <c r="A218" i="8"/>
  <c r="B34" i="8"/>
  <c r="A34" i="8"/>
  <c r="C205" i="8"/>
  <c r="A205" i="8" s="1"/>
  <c r="B39" i="8"/>
  <c r="A39" i="8"/>
  <c r="B130" i="8"/>
  <c r="A130" i="8"/>
  <c r="B138" i="8"/>
  <c r="A138" i="8"/>
  <c r="B158" i="8"/>
  <c r="A158" i="8"/>
  <c r="B122" i="8"/>
  <c r="A122" i="8"/>
  <c r="C51" i="8"/>
  <c r="C206" i="8"/>
  <c r="B205" i="8"/>
  <c r="C83" i="8"/>
  <c r="A83" i="8" s="1"/>
  <c r="B82" i="8"/>
  <c r="E12" i="7"/>
  <c r="E10" i="7"/>
  <c r="F16" i="7"/>
  <c r="E14" i="7"/>
  <c r="E13" i="7"/>
  <c r="F17" i="7"/>
  <c r="E11" i="7"/>
  <c r="E15" i="7"/>
  <c r="E17" i="7"/>
  <c r="E16" i="7"/>
  <c r="B134" i="8"/>
  <c r="C135" i="8"/>
  <c r="C47" i="8"/>
  <c r="B46" i="8"/>
  <c r="C21" i="8"/>
  <c r="A21" i="8" s="1"/>
  <c r="B20" i="8"/>
  <c r="C59" i="8"/>
  <c r="B58" i="8"/>
  <c r="C101" i="8"/>
  <c r="A101" i="8" s="1"/>
  <c r="B100" i="8"/>
  <c r="C107" i="8"/>
  <c r="A107" i="8" s="1"/>
  <c r="B106" i="8"/>
  <c r="C175" i="8"/>
  <c r="A175" i="8" s="1"/>
  <c r="B174" i="8"/>
  <c r="C146" i="8"/>
  <c r="A146" i="8" s="1"/>
  <c r="B145" i="8"/>
  <c r="C95" i="8"/>
  <c r="A95" i="8" s="1"/>
  <c r="B94" i="8"/>
  <c r="B74" i="8" l="1"/>
  <c r="A74" i="8"/>
  <c r="C75" i="8"/>
  <c r="B47" i="8"/>
  <c r="A47" i="8"/>
  <c r="C212" i="8"/>
  <c r="A211" i="8"/>
  <c r="B32" i="8"/>
  <c r="A32" i="8"/>
  <c r="C183" i="8"/>
  <c r="A182" i="8"/>
  <c r="B182" i="8"/>
  <c r="B206" i="8"/>
  <c r="A206" i="8"/>
  <c r="C188" i="8"/>
  <c r="A187" i="8"/>
  <c r="C163" i="8"/>
  <c r="A162" i="8"/>
  <c r="B162" i="8"/>
  <c r="B51" i="8"/>
  <c r="A51" i="8"/>
  <c r="B59" i="8"/>
  <c r="A59" i="8"/>
  <c r="B211" i="8"/>
  <c r="B135" i="8"/>
  <c r="A135" i="8"/>
  <c r="C176" i="8"/>
  <c r="A176" i="8" s="1"/>
  <c r="B175" i="8"/>
  <c r="C102" i="8"/>
  <c r="A102" i="8" s="1"/>
  <c r="B101" i="8"/>
  <c r="G17" i="7"/>
  <c r="C96" i="8"/>
  <c r="A96" i="8" s="1"/>
  <c r="B95" i="8"/>
  <c r="C108" i="8"/>
  <c r="B107" i="8"/>
  <c r="C147" i="8"/>
  <c r="B146" i="8"/>
  <c r="C84" i="8"/>
  <c r="A84" i="8" s="1"/>
  <c r="B83" i="8"/>
  <c r="C22" i="8"/>
  <c r="A22" i="8" s="1"/>
  <c r="B21" i="8"/>
  <c r="B75" i="8" l="1"/>
  <c r="A75" i="8"/>
  <c r="C189" i="8"/>
  <c r="A188" i="8"/>
  <c r="B188" i="8"/>
  <c r="B147" i="8"/>
  <c r="A147" i="8"/>
  <c r="B108" i="8"/>
  <c r="A108" i="8"/>
  <c r="C213" i="8"/>
  <c r="A212" i="8"/>
  <c r="B212" i="8"/>
  <c r="C164" i="8"/>
  <c r="A163" i="8"/>
  <c r="B163" i="8"/>
  <c r="A183" i="8"/>
  <c r="B183" i="8"/>
  <c r="C184" i="8"/>
  <c r="C23" i="8"/>
  <c r="A23" i="8" s="1"/>
  <c r="B22" i="8"/>
  <c r="H17" i="7"/>
  <c r="I17" i="7"/>
  <c r="C103" i="8"/>
  <c r="B102" i="8"/>
  <c r="C85" i="8"/>
  <c r="B84" i="8"/>
  <c r="C97" i="8"/>
  <c r="A97" i="8" s="1"/>
  <c r="B96" i="8"/>
  <c r="C177" i="8"/>
  <c r="A177" i="8" s="1"/>
  <c r="B176" i="8"/>
  <c r="B85" i="8" l="1"/>
  <c r="A85" i="8"/>
  <c r="C165" i="8"/>
  <c r="A164" i="8"/>
  <c r="B164" i="8"/>
  <c r="B103" i="8"/>
  <c r="A103" i="8"/>
  <c r="B213" i="8"/>
  <c r="A213" i="8"/>
  <c r="B184" i="8"/>
  <c r="A184" i="8"/>
  <c r="C190" i="8"/>
  <c r="A189" i="8"/>
  <c r="B189" i="8"/>
  <c r="C98" i="8"/>
  <c r="B97" i="8"/>
  <c r="C178" i="8"/>
  <c r="A178" i="8" s="1"/>
  <c r="B177" i="8"/>
  <c r="C24" i="8"/>
  <c r="A24" i="8" s="1"/>
  <c r="B23" i="8"/>
  <c r="B190" i="8" l="1"/>
  <c r="A190" i="8"/>
  <c r="A165" i="8"/>
  <c r="C166" i="8"/>
  <c r="B165" i="8"/>
  <c r="B98" i="8"/>
  <c r="A98" i="8"/>
  <c r="J17" i="7"/>
  <c r="B178" i="8"/>
  <c r="C25" i="8"/>
  <c r="A25" i="8" s="1"/>
  <c r="B24" i="8"/>
  <c r="B166" i="8" l="1"/>
  <c r="A166" i="8"/>
  <c r="C26" i="8"/>
  <c r="A26" i="8" s="1"/>
  <c r="B25" i="8"/>
  <c r="K17" i="7"/>
  <c r="L17" i="7"/>
  <c r="C27" i="8" l="1"/>
  <c r="A27" i="8" s="1"/>
  <c r="B26" i="8"/>
  <c r="M20" i="7" l="1"/>
  <c r="B27" i="8"/>
  <c r="K107" i="7"/>
  <c r="F91" i="7"/>
  <c r="J91" i="7"/>
  <c r="E40" i="7"/>
  <c r="E77" i="7"/>
  <c r="H60" i="7"/>
  <c r="H107" i="7"/>
  <c r="F106" i="7"/>
  <c r="G70" i="7"/>
  <c r="E29" i="7"/>
  <c r="J57" i="7"/>
  <c r="K7" i="7"/>
  <c r="K93" i="7"/>
  <c r="H108" i="7"/>
  <c r="N9" i="7"/>
  <c r="H83" i="7"/>
  <c r="J96" i="7"/>
  <c r="I81" i="7"/>
  <c r="G24" i="7"/>
  <c r="K49" i="7"/>
  <c r="J109" i="7"/>
  <c r="G5" i="7"/>
  <c r="H7" i="7"/>
  <c r="M28" i="7"/>
  <c r="E48" i="7"/>
  <c r="H95" i="7"/>
  <c r="J62" i="7"/>
  <c r="F67" i="7"/>
  <c r="L90" i="7"/>
  <c r="J73" i="7"/>
  <c r="M21" i="7"/>
  <c r="M30" i="7"/>
  <c r="L69" i="7"/>
  <c r="J68" i="7"/>
  <c r="I73" i="7"/>
  <c r="I51" i="7"/>
  <c r="J33" i="7"/>
  <c r="N87" i="7"/>
  <c r="L80" i="7"/>
  <c r="M90" i="7"/>
  <c r="J6" i="7"/>
  <c r="N77" i="7"/>
  <c r="J60" i="7"/>
  <c r="G100" i="7"/>
  <c r="H91" i="7"/>
  <c r="H78" i="7"/>
  <c r="K90" i="7"/>
  <c r="L60" i="7"/>
  <c r="L85" i="7"/>
  <c r="K25" i="7"/>
  <c r="J94" i="7"/>
  <c r="K61" i="7"/>
  <c r="G106" i="7"/>
  <c r="N46" i="7"/>
  <c r="J81" i="7"/>
  <c r="L37" i="7"/>
  <c r="L26" i="7"/>
  <c r="E60" i="7"/>
  <c r="K46" i="7"/>
  <c r="F33" i="7"/>
  <c r="M9" i="7"/>
  <c r="J53" i="7"/>
  <c r="F52" i="7"/>
  <c r="E20" i="7"/>
  <c r="H72" i="7"/>
  <c r="G38" i="7"/>
  <c r="H36" i="7"/>
  <c r="I25" i="7"/>
  <c r="K39" i="7"/>
  <c r="N22" i="7"/>
  <c r="N103" i="7"/>
  <c r="K64" i="7"/>
  <c r="J35" i="7"/>
  <c r="G107" i="7"/>
  <c r="N36" i="7"/>
  <c r="N106" i="7"/>
  <c r="I102" i="7"/>
  <c r="M55" i="7"/>
  <c r="J31" i="7"/>
  <c r="E78" i="7"/>
  <c r="F28" i="7"/>
  <c r="N65" i="7"/>
  <c r="L49" i="7"/>
  <c r="F76" i="7"/>
  <c r="H29" i="7"/>
  <c r="G4" i="7"/>
  <c r="H98" i="7"/>
  <c r="F11" i="7"/>
  <c r="I80" i="7"/>
  <c r="G31" i="7"/>
  <c r="J71" i="7"/>
  <c r="N102" i="7"/>
  <c r="G102" i="7"/>
  <c r="G6" i="7"/>
  <c r="G26" i="7"/>
  <c r="K51" i="7"/>
  <c r="G89" i="7"/>
  <c r="M103" i="7"/>
  <c r="F62" i="7"/>
  <c r="E94" i="7"/>
  <c r="H66" i="7"/>
  <c r="M15" i="7"/>
  <c r="K56" i="7"/>
  <c r="F92" i="7"/>
  <c r="N60" i="7"/>
  <c r="E21" i="7"/>
  <c r="F27" i="7"/>
  <c r="J18" i="7"/>
  <c r="I53" i="7"/>
  <c r="N5" i="7"/>
  <c r="L51" i="7"/>
  <c r="N73" i="7"/>
  <c r="N69" i="7"/>
  <c r="F5" i="7"/>
  <c r="J44" i="7"/>
  <c r="H48" i="7"/>
  <c r="H58" i="7"/>
  <c r="L24" i="7"/>
  <c r="F104" i="7"/>
  <c r="N33" i="7"/>
  <c r="I54" i="7"/>
  <c r="H20" i="7"/>
  <c r="N4" i="7"/>
  <c r="I78" i="7"/>
  <c r="J50" i="7"/>
  <c r="M45" i="7"/>
  <c r="H56" i="7"/>
  <c r="K62" i="7"/>
  <c r="G41" i="7"/>
  <c r="G9" i="7"/>
  <c r="J77" i="7"/>
  <c r="N20" i="7"/>
  <c r="K21" i="7"/>
  <c r="I109" i="7"/>
  <c r="I26" i="7"/>
  <c r="M74" i="7"/>
  <c r="H28" i="7"/>
  <c r="M6" i="7"/>
  <c r="H94" i="7"/>
  <c r="M31" i="7"/>
  <c r="L48" i="7"/>
  <c r="K74" i="7"/>
  <c r="M69" i="7"/>
  <c r="H32" i="7"/>
  <c r="F81" i="7"/>
  <c r="F36" i="7"/>
  <c r="N80" i="7"/>
  <c r="E24" i="7"/>
  <c r="J87" i="7"/>
  <c r="K15" i="7"/>
  <c r="L66" i="7"/>
  <c r="J46" i="7"/>
  <c r="J59" i="7"/>
  <c r="N99" i="7"/>
  <c r="L73" i="7"/>
  <c r="J89" i="7"/>
  <c r="M58" i="7"/>
  <c r="L34" i="7"/>
  <c r="N110" i="7"/>
  <c r="J32" i="7"/>
  <c r="I22" i="7"/>
  <c r="F89" i="7"/>
  <c r="F40" i="7"/>
  <c r="G13" i="7"/>
  <c r="F45" i="7"/>
  <c r="I8" i="7"/>
  <c r="L78" i="7"/>
  <c r="J7" i="7"/>
  <c r="M17" i="7"/>
  <c r="M35" i="7"/>
  <c r="N11" i="7"/>
  <c r="M102" i="7"/>
  <c r="F109" i="7"/>
  <c r="M62" i="7"/>
  <c r="F47" i="7"/>
  <c r="M71" i="7"/>
  <c r="K23" i="7"/>
  <c r="K19" i="7"/>
  <c r="G20" i="7"/>
  <c r="L33" i="7"/>
  <c r="M14" i="7"/>
  <c r="N35" i="7"/>
  <c r="N27" i="7"/>
  <c r="N96" i="7"/>
  <c r="H12" i="7"/>
  <c r="L19" i="7"/>
  <c r="I12" i="7"/>
  <c r="G19" i="7"/>
  <c r="K42" i="7"/>
  <c r="L45" i="7"/>
  <c r="H82" i="7"/>
  <c r="G12" i="7"/>
  <c r="G48" i="7"/>
  <c r="M39" i="7"/>
  <c r="F25" i="7"/>
  <c r="N58" i="7"/>
  <c r="F100" i="7"/>
  <c r="L105" i="7"/>
  <c r="F12" i="7"/>
  <c r="M19" i="7"/>
  <c r="H49" i="7"/>
  <c r="J5" i="7"/>
  <c r="H64" i="7"/>
  <c r="M24" i="7"/>
  <c r="I61" i="7"/>
  <c r="L5" i="7"/>
  <c r="F66" i="7"/>
  <c r="J65" i="7"/>
  <c r="J12" i="7"/>
  <c r="G52" i="7"/>
  <c r="M34" i="7"/>
  <c r="N30" i="7"/>
  <c r="E34" i="7"/>
  <c r="L68" i="7"/>
  <c r="M18" i="7"/>
  <c r="M88" i="7"/>
  <c r="E53" i="7"/>
  <c r="G34" i="7"/>
  <c r="K102" i="7"/>
  <c r="K37" i="7"/>
  <c r="J27" i="7"/>
  <c r="F21" i="7"/>
  <c r="L42" i="7"/>
  <c r="G10" i="7"/>
  <c r="G96" i="7"/>
  <c r="K4" i="7"/>
  <c r="H47" i="7"/>
  <c r="G101" i="7"/>
  <c r="J58" i="7"/>
  <c r="J42" i="7"/>
  <c r="I63" i="7"/>
  <c r="F20" i="7"/>
  <c r="L109" i="7"/>
  <c r="N23" i="7"/>
  <c r="E52" i="7"/>
  <c r="L96" i="7"/>
  <c r="J25" i="7"/>
  <c r="J67" i="7"/>
  <c r="H79" i="7"/>
  <c r="H26" i="7"/>
  <c r="F9" i="7"/>
  <c r="I30" i="7"/>
  <c r="H18" i="7"/>
  <c r="F101" i="7"/>
  <c r="G58" i="7"/>
  <c r="F75" i="7"/>
  <c r="J19" i="7"/>
  <c r="L74" i="7"/>
  <c r="G66" i="7"/>
  <c r="K73" i="7"/>
  <c r="K9" i="7"/>
  <c r="N64" i="7"/>
  <c r="L106" i="7"/>
  <c r="I72" i="7"/>
  <c r="E25" i="7"/>
  <c r="M50" i="7"/>
  <c r="F107" i="7"/>
  <c r="F18" i="7"/>
  <c r="K30" i="7"/>
  <c r="F6" i="7"/>
  <c r="M10" i="7"/>
  <c r="M13" i="7"/>
  <c r="G61" i="7"/>
  <c r="H110" i="7"/>
  <c r="E100" i="7"/>
  <c r="F60" i="7"/>
  <c r="I20" i="7"/>
  <c r="M80" i="7"/>
  <c r="N39" i="7"/>
  <c r="J61" i="7"/>
  <c r="N10" i="7"/>
  <c r="E39" i="7"/>
  <c r="J21" i="7"/>
  <c r="N91" i="7"/>
  <c r="G84" i="7"/>
  <c r="H106" i="7"/>
  <c r="H89" i="7"/>
  <c r="C2" i="8"/>
  <c r="E42" i="7"/>
  <c r="I76" i="7"/>
  <c r="K60" i="7"/>
  <c r="N71" i="7"/>
  <c r="G7" i="7"/>
  <c r="L10" i="7"/>
  <c r="E69" i="7"/>
  <c r="J26" i="7"/>
  <c r="N107" i="7"/>
  <c r="G59" i="7"/>
  <c r="H37" i="7"/>
  <c r="H10" i="7"/>
  <c r="J105" i="7"/>
  <c r="E89" i="7"/>
  <c r="G91" i="7"/>
  <c r="J34" i="7"/>
  <c r="I86" i="7"/>
  <c r="F39" i="7"/>
  <c r="K110" i="7"/>
  <c r="G25" i="7"/>
  <c r="F78" i="7"/>
  <c r="E82" i="7"/>
  <c r="M32" i="7"/>
  <c r="F10" i="7"/>
  <c r="I10" i="7"/>
  <c r="L36" i="7"/>
  <c r="F72" i="7"/>
  <c r="E68" i="7"/>
  <c r="I65" i="7"/>
  <c r="I41" i="7"/>
  <c r="L13" i="7"/>
  <c r="J98" i="7"/>
  <c r="M91" i="7"/>
  <c r="J64" i="7"/>
  <c r="F35" i="7"/>
  <c r="I89" i="7"/>
  <c r="F69" i="7"/>
  <c r="N90" i="7"/>
  <c r="K105" i="7"/>
  <c r="E66" i="7"/>
  <c r="K66" i="7"/>
  <c r="J84" i="7"/>
  <c r="F108" i="7"/>
  <c r="E35" i="7"/>
  <c r="N98" i="7"/>
  <c r="G81" i="7"/>
  <c r="M60" i="7"/>
  <c r="I11" i="7"/>
  <c r="G15" i="7"/>
  <c r="H39" i="7"/>
  <c r="E76" i="7"/>
  <c r="M4" i="7"/>
  <c r="E96" i="7"/>
  <c r="L47" i="7"/>
  <c r="H42" i="7"/>
  <c r="K44" i="7"/>
  <c r="I23" i="7"/>
  <c r="L86" i="7"/>
  <c r="I35" i="7"/>
  <c r="M47" i="7"/>
  <c r="H45" i="7"/>
  <c r="I5" i="7"/>
  <c r="L102" i="7"/>
  <c r="M61" i="7"/>
  <c r="K45" i="7"/>
  <c r="E37" i="7"/>
  <c r="I45" i="7"/>
  <c r="E80" i="7"/>
  <c r="N18" i="7"/>
  <c r="K29" i="7"/>
  <c r="K80" i="7"/>
  <c r="N42" i="7"/>
  <c r="F50" i="7"/>
  <c r="K58" i="7"/>
  <c r="N57" i="7"/>
  <c r="J69" i="7"/>
  <c r="L15" i="7"/>
  <c r="G14" i="7"/>
  <c r="G43" i="7"/>
  <c r="H22" i="7"/>
  <c r="N89" i="7"/>
  <c r="F110" i="7"/>
  <c r="K50" i="7"/>
  <c r="E108" i="7"/>
  <c r="K72" i="7"/>
  <c r="M106" i="7"/>
  <c r="J99" i="7"/>
  <c r="E57" i="7"/>
  <c r="E41" i="7"/>
  <c r="N78" i="7"/>
  <c r="I21" i="7"/>
  <c r="M82" i="7"/>
  <c r="F15" i="7"/>
  <c r="F14" i="7"/>
  <c r="J93" i="7"/>
  <c r="E23" i="7"/>
  <c r="K13" i="7"/>
  <c r="G79" i="7"/>
  <c r="I6" i="7"/>
  <c r="K52" i="7"/>
  <c r="H55" i="7"/>
  <c r="F98" i="7"/>
  <c r="N93" i="7"/>
  <c r="N8" i="7"/>
  <c r="G57" i="7"/>
  <c r="I85" i="7"/>
  <c r="M54" i="7"/>
  <c r="L93" i="7"/>
  <c r="K106" i="7"/>
  <c r="N49" i="7"/>
  <c r="I93" i="7"/>
  <c r="F56" i="7"/>
  <c r="M23" i="7"/>
  <c r="L81" i="7"/>
  <c r="K97" i="7"/>
  <c r="H96" i="7"/>
  <c r="H101" i="7"/>
  <c r="M27" i="7"/>
  <c r="E61" i="7"/>
  <c r="I47" i="7"/>
  <c r="G94" i="7"/>
  <c r="J16" i="7"/>
  <c r="G93" i="7"/>
  <c r="E71" i="7"/>
  <c r="I49" i="7"/>
  <c r="M83" i="7"/>
  <c r="K94" i="7"/>
  <c r="J41" i="7"/>
  <c r="L65" i="7"/>
  <c r="J86" i="7"/>
  <c r="H21" i="7"/>
  <c r="H14" i="7"/>
  <c r="G90" i="7"/>
  <c r="H102" i="7"/>
  <c r="N12" i="7"/>
  <c r="E28" i="7"/>
  <c r="G46" i="7"/>
  <c r="K18" i="7"/>
  <c r="N44" i="7"/>
  <c r="G18" i="7"/>
  <c r="G35" i="7"/>
  <c r="H73" i="7"/>
  <c r="L72" i="7"/>
  <c r="G82" i="7"/>
  <c r="L53" i="7"/>
  <c r="M37" i="7"/>
  <c r="I104" i="7"/>
  <c r="I101" i="7"/>
  <c r="E31" i="7"/>
  <c r="L83" i="7"/>
  <c r="L32" i="7"/>
  <c r="L91" i="7"/>
  <c r="G53" i="7"/>
  <c r="H4" i="7"/>
  <c r="I100" i="7"/>
  <c r="G50" i="7"/>
  <c r="N26" i="7"/>
  <c r="L75" i="7"/>
  <c r="H69" i="7"/>
  <c r="G22" i="7"/>
  <c r="K24" i="7"/>
  <c r="M85" i="7"/>
  <c r="I32" i="7"/>
  <c r="I7" i="7"/>
  <c r="J78" i="7"/>
  <c r="L70" i="7"/>
  <c r="I57" i="7"/>
  <c r="K108" i="7"/>
  <c r="H90" i="7"/>
  <c r="K87" i="7"/>
  <c r="F19" i="7"/>
  <c r="H109" i="7"/>
  <c r="N14" i="7"/>
  <c r="K53" i="7"/>
  <c r="G36" i="7"/>
  <c r="M105" i="7"/>
  <c r="F102" i="7"/>
  <c r="E85" i="7"/>
  <c r="G71" i="7"/>
  <c r="H81" i="7"/>
  <c r="N62" i="7"/>
  <c r="F22" i="7"/>
  <c r="I98" i="7"/>
  <c r="G86" i="7"/>
  <c r="J37" i="7"/>
  <c r="N95" i="7"/>
  <c r="E73" i="7"/>
  <c r="J52" i="7"/>
  <c r="H41" i="7"/>
  <c r="H87" i="7"/>
  <c r="H62" i="7"/>
  <c r="N28" i="7"/>
  <c r="J38" i="7"/>
  <c r="I43" i="7"/>
  <c r="G76" i="7"/>
  <c r="H57" i="7"/>
  <c r="M66" i="7"/>
  <c r="L61" i="7"/>
  <c r="L21" i="7"/>
  <c r="L64" i="7"/>
  <c r="K83" i="7"/>
  <c r="K81" i="7"/>
  <c r="H40" i="7"/>
  <c r="H35" i="7"/>
  <c r="I4" i="7"/>
  <c r="N54" i="7"/>
  <c r="J24" i="7"/>
  <c r="I75" i="7"/>
  <c r="G109" i="7"/>
  <c r="J76" i="7"/>
  <c r="I34" i="7"/>
  <c r="I31" i="7"/>
  <c r="M49" i="7"/>
  <c r="M78" i="7"/>
  <c r="K43" i="7"/>
  <c r="K91" i="7"/>
  <c r="H77" i="7"/>
  <c r="H24" i="7"/>
  <c r="J72" i="7"/>
  <c r="E81" i="7"/>
  <c r="J45" i="7"/>
  <c r="F24" i="7"/>
  <c r="K59" i="7"/>
  <c r="K27" i="7"/>
  <c r="G103" i="7"/>
  <c r="J63" i="7"/>
  <c r="K100" i="7"/>
  <c r="K6" i="7"/>
  <c r="M64" i="7"/>
  <c r="M67" i="7"/>
  <c r="E63" i="7"/>
  <c r="G27" i="7"/>
  <c r="E83" i="7"/>
  <c r="G11" i="7"/>
  <c r="H70" i="7"/>
  <c r="H68" i="7"/>
  <c r="L40" i="7"/>
  <c r="I97" i="7"/>
  <c r="F86" i="7"/>
  <c r="E33" i="7"/>
  <c r="H27" i="7"/>
  <c r="H63" i="7"/>
  <c r="N74" i="7"/>
  <c r="G78" i="7"/>
  <c r="N83" i="7"/>
  <c r="I74" i="7"/>
  <c r="F8" i="7"/>
  <c r="N38" i="7"/>
  <c r="E43" i="7"/>
  <c r="L22" i="7"/>
  <c r="E18" i="7"/>
  <c r="L101" i="7"/>
  <c r="L92" i="7"/>
  <c r="J107" i="7"/>
  <c r="N108" i="7"/>
  <c r="G68" i="7"/>
  <c r="J39" i="7"/>
  <c r="E91" i="7"/>
  <c r="I46" i="7"/>
  <c r="H30" i="7"/>
  <c r="L11" i="7"/>
  <c r="H23" i="7"/>
  <c r="L25" i="7"/>
  <c r="F88" i="7"/>
  <c r="N100" i="7"/>
  <c r="J104" i="7"/>
  <c r="F57" i="7"/>
  <c r="E84" i="7"/>
  <c r="J29" i="7"/>
  <c r="F7" i="7"/>
  <c r="J66" i="7"/>
  <c r="H19" i="7"/>
  <c r="M16" i="7"/>
  <c r="G72" i="7"/>
  <c r="M98" i="7"/>
  <c r="M42" i="7"/>
  <c r="F94" i="7"/>
  <c r="J82" i="7"/>
  <c r="L39" i="7"/>
  <c r="E22" i="7"/>
  <c r="M22" i="7"/>
  <c r="K65" i="7"/>
  <c r="H52" i="7"/>
  <c r="G104" i="7"/>
  <c r="E109" i="7"/>
  <c r="I33" i="7"/>
  <c r="N13" i="7"/>
  <c r="M38" i="7"/>
  <c r="M59" i="7"/>
  <c r="F95" i="7"/>
  <c r="H34" i="7"/>
  <c r="F90" i="7"/>
  <c r="M29" i="7"/>
  <c r="H15" i="7"/>
  <c r="H46" i="7"/>
  <c r="M99" i="7"/>
  <c r="N55" i="7"/>
  <c r="I13" i="7"/>
  <c r="F13" i="7"/>
  <c r="L30" i="7"/>
  <c r="I82" i="7"/>
  <c r="N24" i="7"/>
  <c r="K89" i="7"/>
  <c r="F54" i="7"/>
  <c r="M93" i="7"/>
  <c r="K36" i="7"/>
  <c r="M75" i="7"/>
  <c r="F49" i="7"/>
  <c r="L95" i="7"/>
  <c r="N76" i="7"/>
  <c r="G95" i="7"/>
  <c r="N68" i="7"/>
  <c r="K82" i="7"/>
  <c r="J43" i="7"/>
  <c r="H97" i="7"/>
  <c r="F87" i="7"/>
  <c r="F80" i="7"/>
  <c r="F82" i="7"/>
  <c r="K22" i="7"/>
  <c r="H43" i="7"/>
  <c r="L58" i="7"/>
  <c r="E105" i="7"/>
  <c r="I18" i="7"/>
  <c r="H80" i="7"/>
  <c r="H38" i="7"/>
  <c r="F31" i="7"/>
  <c r="N81" i="7"/>
  <c r="E51" i="7"/>
  <c r="I38" i="7"/>
  <c r="K10" i="7"/>
  <c r="L97" i="7"/>
  <c r="G47" i="7"/>
  <c r="E99" i="7"/>
  <c r="G75" i="7"/>
  <c r="I64" i="7"/>
  <c r="G32" i="7"/>
  <c r="I108" i="7"/>
  <c r="J10" i="7"/>
  <c r="J15" i="7"/>
  <c r="J100" i="7"/>
  <c r="K86" i="7"/>
  <c r="M68" i="7"/>
  <c r="I84" i="7"/>
  <c r="N16" i="7"/>
  <c r="N50" i="7"/>
  <c r="I103" i="7"/>
  <c r="I66" i="7"/>
  <c r="G87" i="7"/>
  <c r="H100" i="7"/>
  <c r="L67" i="7"/>
  <c r="N104" i="7"/>
  <c r="K79" i="7"/>
  <c r="N15" i="7"/>
  <c r="L6" i="7"/>
  <c r="N31" i="7"/>
  <c r="I79" i="7"/>
  <c r="N63" i="7"/>
  <c r="L84" i="7"/>
  <c r="G33" i="7"/>
  <c r="H50" i="7"/>
  <c r="G88" i="7"/>
  <c r="K40" i="7"/>
  <c r="F51" i="7"/>
  <c r="E106" i="7"/>
  <c r="H11" i="7"/>
  <c r="M95" i="7"/>
  <c r="M8" i="7"/>
  <c r="M26" i="7"/>
  <c r="L87" i="7"/>
  <c r="M41" i="7"/>
  <c r="L82" i="7"/>
  <c r="E47" i="7"/>
  <c r="L62" i="7"/>
  <c r="M56" i="7"/>
  <c r="M89" i="7"/>
  <c r="E90" i="7"/>
  <c r="K101" i="7"/>
  <c r="J8" i="7"/>
  <c r="E44" i="7"/>
  <c r="J9" i="7"/>
  <c r="F53" i="7"/>
  <c r="L89" i="7"/>
  <c r="I27" i="7"/>
  <c r="L20" i="7"/>
  <c r="L27" i="7"/>
  <c r="J80" i="7"/>
  <c r="J70" i="7"/>
  <c r="M109" i="7"/>
  <c r="E103" i="7"/>
  <c r="J102" i="7"/>
  <c r="J55" i="7"/>
  <c r="M94" i="7"/>
  <c r="F59" i="7"/>
  <c r="M57" i="7"/>
  <c r="I71" i="7"/>
  <c r="M77" i="7"/>
  <c r="H51" i="7"/>
  <c r="N21" i="7"/>
  <c r="E104" i="7"/>
  <c r="M86" i="7"/>
  <c r="N97" i="7"/>
  <c r="I92" i="7"/>
  <c r="N19" i="7"/>
  <c r="N41" i="7"/>
  <c r="K98" i="7"/>
  <c r="K71" i="7"/>
  <c r="F71" i="7"/>
  <c r="E38" i="7"/>
  <c r="G37" i="7"/>
  <c r="G42" i="7"/>
  <c r="F23" i="7"/>
  <c r="E95" i="7"/>
  <c r="K104" i="7"/>
  <c r="F65" i="7"/>
  <c r="L55" i="7"/>
  <c r="F61" i="7"/>
  <c r="G39" i="7"/>
  <c r="I68" i="7"/>
  <c r="L12" i="7"/>
  <c r="F41" i="7"/>
  <c r="K99" i="7"/>
  <c r="M96" i="7"/>
  <c r="I48" i="7"/>
  <c r="N94" i="7"/>
  <c r="G83" i="7"/>
  <c r="M81" i="7"/>
  <c r="J79" i="7"/>
  <c r="K34" i="7"/>
  <c r="M107" i="7"/>
  <c r="K5" i="7"/>
  <c r="N86" i="7"/>
  <c r="E58" i="7"/>
  <c r="G110" i="7"/>
  <c r="J54" i="7"/>
  <c r="E102" i="7"/>
  <c r="I19" i="7"/>
  <c r="N70" i="7"/>
  <c r="G49" i="7"/>
  <c r="N84" i="7"/>
  <c r="L71" i="7"/>
  <c r="F93" i="7"/>
  <c r="L9" i="7"/>
  <c r="M70" i="7"/>
  <c r="L76" i="7"/>
  <c r="M7" i="7"/>
  <c r="J22" i="7"/>
  <c r="M43" i="7"/>
  <c r="G74" i="7"/>
  <c r="E64" i="7"/>
  <c r="E92" i="7"/>
  <c r="G97" i="7"/>
  <c r="I40" i="7"/>
  <c r="L7" i="7"/>
  <c r="J36" i="7"/>
  <c r="H61" i="7"/>
  <c r="K77" i="7"/>
  <c r="L88" i="7"/>
  <c r="J47" i="7"/>
  <c r="E46" i="7"/>
  <c r="K41" i="7"/>
  <c r="M76" i="7"/>
  <c r="K70" i="7"/>
  <c r="F83" i="7"/>
  <c r="I52" i="7"/>
  <c r="J103" i="7"/>
  <c r="G108" i="7"/>
  <c r="G23" i="7"/>
  <c r="I44" i="7"/>
  <c r="E88" i="7"/>
  <c r="G85" i="7"/>
  <c r="G62" i="7"/>
  <c r="F64" i="7"/>
  <c r="K75" i="7"/>
  <c r="L110" i="7"/>
  <c r="H6" i="7"/>
  <c r="F48" i="7"/>
  <c r="F77" i="7"/>
  <c r="H5" i="7"/>
  <c r="F38" i="7"/>
  <c r="F96" i="7"/>
  <c r="G16" i="7"/>
  <c r="K92" i="7"/>
  <c r="J56" i="7"/>
  <c r="E65" i="7"/>
  <c r="G30" i="7"/>
  <c r="H54" i="7"/>
  <c r="G28" i="7"/>
  <c r="H74" i="7"/>
  <c r="F26" i="7"/>
  <c r="I16" i="7"/>
  <c r="H33" i="7"/>
  <c r="M104" i="7"/>
  <c r="G67" i="7"/>
  <c r="J74" i="7"/>
  <c r="F42" i="7"/>
  <c r="E55" i="7"/>
  <c r="J95" i="7"/>
  <c r="E30" i="7"/>
  <c r="N52" i="7"/>
  <c r="I28" i="7"/>
  <c r="K57" i="7"/>
  <c r="I55" i="7"/>
  <c r="J48" i="7"/>
  <c r="H75" i="7"/>
  <c r="E98" i="7"/>
  <c r="H103" i="7"/>
  <c r="F79" i="7"/>
  <c r="M36" i="7"/>
  <c r="I58" i="7"/>
  <c r="E101" i="7"/>
  <c r="N17" i="7"/>
  <c r="J28" i="7"/>
  <c r="I14" i="7"/>
  <c r="J11" i="7"/>
  <c r="K16" i="7"/>
  <c r="K76" i="7"/>
  <c r="G73" i="7"/>
  <c r="H8" i="7"/>
  <c r="I37" i="7"/>
  <c r="H9" i="7"/>
  <c r="H104" i="7"/>
  <c r="G51" i="7"/>
  <c r="I24" i="7"/>
  <c r="G77" i="7"/>
  <c r="F74" i="7"/>
  <c r="N92" i="7"/>
  <c r="G105" i="7"/>
  <c r="G21" i="7"/>
  <c r="H85" i="7"/>
  <c r="N45" i="7"/>
  <c r="M40" i="7"/>
  <c r="N48" i="7"/>
  <c r="G63" i="7"/>
  <c r="N67" i="7"/>
  <c r="N61" i="7"/>
  <c r="L43" i="7"/>
  <c r="I77" i="7"/>
  <c r="H99" i="7"/>
  <c r="M11" i="7"/>
  <c r="K55" i="7"/>
  <c r="M97" i="7"/>
  <c r="H13" i="7"/>
  <c r="N101" i="7"/>
  <c r="M100" i="7"/>
  <c r="F99" i="7"/>
  <c r="M92" i="7"/>
  <c r="N43" i="7"/>
  <c r="M33" i="7"/>
  <c r="N82" i="7"/>
  <c r="J13" i="7"/>
  <c r="J20" i="7"/>
  <c r="F32" i="7"/>
  <c r="K69" i="7"/>
  <c r="F70" i="7"/>
  <c r="N25" i="7"/>
  <c r="K68" i="7"/>
  <c r="K35" i="7"/>
  <c r="F68" i="7"/>
  <c r="J110" i="7"/>
  <c r="I50" i="7"/>
  <c r="N79" i="7"/>
  <c r="F46" i="7"/>
  <c r="M110" i="7"/>
  <c r="L63" i="7"/>
  <c r="L100" i="7"/>
  <c r="J23" i="7"/>
  <c r="G60" i="7"/>
  <c r="K28" i="7"/>
  <c r="M101" i="7"/>
  <c r="H76" i="7"/>
  <c r="K31" i="7"/>
  <c r="E93" i="7"/>
  <c r="N75" i="7"/>
  <c r="F30" i="7"/>
  <c r="H105" i="7"/>
  <c r="N37" i="7"/>
  <c r="N47" i="7"/>
  <c r="J30" i="7"/>
  <c r="F97" i="7"/>
  <c r="H86" i="7"/>
  <c r="I105" i="7"/>
  <c r="H16" i="7"/>
  <c r="F43" i="7"/>
  <c r="L29" i="7"/>
  <c r="L35" i="7"/>
  <c r="L18" i="7"/>
  <c r="I62" i="7"/>
  <c r="M108" i="7"/>
  <c r="E110" i="7"/>
  <c r="F63" i="7"/>
  <c r="M79" i="7"/>
  <c r="N85" i="7"/>
  <c r="L107" i="7"/>
  <c r="E86" i="7"/>
  <c r="J83" i="7"/>
  <c r="M25" i="7"/>
  <c r="N66" i="7"/>
  <c r="F44" i="7"/>
  <c r="K33" i="7"/>
  <c r="E67" i="7"/>
  <c r="M87" i="7"/>
  <c r="N88" i="7"/>
  <c r="I99" i="7"/>
  <c r="I69" i="7"/>
  <c r="K32" i="7"/>
  <c r="J85" i="7"/>
  <c r="E49" i="7"/>
  <c r="L57" i="7"/>
  <c r="M5" i="7"/>
  <c r="F55" i="7"/>
  <c r="I60" i="7"/>
  <c r="M53" i="7"/>
  <c r="K78" i="7"/>
  <c r="G69" i="7"/>
  <c r="K63" i="7"/>
  <c r="I96" i="7"/>
  <c r="H59" i="7"/>
  <c r="H92" i="7"/>
  <c r="J51" i="7"/>
  <c r="L59" i="7"/>
  <c r="L28" i="7"/>
  <c r="L56" i="7"/>
  <c r="M51" i="7"/>
  <c r="M65" i="7"/>
  <c r="H25" i="7"/>
  <c r="G99" i="7"/>
  <c r="F73" i="7"/>
  <c r="K103" i="7"/>
  <c r="K14" i="7"/>
  <c r="M44" i="7"/>
  <c r="E87" i="7"/>
  <c r="J101" i="7"/>
  <c r="E59" i="7"/>
  <c r="N32" i="7"/>
  <c r="G55" i="7"/>
  <c r="L41" i="7"/>
  <c r="I56" i="7"/>
  <c r="M46" i="7"/>
  <c r="G80" i="7"/>
  <c r="N29" i="7"/>
  <c r="K88" i="7"/>
  <c r="L31" i="7"/>
  <c r="L4" i="7"/>
  <c r="E72" i="7"/>
  <c r="E79" i="7"/>
  <c r="H31" i="7"/>
  <c r="E32" i="7"/>
  <c r="I39" i="7"/>
  <c r="H93" i="7"/>
  <c r="I106" i="7"/>
  <c r="M63" i="7"/>
  <c r="K11" i="7"/>
  <c r="L79" i="7"/>
  <c r="K109" i="7"/>
  <c r="I110" i="7"/>
  <c r="K54" i="7"/>
  <c r="E74" i="7"/>
  <c r="E54" i="7"/>
  <c r="K48" i="7"/>
  <c r="L98" i="7"/>
  <c r="I107" i="7"/>
  <c r="I15" i="7"/>
  <c r="H71" i="7"/>
  <c r="M12" i="7"/>
  <c r="I88" i="7"/>
  <c r="I91" i="7"/>
  <c r="E19" i="7"/>
  <c r="L46" i="7"/>
  <c r="G44" i="7"/>
  <c r="H44" i="7"/>
  <c r="H84" i="7"/>
  <c r="L77" i="7"/>
  <c r="F84" i="7"/>
  <c r="K67" i="7"/>
  <c r="F58" i="7"/>
  <c r="L99" i="7"/>
  <c r="H65" i="7"/>
  <c r="K8" i="7"/>
  <c r="G29" i="7"/>
  <c r="G64" i="7"/>
  <c r="E56" i="7"/>
  <c r="M72" i="7"/>
  <c r="L14" i="7"/>
  <c r="H88" i="7"/>
  <c r="F103" i="7"/>
  <c r="L94" i="7"/>
  <c r="L103" i="7"/>
  <c r="N34" i="7"/>
  <c r="K84" i="7"/>
  <c r="J75" i="7"/>
  <c r="J49" i="7"/>
  <c r="G92" i="7"/>
  <c r="L108" i="7"/>
  <c r="N51" i="7"/>
  <c r="N7" i="7"/>
  <c r="E27" i="7"/>
  <c r="F85" i="7"/>
  <c r="K12" i="7"/>
  <c r="K96" i="7"/>
  <c r="L38" i="7"/>
  <c r="H67" i="7"/>
  <c r="I95" i="7"/>
  <c r="E107" i="7"/>
  <c r="L104" i="7"/>
  <c r="N56" i="7"/>
  <c r="N109" i="7"/>
  <c r="I36" i="7"/>
  <c r="F37" i="7"/>
  <c r="J14" i="7"/>
  <c r="M84" i="7"/>
  <c r="K26" i="7"/>
  <c r="I67" i="7"/>
  <c r="K20" i="7"/>
  <c r="M48" i="7"/>
  <c r="F4" i="7"/>
  <c r="E97" i="7"/>
  <c r="G40" i="7"/>
  <c r="E70" i="7"/>
  <c r="L8" i="7"/>
  <c r="G98" i="7"/>
  <c r="G45" i="7"/>
  <c r="F34" i="7"/>
  <c r="E36" i="7"/>
  <c r="I94" i="7"/>
  <c r="I42" i="7"/>
  <c r="J88" i="7"/>
  <c r="G65" i="7"/>
  <c r="E50" i="7"/>
  <c r="I29" i="7"/>
  <c r="L52" i="7"/>
  <c r="N105" i="7"/>
  <c r="L23" i="7"/>
  <c r="J90" i="7"/>
  <c r="I70" i="7"/>
  <c r="E45" i="7"/>
  <c r="H53" i="7"/>
  <c r="I9" i="7"/>
  <c r="F105" i="7"/>
  <c r="I87" i="7"/>
  <c r="L54" i="7"/>
  <c r="G54" i="7"/>
  <c r="K38" i="7"/>
  <c r="N59" i="7"/>
  <c r="N72" i="7"/>
  <c r="N53" i="7"/>
  <c r="M73" i="7"/>
  <c r="J92" i="7"/>
  <c r="K85" i="7"/>
  <c r="G8" i="7"/>
  <c r="J97" i="7"/>
  <c r="E26" i="7"/>
  <c r="I83" i="7"/>
  <c r="L44" i="7"/>
  <c r="F29" i="7"/>
  <c r="L16" i="7"/>
  <c r="N40" i="7"/>
  <c r="J4" i="7"/>
  <c r="K95" i="7"/>
  <c r="J40" i="7"/>
  <c r="L50" i="7"/>
  <c r="G56" i="7"/>
  <c r="E75" i="7"/>
  <c r="I59" i="7"/>
  <c r="J106" i="7" l="1"/>
  <c r="I90" i="7"/>
  <c r="N6" i="7"/>
  <c r="M52" i="7"/>
  <c r="K47" i="7"/>
  <c r="E62" i="7"/>
  <c r="J108"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3E3C9E2-D553-4723-8C0D-4E63B262E409}" keepAlive="1" name="Consulta - Base CEB SRB I+II" description="Conexión a la consulta 'Base CEB SRB I+II' en el libro." type="5" refreshedVersion="8" background="1" saveData="1">
    <dbPr connection="Provider=Microsoft.Mashup.OleDb.1;Data Source=$Workbook$;Location=&quot;Base CEB SRB I+II&quot;;Extended Properties=&quot;&quot;" command="SELECT * FROM [Base CEB SRB I+II]"/>
  </connection>
  <connection id="2" xr16:uid="{DDDF9D4C-3C6E-4DAC-B672-2B4A6B5E3C49}" keepAlive="1" name="Consulta - CEB-I" description="Conexión a la consulta 'CEB-I' en el libro." type="5" refreshedVersion="8" background="1" saveData="1">
    <dbPr connection="Provider=Microsoft.Mashup.OleDb.1;Data Source=$Workbook$;Location=CEB-I;Extended Properties=&quot;&quot;" command="SELECT * FROM [CEB-I]"/>
  </connection>
  <connection id="3" xr16:uid="{89DE9B5D-47A4-443F-89BE-19229202F1FE}" keepAlive="1" name="Consulta - CEB-II" description="Conexión a la consulta 'CEB-II' en el libro." type="5" refreshedVersion="8" background="1" saveData="1">
    <dbPr connection="Provider=Microsoft.Mashup.OleDb.1;Data Source=$Workbook$;Location=CEB-II;Extended Properties=&quot;&quot;" command="SELECT * FROM [CEB-II]"/>
  </connection>
  <connection id="4" xr16:uid="{00CDB6AD-F75D-4EDB-BE36-EC1731D43E86}" keepAlive="1" name="Consulta - SRB-I" description="Conexión a la consulta 'SRB-I' en el libro." type="5" refreshedVersion="8" background="1" saveData="1">
    <dbPr connection="Provider=Microsoft.Mashup.OleDb.1;Data Source=$Workbook$;Location=SRB-I;Extended Properties=&quot;&quot;" command="SELECT * FROM [SRB-I]"/>
  </connection>
  <connection id="5" xr16:uid="{774DB39D-ED29-4BCE-AA87-54815433A72C}" keepAlive="1" name="Consulta - SRB-II" description="Conexión a la consulta 'SRB-II' en el libro." type="5" refreshedVersion="8" background="1" saveData="1">
    <dbPr connection="Provider=Microsoft.Mashup.OleDb.1;Data Source=$Workbook$;Location=SRB-II;Extended Properties=&quot;&quot;" command="SELECT * FROM [SRB-II]"/>
  </connection>
  <connection id="6" xr16:uid="{0AE56DFB-1B14-435F-8B68-7C60E5E5144C}"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7" xr16:uid="{6BCA8F05-D452-4EC9-8130-E6C9B271B386}" name="WorksheetConnection_Libro1!Base_CEB_SRB_I_II" type="102" refreshedVersion="8" minRefreshableVersion="5">
    <extLst>
      <ext xmlns:x15="http://schemas.microsoft.com/office/spreadsheetml/2010/11/main" uri="{DE250136-89BD-433C-8126-D09CA5730AF9}">
        <x15:connection id="Base_CEB_SRB_I_II" autoDelete="1">
          <x15:rangePr sourceName="_xlcn.WorksheetConnection_Libro1Base_CEB_SRB_I_II1"/>
        </x15:connection>
      </ext>
    </extLst>
  </connection>
</connections>
</file>

<file path=xl/sharedStrings.xml><?xml version="1.0" encoding="utf-8"?>
<sst xmlns="http://schemas.openxmlformats.org/spreadsheetml/2006/main" count="3938" uniqueCount="844">
  <si>
    <t>N°</t>
  </si>
  <si>
    <t>Sede / ORI</t>
  </si>
  <si>
    <t>Nombre de entidad investigada</t>
  </si>
  <si>
    <t>N° de Oficio u otro tipo de acción</t>
  </si>
  <si>
    <t>Fecha de notificación de Oficio</t>
  </si>
  <si>
    <t>N° de barreras notificadas en Oficio</t>
  </si>
  <si>
    <t>Nombre de funcionario de entidad</t>
  </si>
  <si>
    <t>Cargo del funcionario de entidad</t>
  </si>
  <si>
    <t>N° de barreras eliminadas</t>
  </si>
  <si>
    <t>Fecha de eliminación de barreras</t>
  </si>
  <si>
    <t>Sede Central</t>
  </si>
  <si>
    <t xml:space="preserve"> Registro Nacional de Identificación y Estado Civil </t>
  </si>
  <si>
    <t>OFICIO N° 000171-2025-CEB/INDECOPI</t>
  </si>
  <si>
    <t>Natalye Zúñiga Caparó</t>
  </si>
  <si>
    <t>Jefa de la Oficina de Gestión Documental</t>
  </si>
  <si>
    <t xml:space="preserve"> Instituto Nacional de Salud del Niño</t>
  </si>
  <si>
    <t>OFICIO N° 000827-2024-CEB/INDECOPI</t>
  </si>
  <si>
    <t>Cynthia Moquillaza Muchaypiña</t>
  </si>
  <si>
    <t>Jefa de la Oficina de Secretaría</t>
  </si>
  <si>
    <t xml:space="preserve"> Instituto Nacional de la Calidad</t>
  </si>
  <si>
    <t>OFICIO N° 000172-2025-CEB/INDECOPI</t>
  </si>
  <si>
    <t>Patricia Pamela Pastor Mansilla</t>
  </si>
  <si>
    <t>Gerente General</t>
  </si>
  <si>
    <t xml:space="preserve"> Municipalidad Provincial de Huarochirí</t>
  </si>
  <si>
    <t>OFICIO N° 000893-2024-CEB/INDECOPI</t>
  </si>
  <si>
    <t>Jayro Bautista Guzmán</t>
  </si>
  <si>
    <t>Operador Turístico</t>
  </si>
  <si>
    <t>Municipalidad Metropolitana de Lima</t>
  </si>
  <si>
    <t>OFICIO N° 000173-2025-CEB/INDECOPI</t>
  </si>
  <si>
    <t>Yessica Martinez Lamas</t>
  </si>
  <si>
    <t>Jefa de Oficina de Atención al Ciudadano y Gestión Documentaria</t>
  </si>
  <si>
    <t>Sistema Nacional de Evaluación, Acreditación y Certificación de la Calidad Educativa</t>
  </si>
  <si>
    <t>OFICIO N° 000229-2025-CEB/INDECOPI</t>
  </si>
  <si>
    <t>Nancy Jesus Tacilla Ramirez</t>
  </si>
  <si>
    <t xml:space="preserve">Gerente General </t>
  </si>
  <si>
    <t>Fiorella Casique Arvizu</t>
  </si>
  <si>
    <t>Jefa de la Oficina de Asesoría Jurídica</t>
  </si>
  <si>
    <t>María Correa Martinez</t>
  </si>
  <si>
    <t>Jefa de la Unidad de Atención al Ciudadano y Gestión Documentaria (e)</t>
  </si>
  <si>
    <t xml:space="preserve">Ministerio de Vivienda, Construcción y Saneamiento </t>
  </si>
  <si>
    <t>OFICIO N° 000493-2024-CEB/INDECOPI</t>
  </si>
  <si>
    <t>Úrsula Verónica Rondón Valero</t>
  </si>
  <si>
    <t>Directora de la Oficina de Gestión Documentaria y Archivo</t>
  </si>
  <si>
    <t>Municipalidad Distrital de Breña</t>
  </si>
  <si>
    <t>CARTA N° 000045-2025-CEB/INDECOPI</t>
  </si>
  <si>
    <t>Ricardo Matos Guerrero</t>
  </si>
  <si>
    <t>Procurador Público Municipal</t>
  </si>
  <si>
    <t>Patricia Romero Espinoza</t>
  </si>
  <si>
    <t>Asesora Legal</t>
  </si>
  <si>
    <t>Carlos Miguel Lopez Chalen</t>
  </si>
  <si>
    <t>Municipalidad Distrital Jesús María</t>
  </si>
  <si>
    <t>OFICIO MÚLTIPLE N° 000002-2025-CEB/INDECOPI</t>
  </si>
  <si>
    <t>NA</t>
  </si>
  <si>
    <t xml:space="preserve">María Escudero Arguedas / Marlon Alvarado Hoffmeisteir </t>
  </si>
  <si>
    <t>Gerente de Desarrollo Económico / Jefe de la Oficina de planeamiento, inversiones y modernización pública</t>
  </si>
  <si>
    <t>Jhony Robles Cerna</t>
  </si>
  <si>
    <t>Jefe de la Oficina de planeamiento, inversiones y modernización pública</t>
  </si>
  <si>
    <t>Fecha de informe de cierre</t>
  </si>
  <si>
    <t>LA LIBERTAD</t>
  </si>
  <si>
    <t>MUNICIPALIDAD DISTRITAL DE AGALLPAMPA</t>
  </si>
  <si>
    <t>1837-2023/INDECOPI-SRB</t>
  </si>
  <si>
    <t>DIANA MARGARITA VELARDE AVALOS</t>
  </si>
  <si>
    <t>JEFE DE LA OFICINA GENERAL DE ASESORIA JURIDICA</t>
  </si>
  <si>
    <t>JIMMY MILLERD AREDO REYES</t>
  </si>
  <si>
    <t>ESPECIALISTA EN TECNOLOGÍAS DE LA INFORMACIÓN Y COMUNICACIONES</t>
  </si>
  <si>
    <t>AREQUIPA</t>
  </si>
  <si>
    <t>MUNICIPALIDAD PROVINCIAL DE ISLAY</t>
  </si>
  <si>
    <t>934-2024/INDECOPI-SRB</t>
  </si>
  <si>
    <t>LEONELA YAZMIN CUARITE RODRIGUEZ</t>
  </si>
  <si>
    <t>AUXILIAR TECNICO Y ADMINISTRATIVO DE LA OFICINA DE PLANEAMIENTO Y PRESUPUESTO</t>
  </si>
  <si>
    <t>CUZCO</t>
  </si>
  <si>
    <t>MUNICIPALIDAD DISTRITAL DE SAN SEBASTIAN</t>
  </si>
  <si>
    <t>965-2024/INDECOPI-SRB</t>
  </si>
  <si>
    <t xml:space="preserve">JACKELIN JIMÉNEZ CHUQUITAPA </t>
  </si>
  <si>
    <t>ALCALDESA</t>
  </si>
  <si>
    <t xml:space="preserve">HECTOR RAMOS CCORIHUAMAN </t>
  </si>
  <si>
    <t>GERENTE MUNICIPAL</t>
  </si>
  <si>
    <t>MARIA MILAGROS OLIART ZAMALLOA</t>
  </si>
  <si>
    <t>GERENTE DE PLANEAMIENTO Y PRESUPUESTO</t>
  </si>
  <si>
    <t>JEAN CARLOS RODRÍGUEZ CALDERÓN</t>
  </si>
  <si>
    <t xml:space="preserve">ASISTENTE ADMINISTRATIVO DE LA SUB GERENCIA DE PLANEAMIENTO Y RACIONALIZACIÓN  </t>
  </si>
  <si>
    <t>KIESSLING CASTRO MOZO</t>
  </si>
  <si>
    <t>SUB GERENTE DE PLANEAMIENTO Y RACIONALIZACIÓN</t>
  </si>
  <si>
    <t>LAMBAYEQUE</t>
  </si>
  <si>
    <t>MUNICIPALIDAD DISTRITAL DE TUMAN</t>
  </si>
  <si>
    <t>1858-2023/INDECOPI-SRB</t>
  </si>
  <si>
    <t>KEYLLA TATIANA ZULOETA ROMERO</t>
  </si>
  <si>
    <t xml:space="preserve">SECRETARIA GENERAL </t>
  </si>
  <si>
    <t>SEGUNDO ARTIDORO TARRILLO RAMOS</t>
  </si>
  <si>
    <t>ENCARGADO DEL ÁREA DE INFORMÁTICA</t>
  </si>
  <si>
    <t>PIURA</t>
  </si>
  <si>
    <t>GOBIERNO REGIONAL DE TUMBES</t>
  </si>
  <si>
    <t>1385-2023/INDECOPI-SRB</t>
  </si>
  <si>
    <t>KARINA VANESSA CORREA OLIVARES</t>
  </si>
  <si>
    <t>JEFE DE LA OFICINA DE TECNOLOGÍAS DE LA INFORMACIÓN</t>
  </si>
  <si>
    <t>CAJAMARCA</t>
  </si>
  <si>
    <t>MUNICIPALIDAD PROVINCIAL DE CAJAMARCA</t>
  </si>
  <si>
    <t>1403-2023/INDECOPI-SRB</t>
  </si>
  <si>
    <t xml:space="preserve">CÉSAR LEONARDO BRIONES ALVARADO </t>
  </si>
  <si>
    <t>JEFE DE LA OFICINA DE MEJOR ATENCIÓN AL CIUDADANO</t>
  </si>
  <si>
    <t>MUNICIPALIDAD DISTRITAL DE SINSICAP</t>
  </si>
  <si>
    <t>1839-2023/INDECOPI-SRB</t>
  </si>
  <si>
    <t>ABNER ESCOBAL MELCHOR</t>
  </si>
  <si>
    <t>JEFE DE TECNOLOGIA DE LA INFORMACION</t>
  </si>
  <si>
    <t>MUNICIPALIDAD PROVINCIAL DE ASCOPE</t>
  </si>
  <si>
    <t>1833-2023/INDECOPI-SRB</t>
  </si>
  <si>
    <t>ELVIS IVAN ENRIQUEZ DÍAZ</t>
  </si>
  <si>
    <t>ESPECIALISTA EN SISTEMAS</t>
  </si>
  <si>
    <t>MUNICIPALIDAD PROVINCIAL DE AREQUIPA</t>
  </si>
  <si>
    <t>1008-2024/INDECOPI-SRB</t>
  </si>
  <si>
    <t>FREDY ANDIA CÁRDENAS</t>
  </si>
  <si>
    <t>JEFE DEL ÁREA DE EDIFICACIONES PRIVADAS</t>
  </si>
  <si>
    <t>MUNICIPALIDAD PROVINCIAL DE ZARUMILLA</t>
  </si>
  <si>
    <t>843-2024/INDECOPI-SRB</t>
  </si>
  <si>
    <t>PAMELA IZQUIERDO CEDILLO</t>
  </si>
  <si>
    <t>SECRETARIA GENERAL</t>
  </si>
  <si>
    <t>ICA</t>
  </si>
  <si>
    <t>GOBIERNO REGIONAL DE AYACUCHO</t>
  </si>
  <si>
    <t>1371-2023/INDECOPI-SRB</t>
  </si>
  <si>
    <t>PEDRO VIDAL PIZARRO ACOSTA</t>
  </si>
  <si>
    <t>SECRETARIO GENERAL</t>
  </si>
  <si>
    <t>UNIVERSIDAD PRIVADA SEÑOR DE SIPÁN</t>
  </si>
  <si>
    <t>856-2022/INDECOPI-SRB</t>
  </si>
  <si>
    <t>JERALDINY CISTHYNA CABREJOS GUILLEN</t>
  </si>
  <si>
    <t>ASISTENTE DE SECRETARIA GENERAL</t>
  </si>
  <si>
    <t>MUNICIPALIDAD PROVINCIAL DE CONTUMAZA</t>
  </si>
  <si>
    <t>1054-2023/INDECOPI-SRB</t>
  </si>
  <si>
    <t>VICTOR EDUARDO ALARCON CABANILLAS</t>
  </si>
  <si>
    <t>MUNICIPALIDAD DISTRITAL DE SALPO</t>
  </si>
  <si>
    <t>1840-2023/INDECOPI-SRB</t>
  </si>
  <si>
    <t>KATHERINE JULIETH SICCHA BURGOS</t>
  </si>
  <si>
    <t>GOBIERNO REGIONAL DE PIURA</t>
  </si>
  <si>
    <t>1381-2023/INDECOPI-SRB</t>
  </si>
  <si>
    <t>JESUS MARTIN OCAMPOS MOGOLLON</t>
  </si>
  <si>
    <t>454-2023/INDECOPI-SRB</t>
  </si>
  <si>
    <t>MILAGROS CANAHUIRE HINOJOSA</t>
  </si>
  <si>
    <t>JEFE DE LA OFICINA DE PLANEAMIENTO Y PRESUPUESTO</t>
  </si>
  <si>
    <t>JUAN LUIS CALMETT VELASQUEZ</t>
  </si>
  <si>
    <t>JEFE DE LA OFICINA DE ADMINISTRACIÓN</t>
  </si>
  <si>
    <t>JUAN CARLO CÁCERES CASTAÑEDA</t>
  </si>
  <si>
    <t>SUB GERENTE CONTROL URBANO</t>
  </si>
  <si>
    <t>TACNA</t>
  </si>
  <si>
    <t>MUNICIPALIDAD DISTRITAL DE ALTO DE LA ALIANZA</t>
  </si>
  <si>
    <t>961-2024/INDECOPI-SRB</t>
  </si>
  <si>
    <t>DEMTRIO CUTIPA VILCA</t>
  </si>
  <si>
    <t>ALCALDE</t>
  </si>
  <si>
    <t>LORENHA LIZBETH SILVA CIFUENTES</t>
  </si>
  <si>
    <t>VICTOR HUGO ANGULO AYCA</t>
  </si>
  <si>
    <t>GERENTE DE PRESUPUESTO</t>
  </si>
  <si>
    <t>ANA MARÍA REYNA OCHOA</t>
  </si>
  <si>
    <t>GERENTE DE ASESORÍA JURÍDICA</t>
  </si>
  <si>
    <t>ERICSON SAENZ CACERES</t>
  </si>
  <si>
    <t>GERENTE DE DESARROLLO URBANO</t>
  </si>
  <si>
    <t>EDGAR ALEJANDRO QUINTANILLA VILLANUEVA</t>
  </si>
  <si>
    <t>SUB GERENTE DE PLANEAMIENTO URBANO, CATASTRO, TRANSPORTE Y MARGESI</t>
  </si>
  <si>
    <t>VICTOR HUGO URDANIVIA VEGA</t>
  </si>
  <si>
    <t>SUB GERENTE DE SECRETARIA GENERAL</t>
  </si>
  <si>
    <t>JACKELINE IRENE CHAMBILLA QUISPE</t>
  </si>
  <si>
    <t>SUB GERENCIA DE TECNOLOGÍAS DE LA INFORMACIÓN</t>
  </si>
  <si>
    <t>ROLANDO CCALLO TICONA</t>
  </si>
  <si>
    <t>SUB UNIDAD DE GESTIÓN DE RIESGOS Y DESASTRES</t>
  </si>
  <si>
    <t>RAUL FERNANDO CORRALES CONDORI</t>
  </si>
  <si>
    <t>TECNICO ADMINSITRATIVO III</t>
  </si>
  <si>
    <t>GOBIERNO REGIONAL DE CAJAMARCA</t>
  </si>
  <si>
    <t>1372-2023/INDECOPI-SRB</t>
  </si>
  <si>
    <t xml:space="preserve">LUVY HUAMAN RAMOS </t>
  </si>
  <si>
    <t>SAN MARTÍN</t>
  </si>
  <si>
    <t>MUNICIPALIDAD PROVINCIAL DE LUYA</t>
  </si>
  <si>
    <t>403-2023/INDECOPI-SRB</t>
  </si>
  <si>
    <t xml:space="preserve">DIEGO ALEXANDER SANDOVAL ZABARBURU </t>
  </si>
  <si>
    <t>JEFE DE LA OFICINA GENERAL DE PLANEAMIENTO, PRESUPUESTO Y MODERNIZACIÓN INSTITUCIONAL</t>
  </si>
  <si>
    <t>1071-2023/INDECOPI-SRB</t>
  </si>
  <si>
    <t>MUNICIPALIDAD PROVINCIAL DE ANDAHUAYLAS</t>
  </si>
  <si>
    <t>862-2024/INDECOPI-SRB</t>
  </si>
  <si>
    <t>ABEL MANUEL SERNA HERRERA</t>
  </si>
  <si>
    <t>EMERSON LEONEL PAZCE CONTRERAS</t>
  </si>
  <si>
    <t>SUB GERENTE DE PLANEAMIENTO URBANO Y CATASTRO</t>
  </si>
  <si>
    <t>CRONWELL ROMULO ALFARO MONTOYA</t>
  </si>
  <si>
    <t>GERENTE DE DESARROLLO URBANO RURAL</t>
  </si>
  <si>
    <t>SARAY MALPARTIDA ALFARO</t>
  </si>
  <si>
    <t>RESPONSABLE DEL AREA DE FISCALIZACIÓN Y CONROL URBANO</t>
  </si>
  <si>
    <t>YURY CARDENAS VARGAS</t>
  </si>
  <si>
    <t>NOTIFICADOR DE LA SUB GERENCIA DE PLANEAMIENTO Y CATASTRO</t>
  </si>
  <si>
    <t>JUNÍN</t>
  </si>
  <si>
    <t>MUNICIPALIDAD PROVINCIAL DE PASCO</t>
  </si>
  <si>
    <t>1050-2023/INDECOPI-SRB</t>
  </si>
  <si>
    <t>FANNY RUTH CANTORAL CUCHO</t>
  </si>
  <si>
    <t>SUBGERENTE DE PLANIFICACIÓN Y DESARROLLO TERRITORIAL</t>
  </si>
  <si>
    <t>MUNICIPALIDAD PROVINCIAL DE PIURA</t>
  </si>
  <si>
    <t>901-2024/INDECOPI-SRB</t>
  </si>
  <si>
    <t>MARTÍN DE LA CRUZ OTERO NEIRA</t>
  </si>
  <si>
    <t>ASISTENTE ADMINISTRATIVO DE LA SUB GERENCIA DE DESARROLLO URBANO, RURAL Y CATASTRO</t>
  </si>
  <si>
    <t>MUNICIPALIDAD PROVINCIAL DE ABANCAY</t>
  </si>
  <si>
    <t>1402-2023/INDECOPI-SRB</t>
  </si>
  <si>
    <t>JUAN CARLOS MUÑOZ MIRANDA</t>
  </si>
  <si>
    <t>ANALISTA PROGRAMADOR</t>
  </si>
  <si>
    <t>MUNICIPALIDAD PROVINCIAL DE HUANCAVELICA</t>
  </si>
  <si>
    <t>1390-2023/INDECOPI-SRB</t>
  </si>
  <si>
    <t>WILDER DAMIAN CORTEZ</t>
  </si>
  <si>
    <t xml:space="preserve">GERENTE GENERAL </t>
  </si>
  <si>
    <t>MUNICIPALIDAD PROVINCIAL DE HUAMALIES</t>
  </si>
  <si>
    <t>430-2023/INDECOPI-SRB</t>
  </si>
  <si>
    <t>JOEL ALBERTO ORTIZ MENDOZA</t>
  </si>
  <si>
    <t>JEFE DE PLANIFICACIÓN, RACIONALIZACIÓN Y PROGRAMACIÓN MULTIANUAL</t>
  </si>
  <si>
    <t>MUNICIPALIDAD PROVINCIAL DE CUSCO</t>
  </si>
  <si>
    <t>276-2025/INDECOPI-SRB</t>
  </si>
  <si>
    <t>WILBERT CASTRO ECHAMA</t>
  </si>
  <si>
    <t>PROGRAMADOR DE SOFTWARE</t>
  </si>
  <si>
    <t>DENIS MARCELINO HUANCA QUISPE</t>
  </si>
  <si>
    <t>DIRECTOR DE LA OFICINA DE INFORMATICA</t>
  </si>
  <si>
    <t>MUNICIPALIDAD PROVINCIAL DE HUANTA</t>
  </si>
  <si>
    <t>212-2025/INDECOPI-SRB</t>
  </si>
  <si>
    <t>WILIAM VILCHEZ CISNEROS</t>
  </si>
  <si>
    <t>LUIS ALBERTO PÉREZ CASTRO</t>
  </si>
  <si>
    <t>JEFE DE LA OFICINA GENERAL DE PLANEAMIENTO Y PRESUPUESTO</t>
  </si>
  <si>
    <t>YUDIHT NÉLIDA SALINAS MENDOZA</t>
  </si>
  <si>
    <t>JEFE DE LA OFICINA DE PLANEAMIENTO, MODERNIZACIÓN E INVERSIONES</t>
  </si>
  <si>
    <t>MUNICIPALIDAD DISTRITAL DE WANCHAQ</t>
  </si>
  <si>
    <t>275-2025/INDECOPI-SRB</t>
  </si>
  <si>
    <t>TED HAMILTHON LIZANA VALVERDE</t>
  </si>
  <si>
    <t>JEFE DE LA OFICINA TECNOLOGIA E INFORMATICA</t>
  </si>
  <si>
    <t>MUNICIPALIDAD PROVINCIAL DE JAUJA</t>
  </si>
  <si>
    <t>213-2025/INDECOPI-SRB</t>
  </si>
  <si>
    <t>SALLY MAYUMI CONDORI ESTRELLA</t>
  </si>
  <si>
    <t>ESPECIALISTA EN PLANEAMIENTO Y PRESUPUESTO</t>
  </si>
  <si>
    <t>JIMMY AGUSTIN TENICELA CORTEZ</t>
  </si>
  <si>
    <t>MUNICIPALIDAD PROVINCIAL DE PISCO</t>
  </si>
  <si>
    <t>233-2025/INDECOPI-SRB</t>
  </si>
  <si>
    <t>CICILIO GUILLERMO CORDERO GRIGOLETTO</t>
  </si>
  <si>
    <t>DIRECTOR OFICINA GRAL ADM. TRIBUTARIA</t>
  </si>
  <si>
    <t>TERESA VIVIANA VICUÑA MUNAYCO</t>
  </si>
  <si>
    <t>ENCARGADA DEL AREA DE LICENCIA DE FUNCIONAMIENTO</t>
  </si>
  <si>
    <t xml:space="preserve">JESUS ALEXANDER MOLINA PANEZ </t>
  </si>
  <si>
    <t>JEFE DE LA UNIDAD DE REGISTRO Y RECAUDACIÓN TRIBUTARIA</t>
  </si>
  <si>
    <t xml:space="preserve">FÉLIX FELIPE HERNÁNDEZ MONTOYA </t>
  </si>
  <si>
    <t>JEFE DE LA DIVISIÓN DE DEFENSA CIVIL DE LA MUNICIPALIDAD PROVINCIAL DE PISCO</t>
  </si>
  <si>
    <t>VARBARA MIRIAM PALOMINO MANTURANO</t>
  </si>
  <si>
    <t>DIRECTORA DE LA OFICINA GENERAL DE PLANIFICACION PRESUPUESTO Y RACIONALIZACION</t>
  </si>
  <si>
    <t>MADELEY JASMIN MANRIQUE PEREZ</t>
  </si>
  <si>
    <t>PERSONAL PARA APOYO EN ACTUALIZACION DE DOCUMENTOS DE GESTION,REGISTRO EN POI</t>
  </si>
  <si>
    <t>PEDRO EDGAR FUENTES HERNANDEZ</t>
  </si>
  <si>
    <t>MUNICIPALIDAD DISTRITAL DE SAN JERONIMO EN CUSCO</t>
  </si>
  <si>
    <t>283-2025/INDECOPI-SRB</t>
  </si>
  <si>
    <t>ADRIAN ADEL VALER</t>
  </si>
  <si>
    <t>DIRECTOR DE LA OFICINA DE TECNOLOGÍAS DE LA INFORMACIÓN</t>
  </si>
  <si>
    <t>MUNICIPALIDAD PROVINCIAL DE TAHUAMANU</t>
  </si>
  <si>
    <t>859-2022/INDECOPI-SRB</t>
  </si>
  <si>
    <t>EGNIR QUISPE QUISPE</t>
  </si>
  <si>
    <t>ENCARGADO DE LA OFICINA GENERAL DE PLANEAMIENTO Y PRESUPUESTO</t>
  </si>
  <si>
    <t>MUNICIPALIDAD PROVINCIAL DE TACNA</t>
  </si>
  <si>
    <t>236-2025/INDECOPI-SRB</t>
  </si>
  <si>
    <t>JHONATHAN JORGE RIOS MORALES</t>
  </si>
  <si>
    <t>ADALIT PATRICIA TICONA RODRIGUEZ</t>
  </si>
  <si>
    <t>JEFA DE LA OFICINA GENERAL DE PLANEAMIENTO, PRESUPUESTO Y MODERNIZACIÓN INSTITUCIONAL</t>
  </si>
  <si>
    <t>ELA NINFA MALDONADO ROMERO</t>
  </si>
  <si>
    <t>JEFA DE LA OFICINA GENERAL DE ASESORIA JURIDICA</t>
  </si>
  <si>
    <t>KAREN IRMA HUESEMBE CRUZ</t>
  </si>
  <si>
    <t>ESPECIALISTA II DE LA OFICINA GENERAL DE PLANEAMIENTO, PRESUPUESTO Y MODERNIZACIÓN INSTITUCIONAL</t>
  </si>
  <si>
    <t>COLEGIO DE CONTADORES PÚBLICOS DE AREQUIPA</t>
  </si>
  <si>
    <t>1021-2022/INDECOPI-SRB</t>
  </si>
  <si>
    <t>LIBIO GUZMAN ABARCA</t>
  </si>
  <si>
    <t>GERENTE GENERAL</t>
  </si>
  <si>
    <t>MUNICIPALIDAD DISTRITAL DE HUANCHACO</t>
  </si>
  <si>
    <t>146-2025/INDECOPI-SRB</t>
  </si>
  <si>
    <t>LUPE DEL PILAR ÁVILA GONZALEZ</t>
  </si>
  <si>
    <t>ABOGADA</t>
  </si>
  <si>
    <t>842-2024/INDECOPI-SRB</t>
  </si>
  <si>
    <t>REBER JOAQUIN RAMIREZ GAMARRA</t>
  </si>
  <si>
    <t>JHONATAN LUIS PAREDES ARROYO</t>
  </si>
  <si>
    <t>DIRECTOR GENERAL DE LA OFICINA GENERAL DE PLANEAMIENTO Y PRESUPUESTO</t>
  </si>
  <si>
    <t>WILDER MAX NARRO MARTOS</t>
  </si>
  <si>
    <t>KAREN ESTEFANY GIL VARGAS</t>
  </si>
  <si>
    <t>JEFE DE LA OFICINA DE PLANEAMIENTO Y MODERNIZACIÓN</t>
  </si>
  <si>
    <t>HERNÁN VARGAS CUEVA</t>
  </si>
  <si>
    <t>ASISTENTE DE LA OFICINA DE PLANEAMIENTO Y MODERNIZACIÓN</t>
  </si>
  <si>
    <t>MUNICIPALIDAD PROVINCIAL DE HUAMANGA</t>
  </si>
  <si>
    <t>717-2023/INDECOPI-SRB</t>
  </si>
  <si>
    <t>MARÍA LUISA BLAS GALINDO</t>
  </si>
  <si>
    <t>ESPECIALISTA EN DOCUMENTOS DE GESTIÓN</t>
  </si>
  <si>
    <t>MUNICIPALIDAD DISTRITAL DE AMARILIS</t>
  </si>
  <si>
    <t>208-2025/INDECOPI-SRB</t>
  </si>
  <si>
    <t>LIZ MERY ROJAS ALANIA</t>
  </si>
  <si>
    <t>MARCO ANTONIO PECHO CAPARACHIN</t>
  </si>
  <si>
    <t>SUBGERENTE DE PLANIFICACIÓN Y MODERNIZACIÓN INSTITUCIONAL</t>
  </si>
  <si>
    <t>MUNICIPALIDAD PROVINCIAL DE PAITA</t>
  </si>
  <si>
    <t>989-2024/INDECOPI-SRB</t>
  </si>
  <si>
    <t>LESLIE MABEL QUESÑAY ABADIE</t>
  </si>
  <si>
    <t>SUBGERENTE DE DESARROLLO INSTITUCIONAL Y ESTADÍSTICA</t>
  </si>
  <si>
    <t xml:space="preserve">JACKELINE JOHANA CASANOVA ESPINOZA </t>
  </si>
  <si>
    <t>SUBGERENTE DE LICENCIAS Y AUTORIZACIONES URBANAS</t>
  </si>
  <si>
    <t>MUNICIPALIDAD PROVINCIAL DE OXAPAMPA</t>
  </si>
  <si>
    <t>823-2024/INDECOPI-SRB</t>
  </si>
  <si>
    <t>ZULLY RONCAL CARDENAS</t>
  </si>
  <si>
    <t>358-2022/INDECOPI-SRB</t>
  </si>
  <si>
    <t>LUIS PANTOJA CALVO</t>
  </si>
  <si>
    <t>903-2024/INDECOPI-SRB</t>
  </si>
  <si>
    <t>KATHIA LUZ VILLAGARCIA CANTERO</t>
  </si>
  <si>
    <t>958210675</t>
  </si>
  <si>
    <t>839-2022/INDECOPI-SRB</t>
  </si>
  <si>
    <t>ROSA</t>
  </si>
  <si>
    <t>PLANEAMIENTO</t>
  </si>
  <si>
    <t>MUNICIPALIDAD PROVINCIAL DE FERREÑAFE</t>
  </si>
  <si>
    <t>160-2025/INDECOPI-SRB</t>
  </si>
  <si>
    <t>JULIO ISMAEL PISCOYA CARRILLO</t>
  </si>
  <si>
    <t>MUNICIPALIDAD DISTRITAL DE YURA</t>
  </si>
  <si>
    <t>434-2025/INDECOPI-SRB</t>
  </si>
  <si>
    <t>MIRTHA MAVEL RUELAS CASILLAS</t>
  </si>
  <si>
    <t>LUIS DANIEL QUINTAZI QUENAYA</t>
  </si>
  <si>
    <t>JEFE DE LA OFICINA GENERAL DE PLANIFICACIÓN Y PRESUPUESTO</t>
  </si>
  <si>
    <t>MARCIA ABIGAIL SULLA VILLAGRA</t>
  </si>
  <si>
    <t>(E) OFICINA GENERAL DE PLANEAMIENTO, RACIONALIZACIÓN Y ESTADÍSTICA</t>
  </si>
  <si>
    <t>MUNICIPALIDAD PROVINCIAL DE CHOTA</t>
  </si>
  <si>
    <t>801-2025/INDECOPI-SRB</t>
  </si>
  <si>
    <t>NOÉ JOEL SÁNCHEZ MARTÍNEZ</t>
  </si>
  <si>
    <t>BELSER OBLITAS NUÑEZ</t>
  </si>
  <si>
    <t>DIRECTOR GENERAL DE PLANIFICACIÓNY PRESUPUESTO</t>
  </si>
  <si>
    <t>CARLOS IVÁN SÁNCHEZ</t>
  </si>
  <si>
    <t>DIRECTOR DE PLANIFICACIÓN Y MODERNIZACIÓN</t>
  </si>
  <si>
    <t>LIZBETH YERALIZ GONZALES ANGASPILCO</t>
  </si>
  <si>
    <t>ASISTENTE DE PLANIFICACIÓN Y MODERNIZACIÓN</t>
  </si>
  <si>
    <t>LUCERO YAQUELIN GUERRERO PERALTA</t>
  </si>
  <si>
    <t>APOYO DE PLANIFICACIÓN Y
MODERNIZACIÓN</t>
  </si>
  <si>
    <t>MUNICIPALIDAD PROVINCIAL DE CHINCHEROS</t>
  </si>
  <si>
    <t>826-2025/INDECOPI-SRB</t>
  </si>
  <si>
    <t>HEBER QUISPE HUAMAN</t>
  </si>
  <si>
    <t>GERENTE (E) DE SERVICIOS PÚBLICOS Y GESTIÓN AMBIENTAL</t>
  </si>
  <si>
    <t>PAUL EDWIN JUNCO VILLANO</t>
  </si>
  <si>
    <t xml:space="preserve"> SUGERENTE DE TESORERÍA</t>
  </si>
  <si>
    <t>KLINGER JOEL BARRIENTOS SERN</t>
  </si>
  <si>
    <t>ERIK HUAMANÑAHUI PIÑIN</t>
  </si>
  <si>
    <t>WILFREDO ISLACHIN HUACRE</t>
  </si>
  <si>
    <t>SUBGERENTE DE RECURSOS HUMANOS</t>
  </si>
  <si>
    <t>MUNICIPALIDAD PROVINCIAL DE CONDORCANQUI</t>
  </si>
  <si>
    <t>813-2025/INDECOPI-SRB</t>
  </si>
  <si>
    <t>HERMÓGENES LOZANO CONDORCANQUI</t>
  </si>
  <si>
    <t>ANGEL CHAFLOQUE BARRAGAN</t>
  </si>
  <si>
    <t>PAULO CESAR TUESTA MENDOZA</t>
  </si>
  <si>
    <t>GERENCIA DE SECRETARÍA GENERAL</t>
  </si>
  <si>
    <t>MUNICIPALIDAD PROVINCIAL DE ANTABAMBA</t>
  </si>
  <si>
    <t>811-2025/INDECOPI-SRB</t>
  </si>
  <si>
    <t>ROBERTO HUAMANI MENESES</t>
  </si>
  <si>
    <t>EDELZON CRUZ SANTE</t>
  </si>
  <si>
    <t xml:space="preserve"> SIMÓN CASTILLO BUSTINZA</t>
  </si>
  <si>
    <t>OFICINA DE RENTAS Y TRIBUTACIÓN</t>
  </si>
  <si>
    <t>JAVIER NARVÁEZ SOTO</t>
  </si>
  <si>
    <t>OFICINA DE PLANIFICACIÓN Y PRESUPUESTO</t>
  </si>
  <si>
    <t>MUNICIPALIDAD PROVINCIAL DE ALTO AMAZONAS</t>
  </si>
  <si>
    <t>1049-2023/INDECOPI-SRB</t>
  </si>
  <si>
    <t>NAHUM MOISÉS TERÁN CHÁVEZ</t>
  </si>
  <si>
    <t>JEFE UNIDAD DE RACIONALIZACIÓN</t>
  </si>
  <si>
    <t>PUNO</t>
  </si>
  <si>
    <t>MUNICIPALIDAD PROVINCIAL DE SAN ANTONIO DE PUTINA</t>
  </si>
  <si>
    <t>1053-2023/INDECOPI-SRB</t>
  </si>
  <si>
    <t>HERMES EDWIN CAHUA VILLASANTE</t>
  </si>
  <si>
    <t>ESPECIALISTA DE MODERNIZACIÓN DE LA GESTIÓN PUBLICA</t>
  </si>
  <si>
    <t xml:space="preserve">WILSON AMANQUI MENDOZA </t>
  </si>
  <si>
    <t xml:space="preserve">LOURDES MAMANI CONDORI </t>
  </si>
  <si>
    <t>JEFE DE LA OFICINA DE PLANEAMIENTO Y MODERNIZACIÓN DE LA GESTIÓN PÚBLICA</t>
  </si>
  <si>
    <t>841-2024/INDECOPI-SRB</t>
  </si>
  <si>
    <t xml:space="preserve">ESPECIALISTA EN RACIONALIZACIÓN DE LA OFICINA DE PLANEAMIENTO Y PRESUPUESTO </t>
  </si>
  <si>
    <t>268-2025/INDECOPI-SRB</t>
  </si>
  <si>
    <t>MUNICIPALIDAD PROVINCIAL DE SULLANA</t>
  </si>
  <si>
    <t>907-2024/INDECOPI-SRB</t>
  </si>
  <si>
    <t>MARÍA ARTEMISA SÓCOLA MORALES</t>
  </si>
  <si>
    <t>TÉCNICO EN RACIONALIZACIÓN</t>
  </si>
  <si>
    <t>209-2025/INDECOPI-SRB</t>
  </si>
  <si>
    <t>MUNICIPALIDAD DISTRITAL DE MARAS</t>
  </si>
  <si>
    <t>353-2025/INDECOPI-SRB</t>
  </si>
  <si>
    <t>MIREYHA MADELEY SOTO CORDOVA</t>
  </si>
  <si>
    <t>JEFA DE ASESORIA JURIDICA</t>
  </si>
  <si>
    <t>274-2025/INDECOPI-SRB</t>
  </si>
  <si>
    <t>MAX ALVIN VARGAS LEÓN</t>
  </si>
  <si>
    <t>ECONOMISTA DE LA GERENCIA DE PLANEAMIENTO ESTRATÉGICO E INVERSIONES</t>
  </si>
  <si>
    <t>MUNICIPALIDAD PROVINCIAL DE GRAN CHIMU</t>
  </si>
  <si>
    <t>204-2025/INDECOPI-SRB</t>
  </si>
  <si>
    <t>YANINA FIORELA REYNA LUCHO</t>
  </si>
  <si>
    <t>LORETO</t>
  </si>
  <si>
    <t>MUNICIPALIDAD DISTRITAL DE PUNCHANA</t>
  </si>
  <si>
    <t>194-2025/INDECOPI-SRB</t>
  </si>
  <si>
    <t>HUMBERTO  DEL AGUILA DIAZ</t>
  </si>
  <si>
    <t>GERENTE  DE PLANEAMIENTO Y PRESUPUESTO</t>
  </si>
  <si>
    <t>MUNICIPALIDAD PROVINCIAL DE CARABAYA</t>
  </si>
  <si>
    <t>207-2025/INDECOPI-SRB</t>
  </si>
  <si>
    <t>EDWIN CAYO MAMANI</t>
  </si>
  <si>
    <t>ESPECIALISTA EN PLANEAMIENTO Y RACIONALIZACIÓN</t>
  </si>
  <si>
    <t>MUNICIPALIDAD PROVINCIAL DE SANDIA</t>
  </si>
  <si>
    <t>206-2025/INDECOPI-SRB</t>
  </si>
  <si>
    <t>ALEJANDRO PAMPA VELÁSQUEZ</t>
  </si>
  <si>
    <t>DIRECTOR DEL SISTEMA ADMINISTRATIVO II DE LA SUB GERENCIA DE DESARROLLO ECONÓMICO LOCAL</t>
  </si>
  <si>
    <t>JESÚS CAÑAPATAÑA MARA</t>
  </si>
  <si>
    <t>MUNICIPALIDAD PROVINCIAL DE MOHO</t>
  </si>
  <si>
    <t>672-2023/INDECOPI-SRB</t>
  </si>
  <si>
    <t>RONMEL MANUEL FRISANCHO CONDORI</t>
  </si>
  <si>
    <t>RESPONSABLE UNIDAD DE PROMOCIÓN EMPRESARIAL Y TURISMO</t>
  </si>
  <si>
    <t>PERCY CÁCERES</t>
  </si>
  <si>
    <t>SECRETARÍA GENERAL</t>
  </si>
  <si>
    <t>MUNICIPALIDAD DISTRITAL DE PAUCARPATA</t>
  </si>
  <si>
    <t>632-2022/INDECOPI-SRB</t>
  </si>
  <si>
    <t>RAFAEL ELVIS LAURA HUARANGA</t>
  </si>
  <si>
    <t>OFICINA DE PLANIFICACIÓN Y RACIONALIZACIÓN</t>
  </si>
  <si>
    <t>NILO MANUEL MARIACA CARBAJAL</t>
  </si>
  <si>
    <t xml:space="preserve"> GERENTE MUNICIPAL</t>
  </si>
  <si>
    <t>MUNICIPALIDAD DISTRITAL DE LA CUESTA</t>
  </si>
  <si>
    <t>1838-2023/INDECOPI-SRB</t>
  </si>
  <si>
    <t>VÍCTOR JOSÉ BILLENA ÁVALOS</t>
  </si>
  <si>
    <t>MUNICIPALIDAD DISTRITAL DE SANTA MARIA DEL VALLE</t>
  </si>
  <si>
    <t>265-2025/INDECOPI-SRB</t>
  </si>
  <si>
    <t>WILSON MANUEL PALOMINO CLAUDIO</t>
  </si>
  <si>
    <t>KHATERIN ESTHEFANY ESPINOZA VALENZUELA</t>
  </si>
  <si>
    <t xml:space="preserve">GERENTE MUNICIPAL </t>
  </si>
  <si>
    <t>JOSÉ MARCOS QUILLATUPA SOLORZANO</t>
  </si>
  <si>
    <t>GERENTE DE LA OFICINA GENERAL DE ASESORIA JURIDICA</t>
  </si>
  <si>
    <t>NEVER NEMIAS ASENCIOS BRAVO</t>
  </si>
  <si>
    <t>GERENTE DE LA OFICINA GENERAL DE ADMINISTRACION</t>
  </si>
  <si>
    <t>MUNICIPALIDAD PROVINCIAL DE PAUCAR DEL SARA SARA</t>
  </si>
  <si>
    <t>803-2025/INDECOPI-SRB</t>
  </si>
  <si>
    <t>AGUSTO CAYO CAYO</t>
  </si>
  <si>
    <t>IVAN ANCHI TORRES</t>
  </si>
  <si>
    <t>MARIA DIAZ ALVARADO</t>
  </si>
  <si>
    <t>ASISTENTE ADMINISTRATIVO</t>
  </si>
  <si>
    <t>MUNICIPALIDAD PROVINCIAL DE CELENDIN</t>
  </si>
  <si>
    <t>800-2025/INDECOPI-SRB</t>
  </si>
  <si>
    <t>ANGEL AMÉRICO MORENO SILVA</t>
  </si>
  <si>
    <t>MUNICIPALIDAD PROVINCIAL DE CHUPACA</t>
  </si>
  <si>
    <t>835-2024/INDECOPI-SRB</t>
  </si>
  <si>
    <t>NATHALY PATRICIA RIVERA CANCHAYA</t>
  </si>
  <si>
    <t>MUNICIPALIDAD PROVINCIAL DE URUBAMBA</t>
  </si>
  <si>
    <t>925-2024/INDECOPI-SRB</t>
  </si>
  <si>
    <t xml:space="preserve">RONALD VERA GALLEGOS </t>
  </si>
  <si>
    <t>WILFREDO CONDEÑA DIAZ</t>
  </si>
  <si>
    <t>EVELIN CRISTINA VICTORIA VALLE</t>
  </si>
  <si>
    <t xml:space="preserve">JEFE DE LA OFICINA DE PLANEAMIENTO ESTRATEGICO Y OPERATIVO </t>
  </si>
  <si>
    <t>ROGER HUGO CONZA PACCA</t>
  </si>
  <si>
    <t xml:space="preserve">JEFE DE LA OFICINA DE SECRETARIA GENERAL </t>
  </si>
  <si>
    <t xml:space="preserve">WALDIR HERNANDITO VELARDE QUILLCA </t>
  </si>
  <si>
    <t>PROFESIONAL EN PLANEAMIENTO</t>
  </si>
  <si>
    <t>MUNICIPALIDAD DISTRITAL DE EL TAMBO</t>
  </si>
  <si>
    <t>234-2025/INDECOPI-SRB</t>
  </si>
  <si>
    <t>CÉSAR RICARDO ALARCÓN ONOFRE</t>
  </si>
  <si>
    <t>JULIO CÉSAR LLALLICO COLCA</t>
  </si>
  <si>
    <t xml:space="preserve">GERENTE DE PLANEAMIENTO Y PRESUPUESTO </t>
  </si>
  <si>
    <t>708-2023/INDECOPI-SRB</t>
  </si>
  <si>
    <t>MUNICIPALIDAD PROVINCIAL DE ICA</t>
  </si>
  <si>
    <t>798-2025/INDECOPI-SRB</t>
  </si>
  <si>
    <t>MAGALY GISELLA PACHAS LANDEO</t>
  </si>
  <si>
    <t>JEFE DE LA OFICINA DE PLANEAMIENTO PRESUPUESTO Y RACIONALIZACIÓN</t>
  </si>
  <si>
    <t>MUNICIPALIDAD PROVINCIAL DE CANAS</t>
  </si>
  <si>
    <t>829-2025/INDECOPI-SRB</t>
  </si>
  <si>
    <t>DEASY STEFANNY ARQQUE PAUCCARA</t>
  </si>
  <si>
    <t>JEFE DE LA OFICINA DE ADMINISTRACION TRIBUTARIA</t>
  </si>
  <si>
    <t>MUNICIPALIDAD PROVINCIAL DE SATIPO</t>
  </si>
  <si>
    <t>797-2025/INDECOPI-SRB</t>
  </si>
  <si>
    <t>MARILYN MARITZA MALLMA MUÑOZ</t>
  </si>
  <si>
    <t>MUNICIPALIDAD PROVINCIAL DE CHANCHAMAYO</t>
  </si>
  <si>
    <t>799-2025/INDECOPI-SRB</t>
  </si>
  <si>
    <t>CARLOS ENRIQUE QUICHCA ELICES</t>
  </si>
  <si>
    <t>MUNICIPALIDAD PROVINCIAL DE SANTIAGO DE CHUCO</t>
  </si>
  <si>
    <t>822-2025/INDECOPI-SRB</t>
  </si>
  <si>
    <t xml:space="preserve">NATIVIDAD ZENAIDA PEREDA SÁNCHEZ </t>
  </si>
  <si>
    <t>MUNICIPALIDAD PROVINCIAL DE MARISCAL NIETO</t>
  </si>
  <si>
    <t>908-2024/INDECOPI-SRB</t>
  </si>
  <si>
    <t>JOHN LARRY COAYLA</t>
  </si>
  <si>
    <t>RENNIER ALVARO MORENO ARIAS</t>
  </si>
  <si>
    <t xml:space="preserve"> PERCY ADRIEL RAMOS VERA</t>
  </si>
  <si>
    <t>ÁREA DE SERVICIOS TÉCNICOS DE LA SUBGERENCIA DE PLANEAMIENTO Y
CONTROL URBANO</t>
  </si>
  <si>
    <t>RICHARD LOUIS MARTÍNEZ CUELA</t>
  </si>
  <si>
    <t>JEFE DE OFICINA DE GESTIÓN DEL RIESGO DE DESASTRES</t>
  </si>
  <si>
    <t>NOEMA FLORES ROQUE</t>
  </si>
  <si>
    <t>SUB GERENCIA DE PLANES, PRESUPUESTO PARTICIPATIVO Y
RACIONALIZACIÓN</t>
  </si>
  <si>
    <t>MUNICIPALIDAD PROVINCIAL DE TAMBOPATA</t>
  </si>
  <si>
    <t>835-2025/INDECOPI-SRB</t>
  </si>
  <si>
    <t xml:space="preserve">JULIO CÈSAR ASLLA MORÓN </t>
  </si>
  <si>
    <t>MUNICIPALIDAD PROVINCIAL DE JORGE BASADRE</t>
  </si>
  <si>
    <t>718-2023/INDECOPI-SRB</t>
  </si>
  <si>
    <t>URIEL AGUILAR QUENTA</t>
  </si>
  <si>
    <t>GERENTE MUNICIPAL DE ASESORÍA JURÍDICA</t>
  </si>
  <si>
    <t>MUNICIPALIDAD PROVINCIAL DE AZANGARO</t>
  </si>
  <si>
    <t>879-2025/INDECOPI-SRB</t>
  </si>
  <si>
    <t>JEFE DE ORGANIZACION Y MODERNIZACION</t>
  </si>
  <si>
    <t>832-2025/INDECOPI-SRB</t>
  </si>
  <si>
    <t>RAUL ALEXANDER VALDIVIEZO MECHATO</t>
  </si>
  <si>
    <t>JEFE DE LA OFICINA DE MODERNIZACIÓN INSTITUCIONAL</t>
  </si>
  <si>
    <t>MUNICIPALIDAD PROVINCIAL DE PADRE ABAD</t>
  </si>
  <si>
    <t>817-2025/INDECOPI-SRB</t>
  </si>
  <si>
    <t>LIZZET EMILU ANTONIO ROJAS</t>
  </si>
  <si>
    <t>JEFA DE LA OFICINA DE PLANEAMIENTO, MODERNIZACIÓN E INVERSIONES</t>
  </si>
  <si>
    <t>MUNICIPALIDAD PROVINCIAL DE ANTA</t>
  </si>
  <si>
    <t>815-2025/INDECOPI-SRB</t>
  </si>
  <si>
    <t>HENRY ARMAS ALZAMORA</t>
  </si>
  <si>
    <t>GERENTE DE PLANEAMIENTO, RACIONALIZACION Y PRESUPUESTO</t>
  </si>
  <si>
    <t>MUNICIPALIDAD PROVINCIAL DE EL COLLAO</t>
  </si>
  <si>
    <t>816-2025/INDECOPI-SRB</t>
  </si>
  <si>
    <t>JUAN LUIS QUISPE CCAMA</t>
  </si>
  <si>
    <t>ESPECIALISTA EN PLANIFICACIÓN ESTRATÉGICA Y RACIONALIZACIÓN.</t>
  </si>
  <si>
    <t>MUNICIPALIDAD PROVINCIAL DE SAN MARTIN</t>
  </si>
  <si>
    <t>819-2025/INDECOPI-SRB</t>
  </si>
  <si>
    <t>ABOG. WILIAM ALBERTO RÍOS TRIGOZO</t>
  </si>
  <si>
    <t>CPC. JUAN CARLOS CAVERO ROJAS</t>
  </si>
  <si>
    <t>LIC. LUIS MIGUEL GRÁNDEZ VÁSQUEZ</t>
  </si>
  <si>
    <t>ESPECIALISTA EN RACIONALIZACIÓN</t>
  </si>
  <si>
    <t>1396-2023/INDECOPI-SRB</t>
  </si>
  <si>
    <t>HEBER ILEVIO HUANCA CALSIN</t>
  </si>
  <si>
    <t>JEFE DE LA OFICINA GENERAL DE ATENCIÓN AL CIUDADANO</t>
  </si>
  <si>
    <t>MUNICIPALIDAD PROVINCIAL DE QUISPICANCHI</t>
  </si>
  <si>
    <t>716-2023/INDECOPI-SRB</t>
  </si>
  <si>
    <t>CARLOS FRANCISCO CASTAÑEDA VILLAFUERTE</t>
  </si>
  <si>
    <t xml:space="preserve"> DIRECTOR GENERAL DE PLANEAMIENTO Y PRESUPUESTO</t>
  </si>
  <si>
    <t>FABIOLA RODRÍGUEZ ARROYO</t>
  </si>
  <si>
    <t>JEFE (E) DE LA UNIDAD FUNCIONAL DE PLANEAMIENTO Y MODERNIZACIÓN</t>
  </si>
  <si>
    <t>JHON ANIBAL HUMPIRE POBLETE</t>
  </si>
  <si>
    <t>ESPECIALISTA EN PLANEAMIENTO Y MODERNIZACIÓN</t>
  </si>
  <si>
    <t>MELQUIADES PACCO QUISPE</t>
  </si>
  <si>
    <t>PROFESIONAL EN PLANEAMIENTO Y MODERNIZACIÓN</t>
  </si>
  <si>
    <t xml:space="preserve"> KANTU PAULA PORCEL YUCRA</t>
  </si>
  <si>
    <t>844-2024/INDECOPI-SRB</t>
  </si>
  <si>
    <t>KEVIN TAPARA MITANI</t>
  </si>
  <si>
    <t>ASISTENTE TÉCNICO EN PLANEAMIENTO Y MODERNIZACIÓN</t>
  </si>
  <si>
    <t>MUNICIPALIDAD PROVINCIAL DE PUNO</t>
  </si>
  <si>
    <t>920-2024/INDECOPI-SRB</t>
  </si>
  <si>
    <t>RICARDO WILLAN ALVAREZ GONZALES</t>
  </si>
  <si>
    <t>ROBERTO CARLOS JUÁREZ CHECA</t>
  </si>
  <si>
    <t>ROSS MARY VARGAS ROMERO</t>
  </si>
  <si>
    <t>RUSSO FRANKLIN MESTAS CHATA</t>
  </si>
  <si>
    <t>DENNYS WILFREDO BOLAÑOS MALAGA</t>
  </si>
  <si>
    <t>SUBGERENTE DE PLANEAMIENTO Y CONTROL URBANO</t>
  </si>
  <si>
    <t>EINAR CHARLES MARCA</t>
  </si>
  <si>
    <t>SUBGERENTE DE DESARROLLO ORGANIZACIONAL</t>
  </si>
  <si>
    <t>MUNICIPALIDAD PROVINCIAL DE EL DORADO</t>
  </si>
  <si>
    <t>818-2025/INDECOPI-SRB</t>
  </si>
  <si>
    <t>GEICER PUTPAÑA PUTPAÑA</t>
  </si>
  <si>
    <t>GINO MEZTANZA</t>
  </si>
  <si>
    <t xml:space="preserve">FRANCISCO SATALAYA CASTILLO </t>
  </si>
  <si>
    <t>ALCALDE PROVINCIAL</t>
  </si>
  <si>
    <t>MUNICIPALIDAD PROVINCIAL DE CASTROVIRREYNA</t>
  </si>
  <si>
    <t>821-2025/INDECOPI-SRB</t>
  </si>
  <si>
    <t>VILMA OLARTE CCENTE</t>
  </si>
  <si>
    <t>MUNICIPALIDAD PROVINCIAL DE NASCA</t>
  </si>
  <si>
    <t>796-2025/INDECOPI-SRB</t>
  </si>
  <si>
    <t>ELIAS SAMUEL MARROQUIN PEÑAFIEL</t>
  </si>
  <si>
    <t>ASESOR TECNICO ADMINISTRATIVO DE LA GERENCIA MUNICIPAL</t>
  </si>
  <si>
    <t>MUNICIPALIDAD PROVINCIAL DE OTUZCO</t>
  </si>
  <si>
    <t>808-2025/INDECOPI-SRB</t>
  </si>
  <si>
    <t>MARCO FREDDY FIESTAS VÁSQUEZ</t>
  </si>
  <si>
    <t>GERENTE DE PLANIFICACIÓN Y PRESUPUESTO</t>
  </si>
  <si>
    <t>MUNICIPALIDAD PROVINCIAL DE JAEN</t>
  </si>
  <si>
    <t>807-2025/INDECOPI-SRB</t>
  </si>
  <si>
    <t>KATIA PAOLA CARRANZA ORTIZ</t>
  </si>
  <si>
    <t>MUNICIPALIDAD PROVINCIAL DE CHINCHA</t>
  </si>
  <si>
    <t>696-2023/INDECOPI-SRB</t>
  </si>
  <si>
    <t>MARTINEZ SILVA LILIANA</t>
  </si>
  <si>
    <t>PEVES NAPA MARIA DEL ROSARIO</t>
  </si>
  <si>
    <t>RONCEROS ABURTO MARISELA MILAGROS</t>
  </si>
  <si>
    <t>CHAVA GONZALES ROMER ISRAEL</t>
  </si>
  <si>
    <t>GERENTE DE SISTEMAS Y PROCESOS</t>
  </si>
  <si>
    <t>ROJAS MARCELO DANIEL MIGUEL</t>
  </si>
  <si>
    <t>SUB GERENTE DE CONTABILIDAD</t>
  </si>
  <si>
    <t>ROY RIVERA ERINSON LEONEL</t>
  </si>
  <si>
    <t>SUB GERENTE DE LOGISTICA</t>
  </si>
  <si>
    <t>LARA ÑOPO ALEJANDRO HERIBERTO</t>
  </si>
  <si>
    <t>SUB GERENTE DE TESORERIA</t>
  </si>
  <si>
    <t>YATACO CASTILLA JUAN MARTÍN</t>
  </si>
  <si>
    <t>GERENTE DE SECRETARIA GENERAL</t>
  </si>
  <si>
    <t>(en blanco)</t>
  </si>
  <si>
    <t xml:space="preserve"> Registro Nacional de Identificación y Estado Civil</t>
  </si>
  <si>
    <t>Ministerio de Vivienda, Construcción y Saneamiento</t>
  </si>
  <si>
    <t>Total general</t>
  </si>
  <si>
    <t>LUVY HUAMAN RAMOS</t>
  </si>
  <si>
    <t>HECTOR RAMOS CCORIHUAMAN</t>
  </si>
  <si>
    <t>JACKELIN JIMÉNEZ CHUQUITAPA</t>
  </si>
  <si>
    <t>María Escudero Arguedas / Marlon Alvarado Hoffmeisteir</t>
  </si>
  <si>
    <t>CÉSAR LEONARDO BRIONES ALVARADO</t>
  </si>
  <si>
    <t>FRANCISCO SATALAYA CASTILLO</t>
  </si>
  <si>
    <t>DIEGO ALEXANDER SANDOVAL ZABARBURU</t>
  </si>
  <si>
    <t>JACKELINE JOHANA CASANOVA ESPINOZA</t>
  </si>
  <si>
    <t>FÉLIX FELIPE HERNÁNDEZ MONTOYA</t>
  </si>
  <si>
    <t>JESUS ALEXANDER MOLINA PANEZ</t>
  </si>
  <si>
    <t>LOURDES MAMANI CONDORI</t>
  </si>
  <si>
    <t>WILSON AMANQUI MENDOZA</t>
  </si>
  <si>
    <t>NATIVIDAD ZENAIDA PEREDA SÁNCHEZ</t>
  </si>
  <si>
    <t>JULIO CÈSAR ASLLA MORÓN</t>
  </si>
  <si>
    <t>RONALD VERA GALLEGOS</t>
  </si>
  <si>
    <t>WALDIR HERNANDITO VELARDE QUILLCA</t>
  </si>
  <si>
    <t>REP</t>
  </si>
  <si>
    <t>ID</t>
  </si>
  <si>
    <t>ID_2</t>
  </si>
  <si>
    <t>ASISTENTE ADMINISTRATIVO DE LA SUB GERENCIA DE PLANEAMIENTO Y RACIONALIZACIÓN</t>
  </si>
  <si>
    <t>ESPECIALISTA EN RACIONALIZACIÓN DE LA OFICINA DE PLANEAMIENTO Y PRESUPUESTO</t>
  </si>
  <si>
    <t>JEFE DE LA OFICINA DE PLANEAMIENTO ESTRATEGICO Y OPERATIVO</t>
  </si>
  <si>
    <t>JEFE DE LA OFICINA DE SECRETARIA GENERAL</t>
  </si>
  <si>
    <t>ID_3</t>
  </si>
  <si>
    <t>1</t>
  </si>
  <si>
    <t>3</t>
  </si>
  <si>
    <t>2</t>
  </si>
  <si>
    <t>5</t>
  </si>
  <si>
    <t>28</t>
  </si>
  <si>
    <t>42</t>
  </si>
  <si>
    <t>68</t>
  </si>
  <si>
    <t>16</t>
  </si>
  <si>
    <t>77</t>
  </si>
  <si>
    <t>134</t>
  </si>
  <si>
    <t>9</t>
  </si>
  <si>
    <t>30</t>
  </si>
  <si>
    <t>140</t>
  </si>
  <si>
    <t>13</t>
  </si>
  <si>
    <t>58</t>
  </si>
  <si>
    <t>37</t>
  </si>
  <si>
    <t>198</t>
  </si>
  <si>
    <t>324</t>
  </si>
  <si>
    <t>61</t>
  </si>
  <si>
    <t>84</t>
  </si>
  <si>
    <t>137</t>
  </si>
  <si>
    <t>4</t>
  </si>
  <si>
    <t>97</t>
  </si>
  <si>
    <t>7</t>
  </si>
  <si>
    <t>54</t>
  </si>
  <si>
    <t>49</t>
  </si>
  <si>
    <t>65</t>
  </si>
  <si>
    <t>229</t>
  </si>
  <si>
    <t>33</t>
  </si>
  <si>
    <t>12</t>
  </si>
  <si>
    <t>86</t>
  </si>
  <si>
    <t>523</t>
  </si>
  <si>
    <t>485</t>
  </si>
  <si>
    <t>63</t>
  </si>
  <si>
    <t>57</t>
  </si>
  <si>
    <t>50</t>
  </si>
  <si>
    <t>766</t>
  </si>
  <si>
    <t>62</t>
  </si>
  <si>
    <t>38</t>
  </si>
  <si>
    <t>20</t>
  </si>
  <si>
    <t>18</t>
  </si>
  <si>
    <t>239</t>
  </si>
  <si>
    <t>101</t>
  </si>
  <si>
    <t>118</t>
  </si>
  <si>
    <t>93</t>
  </si>
  <si>
    <t>64</t>
  </si>
  <si>
    <t>115</t>
  </si>
  <si>
    <t>39</t>
  </si>
  <si>
    <t>161</t>
  </si>
  <si>
    <t>642</t>
  </si>
  <si>
    <t>32</t>
  </si>
  <si>
    <t>73</t>
  </si>
  <si>
    <t>47</t>
  </si>
  <si>
    <t>771</t>
  </si>
  <si>
    <t>132</t>
  </si>
  <si>
    <t>190</t>
  </si>
  <si>
    <t>11</t>
  </si>
  <si>
    <t>19</t>
  </si>
  <si>
    <t>330</t>
  </si>
  <si>
    <t>779</t>
  </si>
  <si>
    <t>44</t>
  </si>
  <si>
    <t>113</t>
  </si>
  <si>
    <t>id</t>
  </si>
  <si>
    <t>Tiempo promedio por xxx para eliminar una barrera</t>
  </si>
  <si>
    <t>Puntaje final
8/</t>
  </si>
  <si>
    <t>Puesto</t>
  </si>
  <si>
    <t>Cálculo Indicador 1</t>
  </si>
  <si>
    <t>Pesos asignados a cada indicador</t>
  </si>
  <si>
    <t>Indicador N° 1</t>
  </si>
  <si>
    <t>Indicador N° 2</t>
  </si>
  <si>
    <t>Indicador N° 3</t>
  </si>
  <si>
    <t>Nilo Manuel Mariaca Carbajal / Rafael Elvis Laura Huaranga</t>
  </si>
  <si>
    <t>Agusto Cayo Cayo / Ivan Anchi Torres / Maria Diaz Alvarado</t>
  </si>
  <si>
    <t>Angel Américo Moreno Silva</t>
  </si>
  <si>
    <t>Yanina Fiorela Reyna Lucho</t>
  </si>
  <si>
    <t>Mireyha Madeley Soto Cordova</t>
  </si>
  <si>
    <t>Max Alvin Vargas León</t>
  </si>
  <si>
    <t>Henry Armas Alzamora</t>
  </si>
  <si>
    <t>Deasy Stefanny Arqque Pauccara</t>
  </si>
  <si>
    <t>Julio Cèsar Aslla Morón</t>
  </si>
  <si>
    <t>Vilma Olarte Ccente</t>
  </si>
  <si>
    <t>María Luisa Blas Galindo</t>
  </si>
  <si>
    <t>Magaly Gisella Pachas Landeo</t>
  </si>
  <si>
    <t>Elias Samuel Marroquin Peñafiel</t>
  </si>
  <si>
    <t>Madeley Jasmin Manrique Perez</t>
  </si>
  <si>
    <t>Liz Mery Rojas Alania / Marco Antonio Pecho Caparachin</t>
  </si>
  <si>
    <t>César Ricardo Alarcón Onofre / Julio César Llallico Colca</t>
  </si>
  <si>
    <t>Carlos Enrique Quichca Elices</t>
  </si>
  <si>
    <t>Nathaly Patricia Rivera Canchaya</t>
  </si>
  <si>
    <t>Jimmy Agustin Tenicela Cortez / Sally Mayumi Condori Estrella</t>
  </si>
  <si>
    <t>Zully Roncal Cardenas</t>
  </si>
  <si>
    <t>Marilyn Maritza Mallma Muñoz</t>
  </si>
  <si>
    <t>Víctor José Billena Ávalos</t>
  </si>
  <si>
    <t>Marco Freddy Fiestas Vásquez</t>
  </si>
  <si>
    <t>Natividad Zenaida Pereda Sánchez</t>
  </si>
  <si>
    <t>Julio Ismael Piscoya Carrillo</t>
  </si>
  <si>
    <t>Katia Paola Carranza Ortiz</t>
  </si>
  <si>
    <t>Humberto  Del Aguila Diaz</t>
  </si>
  <si>
    <t>Lizzet Emilu Antonio Rojas</t>
  </si>
  <si>
    <t>Jackeline Johana Casanova Espinoza / Leslie Mabel Quesñay Abadie</t>
  </si>
  <si>
    <t>Abog. Wiliam Alberto Ríos Trigozo / Cpc. Juan Carlos Cavero Rojas / Lic. Luis Miguel Grández Vásquez</t>
  </si>
  <si>
    <t>Raul Alexander Valdiviezo Mechato</t>
  </si>
  <si>
    <t>María Artemisa Sócola Morales</t>
  </si>
  <si>
    <t>Heber Ilevio Huanca Calsin / Hermes Edwin Cahua Villasante</t>
  </si>
  <si>
    <t>Edwin Cayo Mamani</t>
  </si>
  <si>
    <t>Juan Luis Quispe Ccama</t>
  </si>
  <si>
    <t>Percy Cáceres / Ronmel Manuel Frisancho Condori</t>
  </si>
  <si>
    <t>Nahum Moisés Terán Chávez</t>
  </si>
  <si>
    <t>Francisco Satalaya Castillo / Geicer Putpaña Putpaña / Gino Meztanza</t>
  </si>
  <si>
    <t>Uriel Aguilar Quenta</t>
  </si>
  <si>
    <t>Alcalde / Gerente Municipal / Asistente Administrativo</t>
  </si>
  <si>
    <t>Secretaria General</t>
  </si>
  <si>
    <t>Secretario General</t>
  </si>
  <si>
    <t>Gerente Municipal</t>
  </si>
  <si>
    <t>Asesor Tecnico Administrativo de la Gerencia Municipal</t>
  </si>
  <si>
    <t>Jefe de la Oficina de Administracion Tributaria</t>
  </si>
  <si>
    <t>Jefa de la Oficina de Planeamiento, Modernización E Inversiones</t>
  </si>
  <si>
    <t>Jefe de la Oficina de Modernización Institucional</t>
  </si>
  <si>
    <t>Gerente Municipal de Asesoría Jurídica</t>
  </si>
  <si>
    <t>Jefe de la Oficina de Planeamiento, Inversiones y Modernización Pública</t>
  </si>
  <si>
    <t>Jefe de la Oficina General de Planeamiento y Presupuesto</t>
  </si>
  <si>
    <t>Gerente de Planeamiento y Presupuesto</t>
  </si>
  <si>
    <t>Gerente de Planeamiento, Racionalizacion y Presupuesto</t>
  </si>
  <si>
    <t>Jefe de la Oficina de Planeamiento y Modernización</t>
  </si>
  <si>
    <t>Jefe de la Oficina de Planeamiento Presupuesto y Racionalización</t>
  </si>
  <si>
    <t>Gerente de Planeamiento y Presupuesto / Subgerente de Planificación y Modernización Institucional</t>
  </si>
  <si>
    <t>Alcalde / Gerente de Planeamiento y Presupuesto</t>
  </si>
  <si>
    <t>Gerente de Planificación y Presupuesto</t>
  </si>
  <si>
    <t>Jefe de la Oficina de Planeamiento y Presupuesto</t>
  </si>
  <si>
    <t>Gerente  de Planeamiento y Presupuesto</t>
  </si>
  <si>
    <t>Jefe de la Oficina General de Atención Al Ciudadano / Jefe de Organizacion y Modernizacion</t>
  </si>
  <si>
    <t>Secretaría General / Responsable Unidad de Promoción Empresarial y Turismo</t>
  </si>
  <si>
    <t>Especialista en Documentos de Gestión</t>
  </si>
  <si>
    <t>Gerente de Planeamiento y Presupuesto / Especialista en Planeamiento y Presupuesto</t>
  </si>
  <si>
    <t>Gerente Municipal / Gerente de Planeamiento y Presupuesto / Especialista en Racionalización</t>
  </si>
  <si>
    <t>Técnico en Racionalización</t>
  </si>
  <si>
    <t>Especialista en Planeamiento y Racionalización</t>
  </si>
  <si>
    <t>Especialista en Planificación Estratégica y Racionalización.</t>
  </si>
  <si>
    <t>Gobierno Regional de Tumbes</t>
  </si>
  <si>
    <t>Municipalidad Distrital Jesús María (Lima)</t>
  </si>
  <si>
    <t>Municipalidad Distrital de Paucarpata (Arequipa)</t>
  </si>
  <si>
    <t>Municipalidad Distrital de Yura (Arequipa)</t>
  </si>
  <si>
    <t>Municipalidad Provincial de Paucar del Sara Sara (Ayacucho)</t>
  </si>
  <si>
    <t>Municipalidad Provincial de Cajamarca (Cajamarca)</t>
  </si>
  <si>
    <t>Municipalidad Provincial de Celendin (Cajamarca)</t>
  </si>
  <si>
    <t>Municipalidad Provincial de Chota (Cajamarca)</t>
  </si>
  <si>
    <t>Municipalidad Provincial de Gran Chimú (La Libertad)</t>
  </si>
  <si>
    <t>Municipalidad Distrital de Maras (Cusco)</t>
  </si>
  <si>
    <t>Municipalidad Distrital de Wanchaq (Cusco)</t>
  </si>
  <si>
    <t>Municipalidad Provincial de Anta (Cusco)</t>
  </si>
  <si>
    <t>Municipalidad Provincial de Antabamba (Apurímac)</t>
  </si>
  <si>
    <t>Municipalidad Provincial de Canas (Cusco)</t>
  </si>
  <si>
    <t>Municipalidad Provincial de Chincheros (Apurímac)</t>
  </si>
  <si>
    <t>Municipalidad Provincial de Cusco (Cusco)</t>
  </si>
  <si>
    <t>Municipalidad Provincial de Quispicanchi (Cusco)</t>
  </si>
  <si>
    <t>Municipalidad Provincial de Tambopata (Madre de Dios)</t>
  </si>
  <si>
    <t>Municipalidad Provincial de Urubamba (Cusco)</t>
  </si>
  <si>
    <t>Municipalidad Provincial de Castrovirreyna (Huancavelica)</t>
  </si>
  <si>
    <t>Municipalidad Provincial de Chincha (Ica)</t>
  </si>
  <si>
    <t>Municipalidad Provincial de Huamanga (Ayacucho)</t>
  </si>
  <si>
    <t>Municipalidad Provincial de Ica (Ica)</t>
  </si>
  <si>
    <t>Municipalidad Provincial de Nasca (Ica)</t>
  </si>
  <si>
    <t>Municipalidad Provincial de Pisco (Ica)</t>
  </si>
  <si>
    <t>Municipalidad Distrital de Amarilis (Huánuco)</t>
  </si>
  <si>
    <t>Municipalidad Distrital de El Tambo (Junín)</t>
  </si>
  <si>
    <t>Municipalidad Distrital de Santa Maria del Valle (Huánuco)</t>
  </si>
  <si>
    <t>Municipalidad Provincial de Chanchamayo (Junín)</t>
  </si>
  <si>
    <t>Municipalidad Provincial de Chupaca (Junín)</t>
  </si>
  <si>
    <t>Municipalidad Provincial de Jauja (Junín)</t>
  </si>
  <si>
    <t>Municipalidad Provincial de Oxapampa (Pasco)</t>
  </si>
  <si>
    <t>Municipalidad Provincial de Satipo (Junín)</t>
  </si>
  <si>
    <t>Municipalidad Distrital de la Cuesta (La Libertad)</t>
  </si>
  <si>
    <t>Municipalidad Provincial de Otuzco (La Libertad)</t>
  </si>
  <si>
    <t>Municipalidad Provincial de Santiago de Chuco (La Libertad)</t>
  </si>
  <si>
    <t>Municipalidad Provincial de Condorcanqui (Amazonas)</t>
  </si>
  <si>
    <t>Municipalidad Provincial de Ferreñafe (Lambayeque)</t>
  </si>
  <si>
    <t>Municipalidad Provincial de Jaen (Cajamarca)</t>
  </si>
  <si>
    <t>Municipalidad Distrital de Punchana (Loreto)</t>
  </si>
  <si>
    <t>Municipalidad Provincial de Padre Abad (Ucayali)</t>
  </si>
  <si>
    <t>Municipalidad Provincial de Paita (Piura)</t>
  </si>
  <si>
    <t>Municipalidad Provincial de Piura (Piura)</t>
  </si>
  <si>
    <t>Municipalidad Provincial de Sullana (Piura)</t>
  </si>
  <si>
    <t>Municipalidad Provincial de Azangaro (Puno)</t>
  </si>
  <si>
    <t>Municipalidad Provincial de Carabaya (Puno)</t>
  </si>
  <si>
    <t>Municipalidad Provincial de El Collao (Puno)</t>
  </si>
  <si>
    <t>Municipalidad Provincial de Moho (Puno)</t>
  </si>
  <si>
    <t>Municipalidad Provincial de Puno (Puno)</t>
  </si>
  <si>
    <t>Municipalidad Provincial de San Antonio de Putina (Puno)</t>
  </si>
  <si>
    <t>Municipalidad Provincial de Sandia (Puno)</t>
  </si>
  <si>
    <t>Municipalidad Provincial de Alto Amazonas (Loreto)</t>
  </si>
  <si>
    <t>Municipalidad Provincial de El Dorado (San Martín)</t>
  </si>
  <si>
    <t>Municipalidad Provincial de San Martín (San Martín)</t>
  </si>
  <si>
    <t>Municipalidad Provincial de Jorge Basadre (Tacna)</t>
  </si>
  <si>
    <t>Municipalidad Provincial de Mariscal Nieto (Moquegua)</t>
  </si>
  <si>
    <t>Rosa Margarita Castro Álvarez</t>
  </si>
  <si>
    <t>Gerardo Aristides Alvarado Machado / Walter Javier Yamunaqué Zapata / Luis Antonio Dedios Chunga</t>
  </si>
  <si>
    <t>Gerente Municipal / Jefe de Oficina de Infraestructura / Jefe de Atención al Ciudadano de la Municipalidad</t>
  </si>
  <si>
    <t>Alcalde Provincial / Gerente Municipal / Ingeniero de Sistemas e Informática del Área de Informática y Tecnologías de Información</t>
  </si>
  <si>
    <t>Tiempo promedio para eliminar una barrera (días) 1/</t>
  </si>
  <si>
    <t>Puntaje final</t>
  </si>
  <si>
    <t>Ranking 4 de Barreras Burocráticas</t>
  </si>
  <si>
    <t>FUNCIONARIOS DE LAS ENTIDADES DE LA ADMINISTRACIÓN PÚBLICA QUE LIDERAN LA ELIMINACIÓN VOLUNTARIA DE BARRERAS BUROCRÁTICAS A NIVEL NACIONAL, JULIO - DICIEMBRE 2025</t>
  </si>
  <si>
    <t>- Ranking elaborado en cumplimiento de la Resolución N° 00046-2021-PRE/INDECOPI, la cual modifica la Directiva para la Implementación de los Ranking de entidades de la Administración Pública en materia de barreras burocráticas. El puntaje de cada indicador fue calculado siguiendo los criterios de medición detallados en el Anexo Único de la resolución.</t>
  </si>
  <si>
    <t>- En el caso de Municipalidades Distritales y Provinciales, se señala entre paréntesis el departamento al que pertenecen.</t>
  </si>
  <si>
    <t>1/ Se calcula como la división entre: (i) la resta entre la fecha de envío de oficio y fecha de eliminación y (ii) el número de barreras eliminadas por entidad.</t>
  </si>
  <si>
    <t>2/ A partir de la variable "Tiempo promedio para eliminar una barrera (días)" se asigna puntajes que van del 0 al 100. De manera que el menor valor de tiempo tenga asignado un puntaje de 100 y el mayor valor de tiempo un valor de 0.</t>
  </si>
  <si>
    <t>3/ Se calcula como la división entre: (i) el número de barreras eliminadas y (ii) el número de barreras notificadas identificados por entidad. En los casos que las barreras eliminadas son mayores que las notificadas, el valor asignado será 100.</t>
  </si>
  <si>
    <t>4/ A partir del número de barreras eliminadas sin identificación y notificación por entidad, se asigna puntajes que van del 0 al 100. Sólo se calcula para los casos que las barreras eliminadas son mayores que las notificadas, caso contrario, se coloca valor 0.</t>
  </si>
  <si>
    <t>Fuente: Comisión de Eliminación de Barreras Burocráticas de la Sede Central y la Secretaría Técnica Regional de Eliminación de Barreras Burocráticas.</t>
  </si>
  <si>
    <t>Elaboración: Oficina de Estudios Económicos del Indecopi.</t>
  </si>
  <si>
    <t>Notas:</t>
  </si>
  <si>
    <t>Entidad</t>
  </si>
  <si>
    <r>
      <t xml:space="preserve">Indicador 1
</t>
    </r>
    <r>
      <rPr>
        <sz val="10"/>
        <color theme="0"/>
        <rFont val="+"/>
      </rPr>
      <t>(Medición de tiempo)</t>
    </r>
    <r>
      <rPr>
        <b/>
        <sz val="10"/>
        <color theme="0"/>
        <rFont val="+"/>
      </rPr>
      <t xml:space="preserve"> 2/</t>
    </r>
  </si>
  <si>
    <r>
      <t xml:space="preserve">Indicador 2
</t>
    </r>
    <r>
      <rPr>
        <sz val="10"/>
        <color theme="0"/>
        <rFont val="+"/>
      </rPr>
      <t>(barreras eliminadas identificadas y notificadas)</t>
    </r>
    <r>
      <rPr>
        <b/>
        <sz val="10"/>
        <color theme="0"/>
        <rFont val="+"/>
      </rPr>
      <t xml:space="preserve"> 3/</t>
    </r>
  </si>
  <si>
    <r>
      <t xml:space="preserve">Indicador 3
</t>
    </r>
    <r>
      <rPr>
        <sz val="10"/>
        <color theme="0"/>
        <rFont val="+"/>
      </rPr>
      <t xml:space="preserve">(barreras eliminadas sin identificación y notificación) </t>
    </r>
    <r>
      <rPr>
        <b/>
        <sz val="10"/>
        <color theme="0"/>
        <rFont val="+"/>
      </rPr>
      <t>4/</t>
    </r>
  </si>
  <si>
    <t>Noé Joel Sánchez Martínez / Belser Oblitas Nuñez / Carlos Iván Sánchez / Lizbeth Yeraliz Gonzales Angaspilco / Lucero Yaquelin Guerrero Peralta</t>
  </si>
  <si>
    <t>Erik Huamanñahui Piñin / Klinger Joel Barrientos Sern / Heber Quispe Huaman / Paul Edwin Junco Villano / Wilfredo Islachin Huacre</t>
  </si>
  <si>
    <t>Gerente Municipal / Gerente de Planeamiento y Presupuesto / Gerente (E) de Servicios Públicos y Gestión Ambiental / Subgerente de Tesorería / Subgerente de Recursos Humanos</t>
  </si>
  <si>
    <t>Edelzon Cruz Sante / Simón Castillo Bustinza / Javier Narváez Soto / Roberto Huamani Meneses</t>
  </si>
  <si>
    <t>Gerente Municipal / Oficina de Rentas y Tributación / Oficina de Planificación y Presupuesto / Alcalde</t>
  </si>
  <si>
    <t>Hermógenes Lozano Condorcanqui /Angel Chafloque Barragan / Paulo Cesar Tuesta Mendoza</t>
  </si>
  <si>
    <t>Alcalde / Gerente Municipal / Gerencia de Secretaría General</t>
  </si>
  <si>
    <t>Marlon Alvarado Hoffmeisteir / María Escudero Arguedas</t>
  </si>
  <si>
    <t>Jefe de la Oficina de Planeamiento, Inversiones y Modernización Pública / Gerente de Desarrollo Económico</t>
  </si>
  <si>
    <t>Mirtha Mavel Ruelas Casillas / Luis Daniel Quintazi Quenaya / Marcia Abigail Sulla Villagra</t>
  </si>
  <si>
    <t>Alcaldesa / Jefe de la Oficina General de Planificación y Presupuesto / (E) Oficina General de Planeamiento, Racionalización y Estadística</t>
  </si>
  <si>
    <t>Jefe de la Unidad de Racionalización</t>
  </si>
  <si>
    <t>Personal Para Apoyo en Actualizacion de Documentos de Gestion, Registro en Poi</t>
  </si>
  <si>
    <t>Alcalde / Gerente Municipal / Jefe de la Oficina de Planeamiento Estrategico y Operativo / Jefe de la Oficina de Secretaria General / Profesional en Planeamiento</t>
  </si>
  <si>
    <t>Ronald Vera Gallegos /  Wilfredo Condeña Diaz / Evelin Cristina Victoria Valle / Roger Hugo Conza Pacca / Waldir Hernandito Velarde Quillca</t>
  </si>
  <si>
    <t>Director General de Planeamiento y Presupuesto / Jefe (E) de la Unidad Funcional de Planeamiento y Modernización / Especialista en Planeamiento y Modernización  / Profesional en Planeamiento y Modernización / Profesional en Planeamiento y Modernización / Asistente Técnico en Planeamiento y Modernización</t>
  </si>
  <si>
    <t xml:space="preserve">Carlos Francisco Castañeda Villafuerte / Fabiola Rodríguez Arroyo / Jhon Anibal Humpire Poblete / Melquiades Pacco Quispe / / Kantu Paula Porcel Yucra / Kevin Tapara Mitani </t>
  </si>
  <si>
    <t>Ricardo Willan Alvarez Gonzales / Roberto Carlos Juárez Checa / Ross Mary Vargas Romero / Russo Franklin Mestas Chata/ Dennys Wilfredo Bolaños Malaga / Einar Charles Marca</t>
  </si>
  <si>
    <t>Gerente Municipal / Secretario General / Gerente de Asesoría Jurídica / Gerente de Desarrollo Urbano / Subgerente de Planeamiento y Control Urbano / Subgerente de Desarrollo Organizacional</t>
  </si>
  <si>
    <t>Wilson Manuel Palomino Claudio / Khaterin Esthefany Espinoza Valenzuela / José Marcos Quillatupa Solorzano/ Never Nemias Asencios Bravo</t>
  </si>
  <si>
    <t>Alcalde / Gerente Municipal / Gerente de la Oficina General de Asesoria Juridica / Gerente de la Oficina General de Administracion</t>
  </si>
  <si>
    <t>Jesús Cañapataña Mara / Alejandro Pampa Velásquez</t>
  </si>
  <si>
    <t>Gerente Municipal / Director del Sistema Administrativo II de la Sub Gerencia de desarrollo Económico Local</t>
  </si>
  <si>
    <t>Reber Joaquin Ramirez Gamarra / Wilder Max Narro Martos / Jhonatan Luis Paredes Arroyo / Karen Estefany Gil Vargas /  Hernán Vargas Cueva</t>
  </si>
  <si>
    <t>Luis Pantoja Calvo / Kathia Luz Villagarcia Cantero</t>
  </si>
  <si>
    <t>Alcalde / Especialista en Racionalización de la Oficina de Planeamiento y Presupuesto</t>
  </si>
  <si>
    <t xml:space="preserve"> Jefe de la Oficina General de Planeamiento y Presupuesto / Jefe de la Oficina de Planeamiento y Modernización de la Gestión Pública / Especialista de Modernización de la Gestión Publica </t>
  </si>
  <si>
    <t xml:space="preserve">Wilson Amanqui Mendoza / Lourdes Mamani Condori / Hermes Edwin Cahua Villasante </t>
  </si>
  <si>
    <t>Gerente Municipal / Oficina de Planificación y Racionalización</t>
  </si>
  <si>
    <t>Gerente Municipal / Gerente de Secretaria General / Gerente de Planificación y Presupuesto / Gerente de Sistemas y Procesos / Sub Gerente de Tesoreria / Sub Gerente de Planeamiento Urbano y Catastro / Sub Gerente de Contabilidad / Sub Gerente de Logistica</t>
  </si>
  <si>
    <t>Martinez Silva Liliana / Yataco Castilla Juan Martín / Ronceros Aburto Marisela Milagros / Chava Gonzales Romer Israel / Lara Ñopo Alejandro Heriberto / Peves Napa Maria Del Rosario / Rojas Marcelo Daniel Miguel /  Roy Rivera Erinson Leonel</t>
  </si>
  <si>
    <t>John Larry Coayla / Rennier Alvaro Moreno Arias / Richard Louis Martínez Cuela / Noema Flores Roque / Percy Adriel Ramos Vera</t>
  </si>
  <si>
    <t>Alcalde / Gerente Municipal  / Jefe de Oficina de Gestión del Riesgo de desastres / Sub Gerencia de Planes, Presupuesto Participativo y Racionalización /  Área de Servicios Técnicos de la Subgerencia de Planeamiento y Control Urbano</t>
  </si>
  <si>
    <t>Subgerente de Licencias y Autorizaciones Urbanas / Subgerente de Desarrollo Institucional y Estadística</t>
  </si>
  <si>
    <t>Economista de la Gerencia de Planeamiento Estratégico e Inversiones</t>
  </si>
  <si>
    <t>Jefe de la Oficina General de Asesoria Jurídica</t>
  </si>
  <si>
    <t>Jefa de Asesoría Jurídica</t>
  </si>
  <si>
    <t>Alcalde / Gerente Municipal / Director General de la Oficina General de Planeamiento y Presupuesto / Jefe de la Oficina de Planeamiento y Modernización /Asistente de la Oficina de Planeamiento y Modernización</t>
  </si>
  <si>
    <t>Gerente Municipal / Director General de Planificación y Presupuesto / Director de Planificación y Modernización / Asistente de Planificación y Modernización / Apoyo de Planificación y Modernización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</si>
</sst>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9">
    <font>
      <sz val="11"/>
      <color theme="1"/>
      <name val="Aptos Narrow"/>
      <family val="2"/>
      <scheme val="minor"/>
    </font>
    <font>
      <b/>
      <sz val="11"/>
      <color theme="0"/>
      <name val="Aptos Narrow"/>
      <family val="2"/>
      <scheme val="minor"/>
    </font>
    <font>
      <b/>
      <sz val="11"/>
      <color rgb="FFFF0000"/>
      <name val="Aptos Narrow"/>
      <family val="2"/>
      <scheme val="minor"/>
    </font>
    <font>
      <sz val="10"/>
      <color rgb="FF000000"/>
      <name val="Aptos Narrow"/>
      <family val="2"/>
      <scheme val="minor"/>
    </font>
    <font>
      <b/>
      <sz val="10"/>
      <color rgb="FFFFFFFF"/>
      <name val="Arial"/>
      <family val="2"/>
    </font>
    <font>
      <sz val="11"/>
      <color theme="1"/>
      <name val="Arial"/>
      <family val="2"/>
    </font>
    <font>
      <b/>
      <sz val="11"/>
      <color theme="1"/>
      <name val="Arial"/>
      <family val="2"/>
    </font>
    <font>
      <sz val="10"/>
      <color rgb="FF000000"/>
      <name val="Arial"/>
      <family val="2"/>
    </font>
    <font>
      <b/>
      <i/>
      <sz val="11"/>
      <color theme="1"/>
      <name val="Arial"/>
      <family val="2"/>
    </font>
    <font>
      <b/>
      <sz val="11"/>
      <color rgb="FFFF0000"/>
      <name val="Arial"/>
      <family val="2"/>
    </font>
    <font>
      <sz val="10"/>
      <name val="Arial"/>
      <family val="2"/>
    </font>
    <font>
      <b/>
      <sz val="10"/>
      <color rgb="FF990033"/>
      <name val="Arial"/>
      <family val="2"/>
    </font>
    <font>
      <sz val="10"/>
      <color rgb="FF990033"/>
      <name val="Arial"/>
      <family val="2"/>
    </font>
    <font>
      <sz val="9"/>
      <name val="Arial"/>
      <family val="2"/>
    </font>
    <font>
      <sz val="10"/>
      <color theme="1"/>
      <name val="Arial"/>
      <family val="2"/>
    </font>
    <font>
      <b/>
      <sz val="10"/>
      <color rgb="FFFFFFFF"/>
      <name val="+"/>
    </font>
    <font>
      <b/>
      <sz val="10"/>
      <color theme="0"/>
      <name val="+"/>
    </font>
    <font>
      <sz val="10"/>
      <color theme="0"/>
      <name val="+"/>
    </font>
    <font>
      <sz val="10"/>
      <color theme="1"/>
      <name val="+"/>
    </font>
  </fonts>
  <fills count="11">
    <fill>
      <patternFill patternType="none"/>
    </fill>
    <fill>
      <patternFill patternType="gray125"/>
    </fill>
    <fill>
      <patternFill patternType="solid">
        <fgColor rgb="FF00FF99"/>
        <bgColor indexed="64"/>
      </patternFill>
    </fill>
    <fill>
      <patternFill patternType="solid">
        <fgColor rgb="FF00FFFF"/>
        <bgColor indexed="64"/>
      </patternFill>
    </fill>
    <fill>
      <patternFill patternType="solid">
        <fgColor rgb="FFFF0000"/>
        <bgColor indexed="64"/>
      </patternFill>
    </fill>
    <fill>
      <patternFill patternType="solid">
        <fgColor rgb="FF990033"/>
        <bgColor rgb="FF990033"/>
      </patternFill>
    </fill>
    <fill>
      <patternFill patternType="solid">
        <fgColor rgb="FF990033"/>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3" fillId="0" borderId="0"/>
    <xf numFmtId="0" fontId="5" fillId="0" borderId="0"/>
    <xf numFmtId="0" fontId="3" fillId="0" borderId="0"/>
    <xf numFmtId="0" fontId="10" fillId="0" borderId="0"/>
  </cellStyleXfs>
  <cellXfs count="62">
    <xf numFmtId="0" fontId="0" fillId="0" borderId="0" xfId="0"/>
    <xf numFmtId="14" fontId="0" fillId="0" borderId="0" xfId="0" applyNumberFormat="1"/>
    <xf numFmtId="0" fontId="0" fillId="0" borderId="0" xfId="0" pivotButton="1"/>
    <xf numFmtId="0" fontId="0" fillId="0" borderId="0" xfId="0" applyAlignment="1">
      <alignment horizontal="left"/>
    </xf>
    <xf numFmtId="0" fontId="0" fillId="2" borderId="0" xfId="0" applyFill="1" applyAlignment="1">
      <alignment horizontal="center"/>
    </xf>
    <xf numFmtId="0" fontId="0" fillId="0" borderId="0" xfId="0" applyAlignment="1">
      <alignment horizontal="center"/>
    </xf>
    <xf numFmtId="0" fontId="0" fillId="3" borderId="0" xfId="0" applyFill="1" applyAlignment="1">
      <alignment horizontal="center"/>
    </xf>
    <xf numFmtId="0" fontId="2" fillId="0" borderId="0" xfId="0" applyFont="1" applyAlignment="1">
      <alignment horizontal="center"/>
    </xf>
    <xf numFmtId="0" fontId="2" fillId="0" borderId="0" xfId="0" applyFont="1" applyAlignment="1">
      <alignment horizontal="left"/>
    </xf>
    <xf numFmtId="0" fontId="1" fillId="4" borderId="0" xfId="0" applyFont="1" applyFill="1" applyAlignment="1">
      <alignment horizontal="center"/>
    </xf>
    <xf numFmtId="0" fontId="4" fillId="6" borderId="1" xfId="2" applyFont="1" applyFill="1" applyBorder="1" applyAlignment="1">
      <alignment horizontal="center" vertical="center" wrapText="1"/>
    </xf>
    <xf numFmtId="0" fontId="4" fillId="7" borderId="1" xfId="3" applyFont="1" applyFill="1" applyBorder="1" applyAlignment="1">
      <alignment horizontal="center" vertical="center" wrapText="1"/>
    </xf>
    <xf numFmtId="0" fontId="6" fillId="0" borderId="0" xfId="3" applyFont="1" applyAlignment="1">
      <alignment vertical="center"/>
    </xf>
    <xf numFmtId="165" fontId="7" fillId="0" borderId="0" xfId="3" applyNumberFormat="1" applyFont="1"/>
    <xf numFmtId="165" fontId="0" fillId="0" borderId="0" xfId="0" applyNumberFormat="1"/>
    <xf numFmtId="0" fontId="6" fillId="0" borderId="1" xfId="3" applyFont="1" applyBorder="1" applyAlignment="1">
      <alignment horizontal="left"/>
    </xf>
    <xf numFmtId="9" fontId="9" fillId="0" borderId="1" xfId="3" applyNumberFormat="1" applyFont="1" applyBorder="1" applyAlignment="1">
      <alignment horizontal="center" vertical="center"/>
    </xf>
    <xf numFmtId="165" fontId="6" fillId="0" borderId="0" xfId="3" applyNumberFormat="1" applyFont="1" applyAlignment="1">
      <alignment vertical="center"/>
    </xf>
    <xf numFmtId="165" fontId="0" fillId="0" borderId="0" xfId="0" applyNumberFormat="1" applyAlignment="1">
      <alignment horizontal="center"/>
    </xf>
    <xf numFmtId="165" fontId="0" fillId="9" borderId="0" xfId="0" applyNumberFormat="1" applyFill="1" applyAlignment="1">
      <alignment horizontal="center"/>
    </xf>
    <xf numFmtId="0" fontId="4" fillId="7" borderId="1" xfId="3" applyFont="1" applyFill="1" applyBorder="1" applyAlignment="1">
      <alignment horizontal="left" vertical="center" wrapText="1"/>
    </xf>
    <xf numFmtId="0" fontId="13" fillId="10" borderId="0" xfId="4" quotePrefix="1" applyFont="1" applyFill="1" applyAlignment="1">
      <alignment vertical="center"/>
    </xf>
    <xf numFmtId="0" fontId="13" fillId="10" borderId="0" xfId="4" applyFont="1" applyFill="1" applyAlignment="1">
      <alignment vertical="center" wrapText="1"/>
    </xf>
    <xf numFmtId="0" fontId="14" fillId="0" borderId="0" xfId="0" applyFont="1" applyAlignment="1">
      <alignment vertical="center"/>
    </xf>
    <xf numFmtId="0" fontId="10" fillId="10" borderId="0" xfId="4" applyFill="1" applyAlignment="1">
      <alignment vertical="center"/>
    </xf>
    <xf numFmtId="0" fontId="15" fillId="5" borderId="1" xfId="1" applyFont="1" applyFill="1" applyBorder="1" applyAlignment="1">
      <alignment horizontal="center" vertical="center" wrapText="1"/>
    </xf>
    <xf numFmtId="0" fontId="16" fillId="6" borderId="1" xfId="4" applyFont="1" applyFill="1" applyBorder="1" applyAlignment="1">
      <alignment horizontal="center" vertical="center" wrapText="1"/>
    </xf>
    <xf numFmtId="0" fontId="16" fillId="6" borderId="3" xfId="4" applyFont="1" applyFill="1" applyBorder="1" applyAlignment="1">
      <alignment horizontal="center" vertical="center" wrapText="1"/>
    </xf>
    <xf numFmtId="0" fontId="18" fillId="0" borderId="1" xfId="0" applyFont="1" applyBorder="1" applyAlignment="1">
      <alignment horizontal="left" vertical="center"/>
    </xf>
    <xf numFmtId="1" fontId="18" fillId="0" borderId="1" xfId="0" applyNumberFormat="1" applyFont="1" applyBorder="1" applyAlignment="1">
      <alignment horizontal="center" vertical="center"/>
    </xf>
    <xf numFmtId="0" fontId="18" fillId="0" borderId="3" xfId="0" applyFont="1" applyBorder="1" applyAlignment="1">
      <alignment vertical="center"/>
    </xf>
    <xf numFmtId="0" fontId="18" fillId="0" borderId="1" xfId="0" applyFont="1" applyBorder="1" applyAlignment="1">
      <alignment vertical="center"/>
    </xf>
    <xf numFmtId="0" fontId="18" fillId="0" borderId="3" xfId="0" applyFont="1" applyBorder="1" applyAlignment="1">
      <alignment horizontal="left" vertical="center"/>
    </xf>
    <xf numFmtId="0" fontId="18" fillId="0" borderId="1" xfId="0" applyFont="1" applyBorder="1" applyAlignment="1">
      <alignment horizontal="center" vertical="center"/>
    </xf>
    <xf numFmtId="2" fontId="18" fillId="0" borderId="1" xfId="0" applyNumberFormat="1" applyFont="1" applyBorder="1" applyAlignment="1">
      <alignment horizontal="center" vertical="center"/>
    </xf>
    <xf numFmtId="164" fontId="18" fillId="0" borderId="1" xfId="0" applyNumberFormat="1" applyFont="1" applyBorder="1" applyAlignment="1">
      <alignment horizontal="center" vertical="center"/>
    </xf>
    <xf numFmtId="0" fontId="18" fillId="0" borderId="1" xfId="0" applyFont="1" applyBorder="1" applyAlignment="1">
      <alignment vertical="center" wrapText="1"/>
    </xf>
    <xf numFmtId="2" fontId="18" fillId="0" borderId="1" xfId="0" applyNumberFormat="1" applyFont="1" applyBorder="1" applyAlignment="1">
      <alignment horizontal="center" vertical="center"/>
    </xf>
    <xf numFmtId="1" fontId="18" fillId="0" borderId="1" xfId="0" applyNumberFormat="1" applyFont="1" applyBorder="1" applyAlignment="1">
      <alignment horizontal="center" vertical="center"/>
    </xf>
    <xf numFmtId="0" fontId="18" fillId="0" borderId="3" xfId="0" applyFont="1" applyBorder="1" applyAlignment="1">
      <alignment horizontal="left" vertical="center"/>
    </xf>
    <xf numFmtId="0" fontId="18" fillId="0" borderId="2" xfId="0" applyFont="1" applyBorder="1" applyAlignment="1">
      <alignment horizontal="left" vertical="center"/>
    </xf>
    <xf numFmtId="1" fontId="18" fillId="0" borderId="3" xfId="0" applyNumberFormat="1" applyFont="1" applyBorder="1" applyAlignment="1">
      <alignment horizontal="center" vertical="center"/>
    </xf>
    <xf numFmtId="1" fontId="18" fillId="0" borderId="2" xfId="0" applyNumberFormat="1" applyFont="1" applyBorder="1" applyAlignment="1">
      <alignment horizontal="center" vertical="center"/>
    </xf>
    <xf numFmtId="2" fontId="18" fillId="0" borderId="3" xfId="0" applyNumberFormat="1" applyFont="1" applyBorder="1" applyAlignment="1">
      <alignment horizontal="center" vertical="center"/>
    </xf>
    <xf numFmtId="2" fontId="18" fillId="0" borderId="2" xfId="0" applyNumberFormat="1" applyFont="1" applyBorder="1" applyAlignment="1">
      <alignment horizontal="center" vertical="center"/>
    </xf>
    <xf numFmtId="0" fontId="18" fillId="0" borderId="1" xfId="0" applyFont="1" applyBorder="1" applyAlignment="1">
      <alignment horizontal="left" vertical="center"/>
    </xf>
    <xf numFmtId="0" fontId="11" fillId="10" borderId="0" xfId="4" applyFont="1" applyFill="1" applyAlignment="1">
      <alignment horizontal="center" vertical="center" wrapText="1"/>
    </xf>
    <xf numFmtId="0" fontId="12" fillId="10" borderId="0" xfId="4" applyFont="1" applyFill="1" applyAlignment="1">
      <alignment horizontal="center" vertical="center" wrapText="1"/>
    </xf>
    <xf numFmtId="164" fontId="18" fillId="0" borderId="3" xfId="0" applyNumberFormat="1" applyFont="1" applyBorder="1" applyAlignment="1">
      <alignment horizontal="center" vertical="center"/>
    </xf>
    <xf numFmtId="164" fontId="18" fillId="0" borderId="2" xfId="0" applyNumberFormat="1" applyFont="1" applyBorder="1" applyAlignment="1">
      <alignment horizontal="center" vertical="center"/>
    </xf>
    <xf numFmtId="0" fontId="13" fillId="10" borderId="0" xfId="4" quotePrefix="1" applyFont="1" applyFill="1" applyAlignment="1">
      <alignment horizontal="left" vertical="center" wrapText="1"/>
    </xf>
    <xf numFmtId="0" fontId="6" fillId="2" borderId="4" xfId="3" applyFont="1" applyFill="1" applyBorder="1" applyAlignment="1">
      <alignment horizontal="center" vertical="center"/>
    </xf>
    <xf numFmtId="0" fontId="8" fillId="8" borderId="5" xfId="3" applyFont="1" applyFill="1" applyBorder="1" applyAlignment="1">
      <alignment horizontal="center" vertical="center"/>
    </xf>
    <xf numFmtId="0" fontId="8" fillId="8" borderId="6" xfId="3" applyFont="1" applyFill="1" applyBorder="1" applyAlignment="1">
      <alignment horizontal="center" vertical="center"/>
    </xf>
    <xf numFmtId="0" fontId="10" fillId="10" borderId="0" xfId="4" applyFill="1" applyAlignment="1">
      <alignment horizontal="left" vertical="center"/>
    </xf>
    <xf numFmtId="0" fontId="0" fillId="0" borderId="0" xfId="0" applyAlignment="1">
      <alignment vertical="center"/>
    </xf>
    <xf numFmtId="0" fontId="7" fillId="0" borderId="0" xfId="0" applyFont="1" applyAlignment="1">
      <alignment vertical="center"/>
    </xf>
    <xf numFmtId="0" fontId="14" fillId="0" borderId="0" xfId="0" applyFont="1" applyAlignment="1">
      <alignment horizontal="center" vertical="center"/>
    </xf>
    <xf numFmtId="0" fontId="18" fillId="0" borderId="3"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vertical="center" wrapText="1"/>
    </xf>
    <xf numFmtId="0" fontId="18" fillId="0" borderId="1" xfId="0" applyFont="1" applyBorder="1" applyAlignment="1">
      <alignment horizontal="left" vertical="center" wrapText="1"/>
    </xf>
  </cellXfs>
  <cellStyles count="5">
    <cellStyle name="Normal" xfId="0" builtinId="0"/>
    <cellStyle name="Normal 2" xfId="1" xr:uid="{0DDA6B58-691A-4661-95F8-B9AC9A9CC9B7}"/>
    <cellStyle name="Normal 3" xfId="2" xr:uid="{A161DA0F-46DE-47C2-BCD8-08A649A3DD26}"/>
    <cellStyle name="Normal 3 2" xfId="4" xr:uid="{80F84B3B-ADE1-4739-83B7-B2F781AEBC65}"/>
    <cellStyle name="Normal 4" xfId="3" xr:uid="{BFA5A7B0-8C5E-4309-9210-27ED86D34166}"/>
  </cellStyles>
  <dxfs count="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6" formatCode="d/mm/yyyy"/>
    </dxf>
    <dxf>
      <numFmt numFmtId="0" formatCode="General"/>
    </dxf>
    <dxf>
      <numFmt numFmtId="0" formatCode="General"/>
    </dxf>
    <dxf>
      <numFmt numFmtId="166" formatCode="d/mm/yyyy"/>
    </dxf>
    <dxf>
      <numFmt numFmtId="0" formatCode="General"/>
    </dxf>
    <dxf>
      <numFmt numFmtId="0" formatCode="General"/>
    </dxf>
    <dxf>
      <numFmt numFmtId="0" formatCode="General"/>
    </dxf>
    <dxf>
      <numFmt numFmtId="166" formatCode="d/mm/yyyy"/>
    </dxf>
    <dxf>
      <numFmt numFmtId="0" formatCode="General"/>
    </dxf>
    <dxf>
      <numFmt numFmtId="0" formatCode="General"/>
    </dxf>
    <dxf>
      <numFmt numFmtId="0" formatCode="General"/>
    </dxf>
    <dxf>
      <numFmt numFmtId="166" formatCode="d/mm/yyyy"/>
    </dxf>
    <dxf>
      <numFmt numFmtId="0" formatCode="General"/>
    </dxf>
    <dxf>
      <numFmt numFmtId="0" formatCode="General"/>
    </dxf>
    <dxf>
      <numFmt numFmtId="0" formatCode="General"/>
    </dxf>
    <dxf>
      <numFmt numFmtId="166" formatCode="d/mm/yyyy"/>
    </dxf>
    <dxf>
      <numFmt numFmtId="166" formatCode="d/mm/yyyy"/>
    </dxf>
    <dxf>
      <numFmt numFmtId="0" formatCode="General"/>
    </dxf>
    <dxf>
      <numFmt numFmtId="0" formatCode="General"/>
    </dxf>
    <dxf>
      <numFmt numFmtId="166" formatCode="d/mm/yyyy"/>
    </dxf>
    <dxf>
      <numFmt numFmtId="0" formatCode="General"/>
    </dxf>
    <dxf>
      <numFmt numFmtId="0" formatCode="General"/>
    </dxf>
    <dxf>
      <numFmt numFmtId="0" formatCode="General"/>
    </dxf>
    <dxf>
      <numFmt numFmtId="166" formatCode="d/mm/yyyy"/>
    </dxf>
    <dxf>
      <numFmt numFmtId="166" formatCode="d/mm/yyyy"/>
    </dxf>
    <dxf>
      <numFmt numFmtId="0" formatCode="General"/>
    </dxf>
    <dxf>
      <numFmt numFmtId="0" formatCode="General"/>
    </dxf>
    <dxf>
      <numFmt numFmtId="166" formatCode="d/mm/yyyy"/>
    </dxf>
    <dxf>
      <numFmt numFmtId="0" formatCode="General"/>
    </dxf>
    <dxf>
      <numFmt numFmtId="0" formatCode="General"/>
    </dxf>
    <dxf>
      <numFmt numFmtId="0" formatCode="General"/>
    </dxf>
    <dxf>
      <numFmt numFmtId="166" formatCode="d/mm/yyyy"/>
    </dxf>
    <dxf>
      <numFmt numFmtId="166" formatCode="d/mm/yyyy"/>
    </dxf>
    <dxf>
      <numFmt numFmtId="0" formatCode="General"/>
    </dxf>
    <dxf>
      <numFmt numFmtId="0" formatCode="General"/>
    </dxf>
    <dxf>
      <numFmt numFmtId="166" formatCode="d/mm/yyyy"/>
    </dxf>
    <dxf>
      <numFmt numFmtId="0" formatCode="General"/>
    </dxf>
    <dxf>
      <numFmt numFmtId="0" formatCode="General"/>
    </dxf>
    <dxf>
      <numFmt numFmtId="0" formatCode="General"/>
    </dxf>
  </dxfs>
  <tableStyles count="0" defaultTableStyle="TableStyleMedium2" defaultPivotStyle="PivotStyleLight16"/>
  <colors>
    <mruColors>
      <color rgb="FF00FF99"/>
      <color rgb="FFEFB5B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rmando Leonardo Columbus Torres" refreshedDate="46064.686594444443" backgroundQuery="1" createdVersion="8" refreshedVersion="8" minRefreshableVersion="3" recordCount="0" supportSubquery="1" supportAdvancedDrill="1" xr:uid="{DA8E96B6-0514-4A6C-B27F-705AF8F85931}">
  <cacheSource type="external" connectionId="6"/>
  <cacheFields count="4">
    <cacheField name="[Base_CEB_SRB_I_II].[Nombre de entidad investigada].[Nombre de entidad investigada]" caption="Nombre de entidad investigada" numFmtId="0" hierarchy="2" level="1">
      <sharedItems count="91">
        <s v=" Instituto Nacional de la Calidad"/>
        <s v=" Instituto Nacional de Salud del Niño"/>
        <s v=" Municipalidad Provincial de Huarochirí"/>
        <s v=" Registro Nacional de Identificación y Estado Civil"/>
        <s v="COLEGIO DE CONTADORES PÚBLICOS DE AREQUIPA"/>
        <s v="GOBIERNO REGIONAL DE AYACUCHO"/>
        <s v="GOBIERNO REGIONAL DE CAJAMARCA"/>
        <s v="GOBIERNO REGIONAL DE PIURA"/>
        <s v="GOBIERNO REGIONAL DE TUMBES"/>
        <s v="Ministerio de Vivienda, Construcción y Saneamiento"/>
        <s v="MUNICIPALIDAD DISTRITAL DE AGALLPAMPA"/>
        <s v="MUNICIPALIDAD DISTRITAL DE ALTO DE LA ALIANZA"/>
        <s v="MUNICIPALIDAD DISTRITAL DE AMARILIS"/>
        <s v="Municipalidad Distrital de Breña"/>
        <s v="MUNICIPALIDAD DISTRITAL DE EL TAMBO"/>
        <s v="MUNICIPALIDAD DISTRITAL DE HUANCHACO"/>
        <s v="MUNICIPALIDAD DISTRITAL DE LA CUESTA"/>
        <s v="MUNICIPALIDAD DISTRITAL DE MARAS"/>
        <s v="MUNICIPALIDAD DISTRITAL DE PAUCARPATA"/>
        <s v="MUNICIPALIDAD DISTRITAL DE PUNCHANA"/>
        <s v="MUNICIPALIDAD DISTRITAL DE SALPO"/>
        <s v="MUNICIPALIDAD DISTRITAL DE SAN JERONIMO EN CUSCO"/>
        <s v="MUNICIPALIDAD DISTRITAL DE SAN SEBASTIAN"/>
        <s v="MUNICIPALIDAD DISTRITAL DE SANTA MARIA DEL VALLE"/>
        <s v="MUNICIPALIDAD DISTRITAL DE SINSICAP"/>
        <s v="MUNICIPALIDAD DISTRITAL DE TUMAN"/>
        <s v="MUNICIPALIDAD DISTRITAL DE WANCHAQ"/>
        <s v="MUNICIPALIDAD DISTRITAL DE YURA"/>
        <s v="Municipalidad Distrital Jesús María"/>
        <s v="Municipalidad Metropolitana de Lima"/>
        <s v="MUNICIPALIDAD PROVINCIAL DE ABANCAY"/>
        <s v="MUNICIPALIDAD PROVINCIAL DE ALTO AMAZONAS"/>
        <s v="MUNICIPALIDAD PROVINCIAL DE ANDAHUAYLAS"/>
        <s v="MUNICIPALIDAD PROVINCIAL DE ANTA"/>
        <s v="MUNICIPALIDAD PROVINCIAL DE ANTABAMBA"/>
        <s v="MUNICIPALIDAD PROVINCIAL DE AREQUIPA"/>
        <s v="MUNICIPALIDAD PROVINCIAL DE ASCOPE"/>
        <s v="MUNICIPALIDAD PROVINCIAL DE AZANGARO"/>
        <s v="MUNICIPALIDAD PROVINCIAL DE CAJAMARCA"/>
        <s v="MUNICIPALIDAD PROVINCIAL DE CANAS"/>
        <s v="MUNICIPALIDAD PROVINCIAL DE CARABAYA"/>
        <s v="MUNICIPALIDAD PROVINCIAL DE CASTROVIRREYNA"/>
        <s v="MUNICIPALIDAD PROVINCIAL DE CELENDIN"/>
        <s v="MUNICIPALIDAD PROVINCIAL DE CHANCHAMAYO"/>
        <s v="MUNICIPALIDAD PROVINCIAL DE CHINCHA"/>
        <s v="MUNICIPALIDAD PROVINCIAL DE CHINCHEROS"/>
        <s v="MUNICIPALIDAD PROVINCIAL DE CHOTA"/>
        <s v="MUNICIPALIDAD PROVINCIAL DE CHUPACA"/>
        <s v="MUNICIPALIDAD PROVINCIAL DE CONDORCANQUI"/>
        <s v="MUNICIPALIDAD PROVINCIAL DE CONTUMAZA"/>
        <s v="MUNICIPALIDAD PROVINCIAL DE CUSCO"/>
        <s v="MUNICIPALIDAD PROVINCIAL DE EL COLLAO"/>
        <s v="MUNICIPALIDAD PROVINCIAL DE EL DORADO"/>
        <s v="MUNICIPALIDAD PROVINCIAL DE FERREÑAFE"/>
        <s v="MUNICIPALIDAD PROVINCIAL DE GRAN CHIMU"/>
        <s v="MUNICIPALIDAD PROVINCIAL DE HUAMALIES"/>
        <s v="MUNICIPALIDAD PROVINCIAL DE HUAMANGA"/>
        <s v="MUNICIPALIDAD PROVINCIAL DE HUANCAVELICA"/>
        <s v="MUNICIPALIDAD PROVINCIAL DE HUANTA"/>
        <s v="MUNICIPALIDAD PROVINCIAL DE ICA"/>
        <s v="MUNICIPALIDAD PROVINCIAL DE ISLAY"/>
        <s v="MUNICIPALIDAD PROVINCIAL DE JAEN"/>
        <s v="MUNICIPALIDAD PROVINCIAL DE JAUJA"/>
        <s v="MUNICIPALIDAD PROVINCIAL DE JORGE BASADRE"/>
        <s v="MUNICIPALIDAD PROVINCIAL DE LUYA"/>
        <s v="MUNICIPALIDAD PROVINCIAL DE MARISCAL NIETO"/>
        <s v="MUNICIPALIDAD PROVINCIAL DE MOHO"/>
        <s v="MUNICIPALIDAD PROVINCIAL DE NASCA"/>
        <s v="MUNICIPALIDAD PROVINCIAL DE OTUZCO"/>
        <s v="MUNICIPALIDAD PROVINCIAL DE OXAPAMPA"/>
        <s v="MUNICIPALIDAD PROVINCIAL DE PADRE ABAD"/>
        <s v="MUNICIPALIDAD PROVINCIAL DE PAITA"/>
        <s v="MUNICIPALIDAD PROVINCIAL DE PASCO"/>
        <s v="MUNICIPALIDAD PROVINCIAL DE PAUCAR DEL SARA SARA"/>
        <s v="MUNICIPALIDAD PROVINCIAL DE PISCO"/>
        <s v="MUNICIPALIDAD PROVINCIAL DE PIURA"/>
        <s v="MUNICIPALIDAD PROVINCIAL DE PUNO"/>
        <s v="MUNICIPALIDAD PROVINCIAL DE QUISPICANCHI"/>
        <s v="MUNICIPALIDAD PROVINCIAL DE SAN ANTONIO DE PUTINA"/>
        <s v="MUNICIPALIDAD PROVINCIAL DE SAN MARTIN"/>
        <s v="MUNICIPALIDAD PROVINCIAL DE SANDIA"/>
        <s v="MUNICIPALIDAD PROVINCIAL DE SANTIAGO DE CHUCO"/>
        <s v="MUNICIPALIDAD PROVINCIAL DE SATIPO"/>
        <s v="MUNICIPALIDAD PROVINCIAL DE SULLANA"/>
        <s v="MUNICIPALIDAD PROVINCIAL DE TACNA"/>
        <s v="MUNICIPALIDAD PROVINCIAL DE TAHUAMANU"/>
        <s v="MUNICIPALIDAD PROVINCIAL DE TAMBOPATA"/>
        <s v="MUNICIPALIDAD PROVINCIAL DE URUBAMBA"/>
        <s v="MUNICIPALIDAD PROVINCIAL DE ZARUMILLA"/>
        <s v="Sistema Nacional de Evaluación, Acreditación y Certificación de la Calidad Educativa"/>
        <s v="UNIVERSIDAD PRIVADA SEÑOR DE SIPÁN"/>
      </sharedItems>
    </cacheField>
    <cacheField name="[Base_CEB_SRB_I_II].[N° de Oficio u otro tipo de acción].[N° de Oficio u otro tipo de acción]" caption="N° de Oficio u otro tipo de acción" numFmtId="0" hierarchy="3" level="1">
      <sharedItems count="105">
        <s v="OFICIO N° 000172-2025-CEB/INDECOPI"/>
        <s v="OFICIO N° 000827-2024-CEB/INDECOPI"/>
        <s v="OFICIO N° 000893-2024-CEB/INDECOPI"/>
        <s v="OFICIO N° 000171-2025-CEB/INDECOPI"/>
        <s v="1021-2022/INDECOPI-SRB"/>
        <s v="1371-2023/INDECOPI-SRB"/>
        <s v="1372-2023/INDECOPI-SRB"/>
        <s v="1381-2023/INDECOPI-SRB"/>
        <s v="454-2023/INDECOPI-SRB"/>
        <s v="1385-2023/INDECOPI-SRB"/>
        <s v="839-2022/INDECOPI-SRB"/>
        <s v="OFICIO N° 000493-2024-CEB/INDECOPI"/>
        <s v="1837-2023/INDECOPI-SRB"/>
        <s v="961-2024/INDECOPI-SRB"/>
        <s v="208-2025/INDECOPI-SRB"/>
        <s v="CARTA N° 000045-2025-CEB/INDECOPI"/>
        <s v="234-2025/INDECOPI-SRB"/>
        <s v="146-2025/INDECOPI-SRB"/>
        <s v="1838-2023/INDECOPI-SRB"/>
        <s v="353-2025/INDECOPI-SRB"/>
        <s v="632-2022/INDECOPI-SRB"/>
        <s v="194-2025/INDECOPI-SRB"/>
        <s v="1840-2023/INDECOPI-SRB"/>
        <s v="283-2025/INDECOPI-SRB"/>
        <s v="965-2024/INDECOPI-SRB"/>
        <s v="265-2025/INDECOPI-SRB"/>
        <s v="1839-2023/INDECOPI-SRB"/>
        <s v="1858-2023/INDECOPI-SRB"/>
        <s v="274-2025/INDECOPI-SRB"/>
        <s v="275-2025/INDECOPI-SRB"/>
        <s v="434-2025/INDECOPI-SRB"/>
        <s v="OFICIO MÚLTIPLE N° 000002-2025-CEB/INDECOPI"/>
        <s v="OFICIO N° 000173-2025-CEB/INDECOPI"/>
        <s v="1402-2023/INDECOPI-SRB"/>
        <s v="1049-2023/INDECOPI-SRB"/>
        <s v="268-2025/INDECOPI-SRB"/>
        <s v="862-2024/INDECOPI-SRB"/>
        <s v="815-2025/INDECOPI-SRB"/>
        <s v="811-2025/INDECOPI-SRB"/>
        <s v="1008-2024/INDECOPI-SRB"/>
        <s v="1833-2023/INDECOPI-SRB"/>
        <s v="879-2025/INDECOPI-SRB"/>
        <s v="1403-2023/INDECOPI-SRB"/>
        <s v="842-2024/INDECOPI-SRB"/>
        <s v="829-2025/INDECOPI-SRB"/>
        <s v="207-2025/INDECOPI-SRB"/>
        <s v="821-2025/INDECOPI-SRB"/>
        <s v="800-2025/INDECOPI-SRB"/>
        <s v="799-2025/INDECOPI-SRB"/>
        <s v="696-2023/INDECOPI-SRB"/>
        <s v="826-2025/INDECOPI-SRB"/>
        <s v="801-2025/INDECOPI-SRB"/>
        <s v="835-2024/INDECOPI-SRB"/>
        <s v="813-2025/INDECOPI-SRB"/>
        <s v="1054-2023/INDECOPI-SRB"/>
        <s v="276-2025/INDECOPI-SRB"/>
        <s v="358-2022/INDECOPI-SRB"/>
        <s v="841-2024/INDECOPI-SRB"/>
        <s v="816-2025/INDECOPI-SRB"/>
        <s v="818-2025/INDECOPI-SRB"/>
        <s v="160-2025/INDECOPI-SRB"/>
        <s v="204-2025/INDECOPI-SRB"/>
        <s v="430-2023/INDECOPI-SRB"/>
        <s v="717-2023/INDECOPI-SRB"/>
        <s v="1390-2023/INDECOPI-SRB"/>
        <s v="212-2025/INDECOPI-SRB"/>
        <s v="798-2025/INDECOPI-SRB"/>
        <s v="934-2024/INDECOPI-SRB"/>
        <s v="807-2025/INDECOPI-SRB"/>
        <s v="213-2025/INDECOPI-SRB"/>
        <s v="903-2024/INDECOPI-SRB"/>
        <s v="718-2023/INDECOPI-SRB"/>
        <s v="403-2023/INDECOPI-SRB"/>
        <s v="908-2024/INDECOPI-SRB"/>
        <s v="672-2023/INDECOPI-SRB"/>
        <s v="796-2025/INDECOPI-SRB"/>
        <s v="808-2025/INDECOPI-SRB"/>
        <s v="823-2024/INDECOPI-SRB"/>
        <s v="817-2025/INDECOPI-SRB"/>
        <s v="989-2024/INDECOPI-SRB"/>
        <s v="1050-2023/INDECOPI-SRB"/>
        <s v="803-2025/INDECOPI-SRB"/>
        <s v="233-2025/INDECOPI-SRB"/>
        <s v="708-2023/INDECOPI-SRB"/>
        <s v="1396-2023/INDECOPI-SRB"/>
        <s v="832-2025/INDECOPI-SRB"/>
        <s v="901-2024/INDECOPI-SRB"/>
        <s v="920-2024/INDECOPI-SRB"/>
        <s v="716-2023/INDECOPI-SRB"/>
        <s v="844-2024/INDECOPI-SRB"/>
        <s v="1053-2023/INDECOPI-SRB"/>
        <s v="819-2025/INDECOPI-SRB"/>
        <s v="206-2025/INDECOPI-SRB"/>
        <s v="822-2025/INDECOPI-SRB"/>
        <s v="797-2025/INDECOPI-SRB"/>
        <s v="209-2025/INDECOPI-SRB"/>
        <s v="907-2024/INDECOPI-SRB"/>
        <s v="236-2025/INDECOPI-SRB"/>
        <s v="859-2022/INDECOPI-SRB"/>
        <s v="835-2025/INDECOPI-SRB"/>
        <s v="925-2024/INDECOPI-SRB"/>
        <s v="1071-2023/INDECOPI-SRB"/>
        <s v="843-2024/INDECOPI-SRB"/>
        <s v="OFICIO N° 000229-2025-CEB/INDECOPI"/>
        <s v="856-2022/INDECOPI-SRB"/>
      </sharedItems>
    </cacheField>
    <cacheField name="[Base_CEB_SRB_I_II].[Nombre de funcionario de entidad].[Nombre de funcionario de entidad]" caption="Nombre de funcionario de entidad" numFmtId="0" hierarchy="6" level="1">
      <sharedItems count="198">
        <s v="Patricia Pamela Pastor Mansilla"/>
        <s v="Cynthia Moquillaza Muchaypiña"/>
        <s v="Jayro Bautista Guzmán"/>
        <s v="Natalye Zúñiga Caparó"/>
        <s v="LIBIO GUZMAN ABARCA"/>
        <s v="PEDRO VIDAL PIZARRO ACOSTA"/>
        <s v="LUVY HUAMAN RAMOS"/>
        <s v="JESUS MARTIN OCAMPOS MOGOLLON"/>
        <s v="KARINA VANESSA CORREA OLIVARES"/>
        <s v="ROSA"/>
        <s v="Úrsula Verónica Rondón Valero"/>
        <s v="DIANA MARGARITA VELARDE AVALOS"/>
        <s v="JIMMY MILLERD AREDO REYES"/>
        <s v="ANA MARÍA REYNA OCHOA"/>
        <s v="DEMTRIO CUTIPA VILCA"/>
        <s v="EDGAR ALEJANDRO QUINTANILLA VILLANUEVA"/>
        <s v="ERICSON SAENZ CACERES"/>
        <s v="JACKELINE IRENE CHAMBILLA QUISPE"/>
        <s v="LORENHA LIZBETH SILVA CIFUENTES"/>
        <s v="RAUL FERNANDO CORRALES CONDORI"/>
        <s v="ROLANDO CCALLO TICONA"/>
        <s v="VICTOR HUGO ANGULO AYCA"/>
        <s v="VICTOR HUGO URDANIVIA VEGA"/>
        <s v="LIZ MERY ROJAS ALANIA"/>
        <s v="MARCO ANTONIO PECHO CAPARACHIN"/>
        <s v="Carlos Miguel Lopez Chalen"/>
        <s v="Patricia Romero Espinoza"/>
        <s v="Ricardo Matos Guerrero"/>
        <s v="CÉSAR RICARDO ALARCÓN ONOFRE"/>
        <s v="JULIO CÉSAR LLALLICO COLCA"/>
        <s v="LUPE DEL PILAR ÁVILA GONZALEZ"/>
        <s v="VÍCTOR JOSÉ BILLENA ÁVALOS"/>
        <s v="MIREYHA MADELEY SOTO CORDOVA"/>
        <s v="NILO MANUEL MARIACA CARBAJAL"/>
        <s v="RAFAEL ELVIS LAURA HUARANGA"/>
        <s v="HUMBERTO  DEL AGUILA DIAZ"/>
        <s v="KATHERINE JULIETH SICCHA BURGOS"/>
        <s v="ADRIAN ADEL VALER"/>
        <s v="HECTOR RAMOS CCORIHUAMAN"/>
        <s v="JACKELIN JIMÉNEZ CHUQUITAPA"/>
        <s v="JEAN CARLOS RODRÍGUEZ CALDERÓN"/>
        <s v="KIESSLING CASTRO MOZO"/>
        <s v="MARIA MILAGROS OLIART ZAMALLOA"/>
        <s v="JOSÉ MARCOS QUILLATUPA SOLORZANO"/>
        <s v="KHATERIN ESTHEFANY ESPINOZA VALENZUELA"/>
        <s v="NEVER NEMIAS ASENCIOS BRAVO"/>
        <s v="WILSON MANUEL PALOMINO CLAUDIO"/>
        <s v="ABNER ESCOBAL MELCHOR"/>
        <s v="KEYLLA TATIANA ZULOETA ROMERO"/>
        <s v="SEGUNDO ARTIDORO TARRILLO RAMOS"/>
        <s v="MAX ALVIN VARGAS LEÓN"/>
        <s v="TED HAMILTHON LIZANA VALVERDE"/>
        <s v="LUIS DANIEL QUINTAZI QUENAYA"/>
        <s v="MARCIA ABIGAIL SULLA VILLAGRA"/>
        <s v="MIRTHA MAVEL RUELAS CASILLAS"/>
        <s v="María Escudero Arguedas / Marlon Alvarado Hoffmeisteir"/>
        <s v="Jhony Robles Cerna"/>
        <s v="Yessica Martinez Lamas"/>
        <s v="JUAN CARLOS MUÑOZ MIRANDA"/>
        <s v="NAHUM MOISÉS TERÁN CHÁVEZ"/>
        <s v="ABEL MANUEL SERNA HERRERA"/>
        <s v="CRONWELL ROMULO ALFARO MONTOYA"/>
        <s v="EMERSON LEONEL PAZCE CONTRERAS"/>
        <s v="SARAY MALPARTIDA ALFARO"/>
        <s v="YURY CARDENAS VARGAS"/>
        <s v="HENRY ARMAS ALZAMORA"/>
        <s v=" SIMÓN CASTILLO BUSTINZA"/>
        <s v="EDELZON CRUZ SANTE"/>
        <s v="JAVIER NARVÁEZ SOTO"/>
        <s v="ROBERTO HUAMANI MENESES"/>
        <s v="FREDY ANDIA CÁRDENAS"/>
        <s v="ELVIS IVAN ENRIQUEZ DÍAZ"/>
        <s v="HEBER ILEVIO HUANCA CALSIN"/>
        <s v="HERMES EDWIN CAHUA VILLASANTE"/>
        <s v="CÉSAR LEONARDO BRIONES ALVARADO"/>
        <s v="HERNÁN VARGAS CUEVA"/>
        <s v="JHONATAN LUIS PAREDES ARROYO"/>
        <s v="KAREN ESTEFANY GIL VARGAS"/>
        <s v="REBER JOAQUIN RAMIREZ GAMARRA"/>
        <s v="WILDER MAX NARRO MARTOS"/>
        <s v="DEASY STEFANNY ARQQUE PAUCCARA"/>
        <s v="EDWIN CAYO MAMANI"/>
        <s v="VILMA OLARTE CCENTE"/>
        <s v="ANGEL AMÉRICO MORENO SILVA"/>
        <s v="CARLOS ENRIQUE QUICHCA ELICES"/>
        <s v="CHAVA GONZALES ROMER ISRAEL"/>
        <s v="LARA ÑOPO ALEJANDRO HERIBERTO"/>
        <s v="MARTINEZ SILVA LILIANA"/>
        <s v="PEVES NAPA MARIA DEL ROSARIO"/>
        <s v="ROJAS MARCELO DANIEL MIGUEL"/>
        <s v="RONCEROS ABURTO MARISELA MILAGROS"/>
        <s v="ROY RIVERA ERINSON LEONEL"/>
        <s v="YATACO CASTILLA JUAN MARTÍN"/>
        <s v="ERIK HUAMANÑAHUI PIÑIN"/>
        <s v="HEBER QUISPE HUAMAN"/>
        <s v="KLINGER JOEL BARRIENTOS SERN"/>
        <s v="PAUL EDWIN JUNCO VILLANO"/>
        <s v="WILFREDO ISLACHIN HUACRE"/>
        <s v="BELSER OBLITAS NUÑEZ"/>
        <s v="CARLOS IVÁN SÁNCHEZ"/>
        <s v="LIZBETH YERALIZ GONZALES ANGASPILCO"/>
        <s v="LUCERO YAQUELIN GUERRERO PERALTA"/>
        <s v="NOÉ JOEL SÁNCHEZ MARTÍNEZ"/>
        <s v="NATHALY PATRICIA RIVERA CANCHAYA"/>
        <s v="ANGEL CHAFLOQUE BARRAGAN"/>
        <s v="HERMÓGENES LOZANO CONDORCANQUI"/>
        <s v="PAULO CESAR TUESTA MENDOZA"/>
        <s v="VICTOR EDUARDO ALARCON CABANILLAS"/>
        <s v="DENIS MARCELINO HUANCA QUISPE"/>
        <s v="WILBERT CASTRO ECHAMA"/>
        <s v="KATHIA LUZ VILLAGARCIA CANTERO"/>
        <s v="LUIS PANTOJA CALVO"/>
        <s v="JUAN LUIS QUISPE CCAMA"/>
        <s v="FRANCISCO SATALAYA CASTILLO"/>
        <s v="GEICER PUTPAÑA PUTPAÑA"/>
        <s v="GINO MEZTANZA"/>
        <s v="JULIO ISMAEL PISCOYA CARRILLO"/>
        <s v="YANINA FIORELA REYNA LUCHO"/>
        <s v="JOEL ALBERTO ORTIZ MENDOZA"/>
        <s v="MARÍA LUISA BLAS GALINDO"/>
        <s v="WILDER DAMIAN CORTEZ"/>
        <s v="LUIS ALBERTO PÉREZ CASTRO"/>
        <s v="WILIAM VILCHEZ CISNEROS"/>
        <s v="YUDIHT NÉLIDA SALINAS MENDOZA"/>
        <s v="MAGALY GISELLA PACHAS LANDEO"/>
        <s v="JUAN CARLO CÁCERES CASTAÑEDA"/>
        <s v="JUAN LUIS CALMETT VELASQUEZ"/>
        <s v="LEONELA YAZMIN CUARITE RODRIGUEZ"/>
        <s v="MILAGROS CANAHUIRE HINOJOSA"/>
        <s v="KATIA PAOLA CARRANZA ORTIZ"/>
        <s v="JIMMY AGUSTIN TENICELA CORTEZ"/>
        <s v="SALLY MAYUMI CONDORI ESTRELLA"/>
        <s v="URIEL AGUILAR QUENTA"/>
        <s v="DIEGO ALEXANDER SANDOVAL ZABARBURU"/>
        <s v=" PERCY ADRIEL RAMOS VERA"/>
        <s v="JOHN LARRY COAYLA"/>
        <s v="NOEMA FLORES ROQUE"/>
        <s v="RENNIER ALVARO MORENO ARIAS"/>
        <s v="RICHARD LOUIS MARTÍNEZ CUELA"/>
        <s v="PERCY CÁCERES"/>
        <s v="RONMEL MANUEL FRISANCHO CONDORI"/>
        <s v="ELIAS SAMUEL MARROQUIN PEÑAFIEL"/>
        <s v="MARCO FREDDY FIESTAS VÁSQUEZ"/>
        <s v="ZULLY RONCAL CARDENAS"/>
        <s v="LIZZET EMILU ANTONIO ROJAS"/>
        <s v="JACKELINE JOHANA CASANOVA ESPINOZA"/>
        <s v="LESLIE MABEL QUESÑAY ABADIE"/>
        <s v="FANNY RUTH CANTORAL CUCHO"/>
        <s v="AGUSTO CAYO CAYO"/>
        <s v="IVAN ANCHI TORRES"/>
        <s v="MARIA DIAZ ALVARADO"/>
        <s v="CICILIO GUILLERMO CORDERO GRIGOLETTO"/>
        <s v="FÉLIX FELIPE HERNÁNDEZ MONTOYA"/>
        <s v="JESUS ALEXANDER MOLINA PANEZ"/>
        <s v="MADELEY JASMIN MANRIQUE PEREZ"/>
        <s v="PEDRO EDGAR FUENTES HERNANDEZ"/>
        <s v="TERESA VIVIANA VICUÑA MUNAYCO"/>
        <s v="VARBARA MIRIAM PALOMINO MANTURANO"/>
        <s v="ABOG. WILIAM ALBERTO RÍOS TRIGOZO"/>
        <s v="CPC. JUAN CARLOS CAVERO ROJAS"/>
        <s v="LIC. LUIS MIGUEL GRÁNDEZ VÁSQUEZ"/>
        <s v="RAUL ALEXANDER VALDIVIEZO MECHATO"/>
        <s v="MARTÍN DE LA CRUZ OTERO NEIRA"/>
        <s v="DENNYS WILFREDO BOLAÑOS MALAGA"/>
        <s v="EINAR CHARLES MARCA"/>
        <s v="RICARDO WILLAN ALVAREZ GONZALES"/>
        <s v="ROBERTO CARLOS JUÁREZ CHECA"/>
        <s v="ROSS MARY VARGAS ROMERO"/>
        <s v="RUSSO FRANKLIN MESTAS CHATA"/>
        <s v=" KANTU PAULA PORCEL YUCRA"/>
        <s v="CARLOS FRANCISCO CASTAÑEDA VILLAFUERTE"/>
        <s v="FABIOLA RODRÍGUEZ ARROYO"/>
        <s v="JHON ANIBAL HUMPIRE POBLETE"/>
        <s v="KEVIN TAPARA MITANI"/>
        <s v="MELQUIADES PACCO QUISPE"/>
        <s v="LOURDES MAMANI CONDORI"/>
        <s v="WILSON AMANQUI MENDOZA"/>
        <s v="ALEJANDRO PAMPA VELÁSQUEZ"/>
        <s v="JESÚS CAÑAPATAÑA MARA"/>
        <s v="NATIVIDAD ZENAIDA PEREDA SÁNCHEZ"/>
        <s v="MARILYN MARITZA MALLMA MUÑOZ"/>
        <s v="MARÍA ARTEMISA SÓCOLA MORALES"/>
        <s v="ADALIT PATRICIA TICONA RODRIGUEZ"/>
        <s v="ELA NINFA MALDONADO ROMERO"/>
        <s v="JHONATHAN JORGE RIOS MORALES"/>
        <s v="KAREN IRMA HUESEMBE CRUZ"/>
        <s v="EGNIR QUISPE QUISPE"/>
        <s v="JULIO CÈSAR ASLLA MORÓN"/>
        <s v="EVELIN CRISTINA VICTORIA VALLE"/>
        <s v="ROGER HUGO CONZA PACCA"/>
        <s v="RONALD VERA GALLEGOS"/>
        <s v="WALDIR HERNANDITO VELARDE QUILLCA"/>
        <s v="WILFREDO CONDEÑA DIAZ"/>
        <s v="PAMELA IZQUIERDO CEDILLO"/>
        <s v="Fiorella Casique Arvizu"/>
        <s v="María Correa Martinez"/>
        <s v="Nancy Jesus Tacilla Ramirez"/>
        <s v="JERALDINY CISTHYNA CABREJOS GUILLEN"/>
      </sharedItems>
    </cacheField>
    <cacheField name="[Base_CEB_SRB_I_II].[Cargo del funcionario de entidad].[Cargo del funcionario de entidad]" caption="Cargo del funcionario de entidad" numFmtId="0" hierarchy="7" level="1">
      <sharedItems containsBlank="1" count="138">
        <s v="Gerente General"/>
        <s v="Jefa de la Oficina de Secretaría"/>
        <s v="Operador Turístico"/>
        <s v="Jefa de la Oficina de Gestión Documental"/>
        <s v="SECRETARIO GENERAL"/>
        <s v="SECRETARIA GENERAL"/>
        <s v="JEFE DE LA OFICINA DE TECNOLOGÍAS DE LA INFORMACIÓN"/>
        <s v="PLANEAMIENTO"/>
        <s v="Directora de la Oficina de Gestión Documentaria y Archivo"/>
        <s v="JEFE DE LA OFICINA GENERAL DE ASESORIA JURIDICA"/>
        <s v="ESPECIALISTA EN TECNOLOGÍAS DE LA INFORMACIÓN Y COMUNICACIONES"/>
        <s v="GERENTE DE ASESORÍA JURÍDICA"/>
        <s v="ALCALDE"/>
        <s v="SUB GERENTE DE PLANEAMIENTO URBANO, CATASTRO, TRANSPORTE Y MARGESI"/>
        <s v="GERENTE DE DESARROLLO URBANO"/>
        <s v="SUB GERENCIA DE TECNOLOGÍAS DE LA INFORMACIÓN"/>
        <s v="GERENTE MUNICIPAL"/>
        <s v="TECNICO ADMINSITRATIVO III"/>
        <s v="SUB UNIDAD DE GESTIÓN DE RIESGOS Y DESASTRES"/>
        <s v="GERENTE DE PRESUPUESTO"/>
        <s v="SUB GERENTE DE SECRETARIA GENERAL"/>
        <s v="GERENTE DE PLANEAMIENTO Y PRESUPUESTO"/>
        <s v="SUBGERENTE DE PLANIFICACIÓN Y MODERNIZACIÓN INSTITUCIONAL"/>
        <s v="Asesora Legal"/>
        <s v="Procurador Público Municipal"/>
        <s v="ABOGADA"/>
        <s v=" GERENTE MUNICIPAL"/>
        <s v="JEFA DE ASESORIA JURIDICA"/>
        <s v="OFICINA DE PLANIFICACIÓN Y RACIONALIZACIÓN"/>
        <s v="GERENTE  DE PLANEAMIENTO Y PRESUPUESTO"/>
        <s v="DIRECTOR DE LA OFICINA DE TECNOLOGÍAS DE LA INFORMACIÓN"/>
        <s v="ALCALDESA"/>
        <s v="ASISTENTE ADMINISTRATIVO DE LA SUB GERENCIA DE PLANEAMIENTO Y RACIONALIZACIÓN"/>
        <s v="SUB GERENTE DE PLANEAMIENTO Y RACIONALIZACIÓN"/>
        <s v="GERENTE DE LA OFICINA GENERAL DE ASESORIA JURIDICA"/>
        <s v="GERENTE DE LA OFICINA GENERAL DE ADMINISTRACION"/>
        <s v="JEFE DE TECNOLOGIA DE LA INFORMACION"/>
        <s v="ENCARGADO DEL ÁREA DE INFORMÁTICA"/>
        <s v="ECONOMISTA DE LA GERENCIA DE PLANEAMIENTO ESTRATÉGICO E INVERSIONES"/>
        <s v="JEFE DE LA OFICINA TECNOLOGIA E INFORMATICA"/>
        <s v="JEFE DE LA OFICINA GENERAL DE PLANIFICACIÓN Y PRESUPUESTO"/>
        <s v="(E) OFICINA GENERAL DE PLANEAMIENTO, RACIONALIZACIÓN Y ESTADÍSTICA"/>
        <s v="Gerente de Desarrollo Económico / Jefe de la Oficina de planeamiento, inversiones y modernización pública"/>
        <s v="Jefe de la Oficina de planeamiento, inversiones y modernización pública"/>
        <s v="Jefa de Oficina de Atención al Ciudadano y Gestión Documentaria"/>
        <s v="ANALISTA PROGRAMADOR"/>
        <s v="JEFE UNIDAD DE RACIONALIZACIÓN"/>
        <s v="GERENTE DE DESARROLLO URBANO RURAL"/>
        <s v="SUB GERENTE DE PLANEAMIENTO URBANO Y CATASTRO"/>
        <s v="RESPONSABLE DEL AREA DE FISCALIZACIÓN Y CONROL URBANO"/>
        <s v="NOTIFICADOR DE LA SUB GERENCIA DE PLANEAMIENTO Y CATASTRO"/>
        <s v="GERENTE DE PLANEAMIENTO, RACIONALIZACION Y PRESUPUESTO"/>
        <s v="OFICINA DE RENTAS Y TRIBUTACIÓN"/>
        <s v="OFICINA DE PLANIFICACIÓN Y PRESUPUESTO"/>
        <s v="JEFE DEL ÁREA DE EDIFICACIONES PRIVADAS"/>
        <s v="ESPECIALISTA EN SISTEMAS"/>
        <s v="JEFE DE LA OFICINA GENERAL DE ATENCIÓN AL CIUDADANO"/>
        <s v="JEFE DE ORGANIZACION Y MODERNIZACION"/>
        <s v="JEFE DE LA OFICINA DE MEJOR ATENCIÓN AL CIUDADANO"/>
        <s v="ASISTENTE DE LA OFICINA DE PLANEAMIENTO Y MODERNIZACIÓN"/>
        <s v="DIRECTOR GENERAL DE LA OFICINA GENERAL DE PLANEAMIENTO Y PRESUPUESTO"/>
        <s v="JEFE DE LA OFICINA DE PLANEAMIENTO Y MODERNIZACIÓN"/>
        <s v="JEFE DE LA OFICINA DE ADMINISTRACION TRIBUTARIA"/>
        <s v="ESPECIALISTA EN PLANEAMIENTO Y RACIONALIZACIÓN"/>
        <s v="JEFE DE LA OFICINA GENERAL DE PLANEAMIENTO Y PRESUPUESTO"/>
        <s v="GERENTE DE SISTEMAS Y PROCESOS"/>
        <s v="SUB GERENTE DE TESORERIA"/>
        <s v="SUB GERENTE DE CONTABILIDAD"/>
        <s v="GERENTE DE PLANIFICACIÓN Y PRESUPUESTO"/>
        <s v="SUB GERENTE DE LOGISTICA"/>
        <s v="GERENTE DE SECRETARIA GENERAL"/>
        <s v="GERENTE (E) DE SERVICIOS PÚBLICOS Y GESTIÓN AMBIENTAL"/>
        <s v=" SUGERENTE DE TESORERÍA"/>
        <s v="SUBGERENTE DE RECURSOS HUMANOS"/>
        <s v="DIRECTOR GENERAL DE PLANIFICACIÓNY PRESUPUESTO"/>
        <s v="DIRECTOR DE PLANIFICACIÓN Y MODERNIZACIÓN"/>
        <s v="ASISTENTE DE PLANIFICACIÓN Y MODERNIZACIÓN"/>
        <s v="APOYO DE PLANIFICACIÓN Y_x000a_MODERNIZACIÓN"/>
        <s v="GERENCIA DE SECRETARÍA GENERAL"/>
        <s v="DIRECTOR DE LA OFICINA DE INFORMATICA"/>
        <s v="PROGRAMADOR DE SOFTWARE"/>
        <s v="958210675"/>
        <s v="ESPECIALISTA EN RACIONALIZACIÓN DE LA OFICINA DE PLANEAMIENTO Y PRESUPUESTO"/>
        <s v="ESPECIALISTA EN PLANIFICACIÓN ESTRATÉGICA Y RACIONALIZACIÓN."/>
        <s v="ALCALDE PROVINCIAL"/>
        <m/>
        <s v="JEFE DE LA OFICINA DE PLANEAMIENTO Y PRESUPUESTO"/>
        <s v="JEFE DE PLANIFICACIÓN, RACIONALIZACIÓN Y PROGRAMACIÓN MULTIANUAL"/>
        <s v="ESPECIALISTA EN DOCUMENTOS DE GESTIÓN"/>
        <s v="JEFE DE LA OFICINA DE PLANEAMIENTO, MODERNIZACIÓN E INVERSIONES"/>
        <s v="JEFE DE LA OFICINA DE PLANEAMIENTO PRESUPUESTO Y RACIONALIZACIÓN"/>
        <s v="SUB GERENTE CONTROL URBANO"/>
        <s v="JEFE DE LA OFICINA DE ADMINISTRACIÓN"/>
        <s v="AUXILIAR TECNICO Y ADMINISTRATIVO DE LA OFICINA DE PLANEAMIENTO Y PRESUPUESTO"/>
        <s v="ESPECIALISTA EN PLANEAMIENTO Y PRESUPUESTO"/>
        <s v="GERENTE MUNICIPAL DE ASESORÍA JURÍDICA"/>
        <s v="JEFE DE LA OFICINA GENERAL DE PLANEAMIENTO, PRESUPUESTO Y MODERNIZACIÓN INSTITUCIONAL"/>
        <s v="ÁREA DE SERVICIOS TÉCNICOS DE LA SUBGERENCIA DE PLANEAMIENTO Y_x000a_CONTROL URBANO"/>
        <s v="SUB GERENCIA DE PLANES, PRESUPUESTO PARTICIPATIVO Y_x000a_RACIONALIZACIÓN"/>
        <s v="JEFE DE OFICINA DE GESTIÓN DEL RIESGO DE DESASTRES"/>
        <s v="SECRETARÍA GENERAL"/>
        <s v="RESPONSABLE UNIDAD DE PROMOCIÓN EMPRESARIAL Y TURISMO"/>
        <s v="ASESOR TECNICO ADMINISTRATIVO DE LA GERENCIA MUNICIPAL"/>
        <s v="JEFA DE LA OFICINA DE PLANEAMIENTO, MODERNIZACIÓN E INVERSIONES"/>
        <s v="SUBGERENTE DE LICENCIAS Y AUTORIZACIONES URBANAS"/>
        <s v="SUBGERENTE DE DESARROLLO INSTITUCIONAL Y ESTADÍSTICA"/>
        <s v="SUBGERENTE DE PLANIFICACIÓN Y DESARROLLO TERRITORIAL"/>
        <s v="ASISTENTE ADMINISTRATIVO"/>
        <s v="DIRECTOR OFICINA GRAL ADM. TRIBUTARIA"/>
        <s v="JEFE DE LA DIVISIÓN DE DEFENSA CIVIL DE LA MUNICIPALIDAD PROVINCIAL DE PISCO"/>
        <s v="JEFE DE LA UNIDAD DE REGISTRO Y RECAUDACIÓN TRIBUTARIA"/>
        <s v="PERSONAL PARA APOYO EN ACTUALIZACION DE DOCUMENTOS DE GESTION,REGISTRO EN POI"/>
        <s v="ENCARGADA DEL AREA DE LICENCIA DE FUNCIONAMIENTO"/>
        <s v="DIRECTORA DE LA OFICINA GENERAL DE PLANIFICACION PRESUPUESTO Y RACIONALIZACION"/>
        <s v="ESPECIALISTA EN RACIONALIZACIÓN"/>
        <s v="JEFE DE LA OFICINA DE MODERNIZACIÓN INSTITUCIONAL"/>
        <s v="ASISTENTE ADMINISTRATIVO DE LA SUB GERENCIA DE DESARROLLO URBANO, RURAL Y CATASTRO"/>
        <s v="SUBGERENTE DE PLANEAMIENTO Y CONTROL URBANO"/>
        <s v="SUBGERENTE DE DESARROLLO ORGANIZACIONAL"/>
        <s v="PROFESIONAL EN PLANEAMIENTO Y MODERNIZACIÓN"/>
        <s v=" DIRECTOR GENERAL DE PLANEAMIENTO Y PRESUPUESTO"/>
        <s v="JEFE (E) DE LA UNIDAD FUNCIONAL DE PLANEAMIENTO Y MODERNIZACIÓN"/>
        <s v="ESPECIALISTA EN PLANEAMIENTO Y MODERNIZACIÓN"/>
        <s v="ASISTENTE TÉCNICO EN PLANEAMIENTO Y MODERNIZACIÓN"/>
        <s v="ESPECIALISTA DE MODERNIZACIÓN DE LA GESTIÓN PUBLICA"/>
        <s v="JEFE DE LA OFICINA DE PLANEAMIENTO Y MODERNIZACIÓN DE LA GESTIÓN PÚBLICA"/>
        <s v="DIRECTOR DEL SISTEMA ADMINISTRATIVO II DE LA SUB GERENCIA DE DESARROLLO ECONÓMICO LOCAL"/>
        <s v="TÉCNICO EN RACIONALIZACIÓN"/>
        <s v="JEFA DE LA OFICINA GENERAL DE PLANEAMIENTO, PRESUPUESTO Y MODERNIZACIÓN INSTITUCIONAL"/>
        <s v="JEFA DE LA OFICINA GENERAL DE ASESORIA JURIDICA"/>
        <s v="ESPECIALISTA II DE LA OFICINA GENERAL DE PLANEAMIENTO, PRESUPUESTO Y MODERNIZACIÓN INSTITUCIONAL"/>
        <s v="ENCARGADO DE LA OFICINA GENERAL DE PLANEAMIENTO Y PRESUPUESTO"/>
        <s v="JEFE DE LA OFICINA DE PLANEAMIENTO ESTRATEGICO Y OPERATIVO"/>
        <s v="JEFE DE LA OFICINA DE SECRETARIA GENERAL"/>
        <s v="PROFESIONAL EN PLANEAMIENTO"/>
        <s v="Jefa de la Oficina de Asesoría Jurídica"/>
        <s v="Jefa de la Unidad de Atención al Ciudadano y Gestión Documentaria (e)"/>
        <s v="ASISTENTE DE SECRETARIA GENERAL"/>
      </sharedItems>
    </cacheField>
  </cacheFields>
  <cacheHierarchies count="19">
    <cacheHierarchy uniqueName="[Base_CEB_SRB_I_II].[N°]" caption="N°" attribute="1" defaultMemberUniqueName="[Base_CEB_SRB_I_II].[N°].[All]" allUniqueName="[Base_CEB_SRB_I_II].[N°].[All]" dimensionUniqueName="[Base_CEB_SRB_I_II]" displayFolder="" count="0" memberValueDatatype="20" unbalanced="0"/>
    <cacheHierarchy uniqueName="[Base_CEB_SRB_I_II].[Sede / ORI]" caption="Sede / ORI" attribute="1" defaultMemberUniqueName="[Base_CEB_SRB_I_II].[Sede / ORI].[All]" allUniqueName="[Base_CEB_SRB_I_II].[Sede / ORI].[All]" dimensionUniqueName="[Base_CEB_SRB_I_II]" displayFolder="" count="0" memberValueDatatype="130" unbalanced="0"/>
    <cacheHierarchy uniqueName="[Base_CEB_SRB_I_II].[Nombre de entidad investigada]" caption="Nombre de entidad investigada" attribute="1" defaultMemberUniqueName="[Base_CEB_SRB_I_II].[Nombre de entidad investigada].[All]" allUniqueName="[Base_CEB_SRB_I_II].[Nombre de entidad investigada].[All]" dimensionUniqueName="[Base_CEB_SRB_I_II]" displayFolder="" count="2" memberValueDatatype="130" unbalanced="0">
      <fieldsUsage count="2">
        <fieldUsage x="-1"/>
        <fieldUsage x="0"/>
      </fieldsUsage>
    </cacheHierarchy>
    <cacheHierarchy uniqueName="[Base_CEB_SRB_I_II].[N° de Oficio u otro tipo de acción]" caption="N° de Oficio u otro tipo de acción" attribute="1" defaultMemberUniqueName="[Base_CEB_SRB_I_II].[N° de Oficio u otro tipo de acción].[All]" allUniqueName="[Base_CEB_SRB_I_II].[N° de Oficio u otro tipo de acción].[All]" dimensionUniqueName="[Base_CEB_SRB_I_II]" displayFolder="" count="2" memberValueDatatype="130" unbalanced="0">
      <fieldsUsage count="2">
        <fieldUsage x="-1"/>
        <fieldUsage x="1"/>
      </fieldsUsage>
    </cacheHierarchy>
    <cacheHierarchy uniqueName="[Base_CEB_SRB_I_II].[Fecha de notificación de Oficio]" caption="Fecha de notificación de Oficio" attribute="1" time="1" defaultMemberUniqueName="[Base_CEB_SRB_I_II].[Fecha de notificación de Oficio].[All]" allUniqueName="[Base_CEB_SRB_I_II].[Fecha de notificación de Oficio].[All]" dimensionUniqueName="[Base_CEB_SRB_I_II]" displayFolder="" count="0" memberValueDatatype="7" unbalanced="0"/>
    <cacheHierarchy uniqueName="[Base_CEB_SRB_I_II].[N° de barreras notificadas en Oficio]" caption="N° de barreras notificadas en Oficio" attribute="1" defaultMemberUniqueName="[Base_CEB_SRB_I_II].[N° de barreras notificadas en Oficio].[All]" allUniqueName="[Base_CEB_SRB_I_II].[N° de barreras notificadas en Oficio].[All]" dimensionUniqueName="[Base_CEB_SRB_I_II]" displayFolder="" count="0" memberValueDatatype="130" unbalanced="0"/>
    <cacheHierarchy uniqueName="[Base_CEB_SRB_I_II].[Nombre de funcionario de entidad]" caption="Nombre de funcionario de entidad" attribute="1" defaultMemberUniqueName="[Base_CEB_SRB_I_II].[Nombre de funcionario de entidad].[All]" allUniqueName="[Base_CEB_SRB_I_II].[Nombre de funcionario de entidad].[All]" dimensionUniqueName="[Base_CEB_SRB_I_II]" displayFolder="" count="2" memberValueDatatype="130" unbalanced="0">
      <fieldsUsage count="2">
        <fieldUsage x="-1"/>
        <fieldUsage x="2"/>
      </fieldsUsage>
    </cacheHierarchy>
    <cacheHierarchy uniqueName="[Base_CEB_SRB_I_II].[Cargo del funcionario de entidad]" caption="Cargo del funcionario de entidad" attribute="1" defaultMemberUniqueName="[Base_CEB_SRB_I_II].[Cargo del funcionario de entidad].[All]" allUniqueName="[Base_CEB_SRB_I_II].[Cargo del funcionario de entidad].[All]" dimensionUniqueName="[Base_CEB_SRB_I_II]" displayFolder="" count="2" memberValueDatatype="130" unbalanced="0">
      <fieldsUsage count="2">
        <fieldUsage x="-1"/>
        <fieldUsage x="3"/>
      </fieldsUsage>
    </cacheHierarchy>
    <cacheHierarchy uniqueName="[Base_CEB_SRB_I_II].[N° de barreras eliminadas]" caption="N° de barreras eliminadas" attribute="1" defaultMemberUniqueName="[Base_CEB_SRB_I_II].[N° de barreras eliminadas].[All]" allUniqueName="[Base_CEB_SRB_I_II].[N° de barreras eliminadas].[All]" dimensionUniqueName="[Base_CEB_SRB_I_II]" displayFolder="" count="0" memberValueDatatype="20" unbalanced="0"/>
    <cacheHierarchy uniqueName="[Base_CEB_SRB_I_II].[Fecha de eliminación de barreras]" caption="Fecha de eliminación de barreras" attribute="1" time="1" defaultMemberUniqueName="[Base_CEB_SRB_I_II].[Fecha de eliminación de barreras].[All]" allUniqueName="[Base_CEB_SRB_I_II].[Fecha de eliminación de barreras].[All]" dimensionUniqueName="[Base_CEB_SRB_I_II]" displayFolder="" count="0" memberValueDatatype="7" unbalanced="0"/>
    <cacheHierarchy uniqueName="[Base_CEB_SRB_I_II].[Fecha de informe de cierre]" caption="Fecha de informe de cierre" attribute="1" time="1" defaultMemberUniqueName="[Base_CEB_SRB_I_II].[Fecha de informe de cierre].[All]" allUniqueName="[Base_CEB_SRB_I_II].[Fecha de informe de cierre].[All]" dimensionUniqueName="[Base_CEB_SRB_I_II]" displayFolder="" count="0" memberValueDatatype="7" unbalanced="0"/>
    <cacheHierarchy uniqueName="[Base_CEB_SRB_I_II].[Fecha de notificación de Oficio (año)]" caption="Fecha de notificación de Oficio (año)" attribute="1" defaultMemberUniqueName="[Base_CEB_SRB_I_II].[Fecha de notificación de Oficio (año)].[All]" allUniqueName="[Base_CEB_SRB_I_II].[Fecha de notificación de Oficio (año)].[All]" dimensionUniqueName="[Base_CEB_SRB_I_II]" displayFolder="" count="0" memberValueDatatype="130" unbalanced="0"/>
    <cacheHierarchy uniqueName="[Base_CEB_SRB_I_II].[Fecha de notificación de Oficio (trimestre)]" caption="Fecha de notificación de Oficio (trimestre)" attribute="1" defaultMemberUniqueName="[Base_CEB_SRB_I_II].[Fecha de notificación de Oficio (trimestre)].[All]" allUniqueName="[Base_CEB_SRB_I_II].[Fecha de notificación de Oficio (trimestre)].[All]" dimensionUniqueName="[Base_CEB_SRB_I_II]" displayFolder="" count="0" memberValueDatatype="130" unbalanced="0"/>
    <cacheHierarchy uniqueName="[Base_CEB_SRB_I_II].[Fecha de notificación de Oficio (mes)]" caption="Fecha de notificación de Oficio (mes)" attribute="1" defaultMemberUniqueName="[Base_CEB_SRB_I_II].[Fecha de notificación de Oficio (mes)].[All]" allUniqueName="[Base_CEB_SRB_I_II].[Fecha de notificación de Oficio (mes)].[All]" dimensionUniqueName="[Base_CEB_SRB_I_II]" displayFolder="" count="0" memberValueDatatype="130" unbalanced="0"/>
    <cacheHierarchy uniqueName="[Base_CEB_SRB_I_II].[Fecha de eliminación de barreras (mes)]" caption="Fecha de eliminación de barreras (mes)" attribute="1" defaultMemberUniqueName="[Base_CEB_SRB_I_II].[Fecha de eliminación de barreras (mes)].[All]" allUniqueName="[Base_CEB_SRB_I_II].[Fecha de eliminación de barreras (mes)].[All]" dimensionUniqueName="[Base_CEB_SRB_I_II]" displayFolder="" count="0" memberValueDatatype="130" unbalanced="0"/>
    <cacheHierarchy uniqueName="[Base_CEB_SRB_I_II].[Fecha de eliminación de barreras (índice de meses)]" caption="Fecha de eliminación de barreras (índice de meses)" attribute="1" defaultMemberUniqueName="[Base_CEB_SRB_I_II].[Fecha de eliminación de barreras (índice de meses)].[All]" allUniqueName="[Base_CEB_SRB_I_II].[Fecha de eliminación de barreras (índice de meses)].[All]" dimensionUniqueName="[Base_CEB_SRB_I_II]" displayFolder="" count="0" memberValueDatatype="20" unbalanced="0" hidden="1"/>
    <cacheHierarchy uniqueName="[Base_CEB_SRB_I_II].[Fecha de notificación de Oficio (índice de meses)]" caption="Fecha de notificación de Oficio (índice de meses)" attribute="1" defaultMemberUniqueName="[Base_CEB_SRB_I_II].[Fecha de notificación de Oficio (índice de meses)].[All]" allUniqueName="[Base_CEB_SRB_I_II].[Fecha de notificación de Oficio (índice de meses)].[All]" dimensionUniqueName="[Base_CEB_SRB_I_II]" displayFolder="" count="0" memberValueDatatype="20" unbalanced="0" hidden="1"/>
    <cacheHierarchy uniqueName="[Measures].[__XL_Count Base_CEB_SRB_I_II]" caption="__XL_Count Base_CEB_SRB_I_II" measure="1" displayFolder="" measureGroup="Base_CEB_SRB_I_II" count="0" hidden="1"/>
    <cacheHierarchy uniqueName="[Measures].[__No measures defined]" caption="__No measures defined" measure="1" displayFolder="" count="0" hidden="1"/>
  </cacheHierarchies>
  <kpis count="0"/>
  <dimensions count="2">
    <dimension name="Base_CEB_SRB_I_II" uniqueName="[Base_CEB_SRB_I_II]" caption="Base_CEB_SRB_I_II"/>
    <dimension measure="1" name="Measures" uniqueName="[Measures]" caption="Measures"/>
  </dimensions>
  <measureGroups count="1">
    <measureGroup name="Base_CEB_SRB_I_II" caption="Base_CEB_SRB_I_II"/>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rmando Leonardo Columbus Torres" refreshedDate="46064.686595486113" backgroundQuery="1" createdVersion="8" refreshedVersion="8" minRefreshableVersion="3" recordCount="0" supportSubquery="1" supportAdvancedDrill="1" xr:uid="{A5088BFA-7BB9-4C68-BF0E-A0EFF10E29E6}">
  <cacheSource type="external" connectionId="6"/>
  <cacheFields count="3">
    <cacheField name="[Base_CEB_SRB_I_II].[Nombre de entidad investigada].[Nombre de entidad investigada]" caption="Nombre de entidad investigada" numFmtId="0" hierarchy="2" level="1">
      <sharedItems count="91">
        <s v=" Instituto Nacional de la Calidad"/>
        <s v=" Instituto Nacional de Salud del Niño"/>
        <s v=" Municipalidad Provincial de Huarochirí"/>
        <s v=" Registro Nacional de Identificación y Estado Civil"/>
        <s v="COLEGIO DE CONTADORES PÚBLICOS DE AREQUIPA"/>
        <s v="GOBIERNO REGIONAL DE AYACUCHO"/>
        <s v="GOBIERNO REGIONAL DE CAJAMARCA"/>
        <s v="GOBIERNO REGIONAL DE PIURA"/>
        <s v="GOBIERNO REGIONAL DE TUMBES"/>
        <s v="Ministerio de Vivienda, Construcción y Saneamiento"/>
        <s v="MUNICIPALIDAD DISTRITAL DE AGALLPAMPA"/>
        <s v="MUNICIPALIDAD DISTRITAL DE ALTO DE LA ALIANZA"/>
        <s v="MUNICIPALIDAD DISTRITAL DE AMARILIS"/>
        <s v="Municipalidad Distrital de Breña"/>
        <s v="MUNICIPALIDAD DISTRITAL DE EL TAMBO"/>
        <s v="MUNICIPALIDAD DISTRITAL DE HUANCHACO"/>
        <s v="MUNICIPALIDAD DISTRITAL DE LA CUESTA"/>
        <s v="MUNICIPALIDAD DISTRITAL DE MARAS"/>
        <s v="MUNICIPALIDAD DISTRITAL DE PAUCARPATA"/>
        <s v="MUNICIPALIDAD DISTRITAL DE PUNCHANA"/>
        <s v="MUNICIPALIDAD DISTRITAL DE SALPO"/>
        <s v="MUNICIPALIDAD DISTRITAL DE SAN JERONIMO EN CUSCO"/>
        <s v="MUNICIPALIDAD DISTRITAL DE SAN SEBASTIAN"/>
        <s v="MUNICIPALIDAD DISTRITAL DE SANTA MARIA DEL VALLE"/>
        <s v="MUNICIPALIDAD DISTRITAL DE SINSICAP"/>
        <s v="MUNICIPALIDAD DISTRITAL DE TUMAN"/>
        <s v="MUNICIPALIDAD DISTRITAL DE WANCHAQ"/>
        <s v="MUNICIPALIDAD DISTRITAL DE YURA"/>
        <s v="Municipalidad Distrital Jesús María"/>
        <s v="Municipalidad Metropolitana de Lima"/>
        <s v="MUNICIPALIDAD PROVINCIAL DE ABANCAY"/>
        <s v="MUNICIPALIDAD PROVINCIAL DE ALTO AMAZONAS"/>
        <s v="MUNICIPALIDAD PROVINCIAL DE ANDAHUAYLAS"/>
        <s v="MUNICIPALIDAD PROVINCIAL DE ANTA"/>
        <s v="MUNICIPALIDAD PROVINCIAL DE ANTABAMBA"/>
        <s v="MUNICIPALIDAD PROVINCIAL DE AREQUIPA"/>
        <s v="MUNICIPALIDAD PROVINCIAL DE ASCOPE"/>
        <s v="MUNICIPALIDAD PROVINCIAL DE AZANGARO"/>
        <s v="MUNICIPALIDAD PROVINCIAL DE CAJAMARCA"/>
        <s v="MUNICIPALIDAD PROVINCIAL DE CANAS"/>
        <s v="MUNICIPALIDAD PROVINCIAL DE CARABAYA"/>
        <s v="MUNICIPALIDAD PROVINCIAL DE CASTROVIRREYNA"/>
        <s v="MUNICIPALIDAD PROVINCIAL DE CELENDIN"/>
        <s v="MUNICIPALIDAD PROVINCIAL DE CHANCHAMAYO"/>
        <s v="MUNICIPALIDAD PROVINCIAL DE CHINCHA"/>
        <s v="MUNICIPALIDAD PROVINCIAL DE CHINCHEROS"/>
        <s v="MUNICIPALIDAD PROVINCIAL DE CHOTA"/>
        <s v="MUNICIPALIDAD PROVINCIAL DE CHUPACA"/>
        <s v="MUNICIPALIDAD PROVINCIAL DE CONDORCANQUI"/>
        <s v="MUNICIPALIDAD PROVINCIAL DE CONTUMAZA"/>
        <s v="MUNICIPALIDAD PROVINCIAL DE CUSCO"/>
        <s v="MUNICIPALIDAD PROVINCIAL DE EL COLLAO"/>
        <s v="MUNICIPALIDAD PROVINCIAL DE EL DORADO"/>
        <s v="MUNICIPALIDAD PROVINCIAL DE FERREÑAFE"/>
        <s v="MUNICIPALIDAD PROVINCIAL DE GRAN CHIMU"/>
        <s v="MUNICIPALIDAD PROVINCIAL DE HUAMALIES"/>
        <s v="MUNICIPALIDAD PROVINCIAL DE HUAMANGA"/>
        <s v="MUNICIPALIDAD PROVINCIAL DE HUANCAVELICA"/>
        <s v="MUNICIPALIDAD PROVINCIAL DE HUANTA"/>
        <s v="MUNICIPALIDAD PROVINCIAL DE ICA"/>
        <s v="MUNICIPALIDAD PROVINCIAL DE ISLAY"/>
        <s v="MUNICIPALIDAD PROVINCIAL DE JAEN"/>
        <s v="MUNICIPALIDAD PROVINCIAL DE JAUJA"/>
        <s v="MUNICIPALIDAD PROVINCIAL DE JORGE BASADRE"/>
        <s v="MUNICIPALIDAD PROVINCIAL DE LUYA"/>
        <s v="MUNICIPALIDAD PROVINCIAL DE MARISCAL NIETO"/>
        <s v="MUNICIPALIDAD PROVINCIAL DE MOHO"/>
        <s v="MUNICIPALIDAD PROVINCIAL DE NASCA"/>
        <s v="MUNICIPALIDAD PROVINCIAL DE OTUZCO"/>
        <s v="MUNICIPALIDAD PROVINCIAL DE OXAPAMPA"/>
        <s v="MUNICIPALIDAD PROVINCIAL DE PADRE ABAD"/>
        <s v="MUNICIPALIDAD PROVINCIAL DE PAITA"/>
        <s v="MUNICIPALIDAD PROVINCIAL DE PASCO"/>
        <s v="MUNICIPALIDAD PROVINCIAL DE PAUCAR DEL SARA SARA"/>
        <s v="MUNICIPALIDAD PROVINCIAL DE PISCO"/>
        <s v="MUNICIPALIDAD PROVINCIAL DE PIURA"/>
        <s v="MUNICIPALIDAD PROVINCIAL DE PUNO"/>
        <s v="MUNICIPALIDAD PROVINCIAL DE QUISPICANCHI"/>
        <s v="MUNICIPALIDAD PROVINCIAL DE SAN ANTONIO DE PUTINA"/>
        <s v="MUNICIPALIDAD PROVINCIAL DE SAN MARTIN"/>
        <s v="MUNICIPALIDAD PROVINCIAL DE SANDIA"/>
        <s v="MUNICIPALIDAD PROVINCIAL DE SANTIAGO DE CHUCO"/>
        <s v="MUNICIPALIDAD PROVINCIAL DE SATIPO"/>
        <s v="MUNICIPALIDAD PROVINCIAL DE SULLANA"/>
        <s v="MUNICIPALIDAD PROVINCIAL DE TACNA"/>
        <s v="MUNICIPALIDAD PROVINCIAL DE TAHUAMANU"/>
        <s v="MUNICIPALIDAD PROVINCIAL DE TAMBOPATA"/>
        <s v="MUNICIPALIDAD PROVINCIAL DE URUBAMBA"/>
        <s v="MUNICIPALIDAD PROVINCIAL DE ZARUMILLA"/>
        <s v="Sistema Nacional de Evaluación, Acreditación y Certificación de la Calidad Educativa"/>
        <s v="UNIVERSIDAD PRIVADA SEÑOR DE SIPÁN"/>
      </sharedItems>
    </cacheField>
    <cacheField name="[Base_CEB_SRB_I_II].[N° de Oficio u otro tipo de acción].[N° de Oficio u otro tipo de acción]" caption="N° de Oficio u otro tipo de acción" numFmtId="0" hierarchy="3" level="1">
      <sharedItems count="105">
        <s v="OFICIO N° 000172-2025-CEB/INDECOPI"/>
        <s v="OFICIO N° 000827-2024-CEB/INDECOPI"/>
        <s v="OFICIO N° 000893-2024-CEB/INDECOPI"/>
        <s v="OFICIO N° 000171-2025-CEB/INDECOPI"/>
        <s v="1021-2022/INDECOPI-SRB"/>
        <s v="1371-2023/INDECOPI-SRB"/>
        <s v="1372-2023/INDECOPI-SRB"/>
        <s v="1381-2023/INDECOPI-SRB"/>
        <s v="454-2023/INDECOPI-SRB"/>
        <s v="1385-2023/INDECOPI-SRB"/>
        <s v="839-2022/INDECOPI-SRB"/>
        <s v="OFICIO N° 000493-2024-CEB/INDECOPI"/>
        <s v="1837-2023/INDECOPI-SRB"/>
        <s v="961-2024/INDECOPI-SRB"/>
        <s v="208-2025/INDECOPI-SRB"/>
        <s v="CARTA N° 000045-2025-CEB/INDECOPI"/>
        <s v="234-2025/INDECOPI-SRB"/>
        <s v="146-2025/INDECOPI-SRB"/>
        <s v="1838-2023/INDECOPI-SRB"/>
        <s v="353-2025/INDECOPI-SRB"/>
        <s v="632-2022/INDECOPI-SRB"/>
        <s v="194-2025/INDECOPI-SRB"/>
        <s v="1840-2023/INDECOPI-SRB"/>
        <s v="283-2025/INDECOPI-SRB"/>
        <s v="965-2024/INDECOPI-SRB"/>
        <s v="265-2025/INDECOPI-SRB"/>
        <s v="1839-2023/INDECOPI-SRB"/>
        <s v="1858-2023/INDECOPI-SRB"/>
        <s v="274-2025/INDECOPI-SRB"/>
        <s v="275-2025/INDECOPI-SRB"/>
        <s v="434-2025/INDECOPI-SRB"/>
        <s v="OFICIO MÚLTIPLE N° 000002-2025-CEB/INDECOPI"/>
        <s v="OFICIO N° 000173-2025-CEB/INDECOPI"/>
        <s v="1402-2023/INDECOPI-SRB"/>
        <s v="1049-2023/INDECOPI-SRB"/>
        <s v="268-2025/INDECOPI-SRB"/>
        <s v="862-2024/INDECOPI-SRB"/>
        <s v="815-2025/INDECOPI-SRB"/>
        <s v="811-2025/INDECOPI-SRB"/>
        <s v="1008-2024/INDECOPI-SRB"/>
        <s v="1833-2023/INDECOPI-SRB"/>
        <s v="879-2025/INDECOPI-SRB"/>
        <s v="1403-2023/INDECOPI-SRB"/>
        <s v="842-2024/INDECOPI-SRB"/>
        <s v="829-2025/INDECOPI-SRB"/>
        <s v="207-2025/INDECOPI-SRB"/>
        <s v="821-2025/INDECOPI-SRB"/>
        <s v="800-2025/INDECOPI-SRB"/>
        <s v="799-2025/INDECOPI-SRB"/>
        <s v="696-2023/INDECOPI-SRB"/>
        <s v="826-2025/INDECOPI-SRB"/>
        <s v="801-2025/INDECOPI-SRB"/>
        <s v="835-2024/INDECOPI-SRB"/>
        <s v="813-2025/INDECOPI-SRB"/>
        <s v="1054-2023/INDECOPI-SRB"/>
        <s v="276-2025/INDECOPI-SRB"/>
        <s v="358-2022/INDECOPI-SRB"/>
        <s v="841-2024/INDECOPI-SRB"/>
        <s v="816-2025/INDECOPI-SRB"/>
        <s v="818-2025/INDECOPI-SRB"/>
        <s v="160-2025/INDECOPI-SRB"/>
        <s v="204-2025/INDECOPI-SRB"/>
        <s v="430-2023/INDECOPI-SRB"/>
        <s v="717-2023/INDECOPI-SRB"/>
        <s v="1390-2023/INDECOPI-SRB"/>
        <s v="212-2025/INDECOPI-SRB"/>
        <s v="798-2025/INDECOPI-SRB"/>
        <s v="934-2024/INDECOPI-SRB"/>
        <s v="807-2025/INDECOPI-SRB"/>
        <s v="213-2025/INDECOPI-SRB"/>
        <s v="903-2024/INDECOPI-SRB"/>
        <s v="718-2023/INDECOPI-SRB"/>
        <s v="403-2023/INDECOPI-SRB"/>
        <s v="908-2024/INDECOPI-SRB"/>
        <s v="672-2023/INDECOPI-SRB"/>
        <s v="796-2025/INDECOPI-SRB"/>
        <s v="808-2025/INDECOPI-SRB"/>
        <s v="823-2024/INDECOPI-SRB"/>
        <s v="817-2025/INDECOPI-SRB"/>
        <s v="989-2024/INDECOPI-SRB"/>
        <s v="1050-2023/INDECOPI-SRB"/>
        <s v="803-2025/INDECOPI-SRB"/>
        <s v="233-2025/INDECOPI-SRB"/>
        <s v="708-2023/INDECOPI-SRB"/>
        <s v="1396-2023/INDECOPI-SRB"/>
        <s v="832-2025/INDECOPI-SRB"/>
        <s v="901-2024/INDECOPI-SRB"/>
        <s v="920-2024/INDECOPI-SRB"/>
        <s v="716-2023/INDECOPI-SRB"/>
        <s v="844-2024/INDECOPI-SRB"/>
        <s v="1053-2023/INDECOPI-SRB"/>
        <s v="819-2025/INDECOPI-SRB"/>
        <s v="206-2025/INDECOPI-SRB"/>
        <s v="822-2025/INDECOPI-SRB"/>
        <s v="797-2025/INDECOPI-SRB"/>
        <s v="209-2025/INDECOPI-SRB"/>
        <s v="907-2024/INDECOPI-SRB"/>
        <s v="236-2025/INDECOPI-SRB"/>
        <s v="859-2022/INDECOPI-SRB"/>
        <s v="835-2025/INDECOPI-SRB"/>
        <s v="925-2024/INDECOPI-SRB"/>
        <s v="1071-2023/INDECOPI-SRB"/>
        <s v="843-2024/INDECOPI-SRB"/>
        <s v="OFICIO N° 000229-2025-CEB/INDECOPI"/>
        <s v="856-2022/INDECOPI-SRB"/>
      </sharedItems>
    </cacheField>
    <cacheField name="[Base_CEB_SRB_I_II].[Sede / ORI].[Sede / ORI]" caption="Sede / ORI" numFmtId="0" hierarchy="1" level="1">
      <sharedItems count="13">
        <s v="Sede Central"/>
        <s v="AREQUIPA"/>
        <s v="ICA"/>
        <s v="CAJAMARCA"/>
        <s v="PIURA"/>
        <s v="LA LIBERTAD"/>
        <s v="TACNA"/>
        <s v="JUNÍN"/>
        <s v="CUZCO"/>
        <s v="LORETO"/>
        <s v="LAMBAYEQUE"/>
        <s v="SAN MARTÍN"/>
        <s v="PUNO"/>
      </sharedItems>
    </cacheField>
  </cacheFields>
  <cacheHierarchies count="19">
    <cacheHierarchy uniqueName="[Base_CEB_SRB_I_II].[N°]" caption="N°" attribute="1" defaultMemberUniqueName="[Base_CEB_SRB_I_II].[N°].[All]" allUniqueName="[Base_CEB_SRB_I_II].[N°].[All]" dimensionUniqueName="[Base_CEB_SRB_I_II]" displayFolder="" count="0" memberValueDatatype="20" unbalanced="0"/>
    <cacheHierarchy uniqueName="[Base_CEB_SRB_I_II].[Sede / ORI]" caption="Sede / ORI" attribute="1" defaultMemberUniqueName="[Base_CEB_SRB_I_II].[Sede / ORI].[All]" allUniqueName="[Base_CEB_SRB_I_II].[Sede / ORI].[All]" dimensionUniqueName="[Base_CEB_SRB_I_II]" displayFolder="" count="2" memberValueDatatype="130" unbalanced="0">
      <fieldsUsage count="2">
        <fieldUsage x="-1"/>
        <fieldUsage x="2"/>
      </fieldsUsage>
    </cacheHierarchy>
    <cacheHierarchy uniqueName="[Base_CEB_SRB_I_II].[Nombre de entidad investigada]" caption="Nombre de entidad investigada" attribute="1" defaultMemberUniqueName="[Base_CEB_SRB_I_II].[Nombre de entidad investigada].[All]" allUniqueName="[Base_CEB_SRB_I_II].[Nombre de entidad investigada].[All]" dimensionUniqueName="[Base_CEB_SRB_I_II]" displayFolder="" count="2" memberValueDatatype="130" unbalanced="0">
      <fieldsUsage count="2">
        <fieldUsage x="-1"/>
        <fieldUsage x="0"/>
      </fieldsUsage>
    </cacheHierarchy>
    <cacheHierarchy uniqueName="[Base_CEB_SRB_I_II].[N° de Oficio u otro tipo de acción]" caption="N° de Oficio u otro tipo de acción" attribute="1" defaultMemberUniqueName="[Base_CEB_SRB_I_II].[N° de Oficio u otro tipo de acción].[All]" allUniqueName="[Base_CEB_SRB_I_II].[N° de Oficio u otro tipo de acción].[All]" dimensionUniqueName="[Base_CEB_SRB_I_II]" displayFolder="" count="2" memberValueDatatype="130" unbalanced="0">
      <fieldsUsage count="2">
        <fieldUsage x="-1"/>
        <fieldUsage x="1"/>
      </fieldsUsage>
    </cacheHierarchy>
    <cacheHierarchy uniqueName="[Base_CEB_SRB_I_II].[Fecha de notificación de Oficio]" caption="Fecha de notificación de Oficio" attribute="1" time="1" defaultMemberUniqueName="[Base_CEB_SRB_I_II].[Fecha de notificación de Oficio].[All]" allUniqueName="[Base_CEB_SRB_I_II].[Fecha de notificación de Oficio].[All]" dimensionUniqueName="[Base_CEB_SRB_I_II]" displayFolder="" count="0" memberValueDatatype="7" unbalanced="0"/>
    <cacheHierarchy uniqueName="[Base_CEB_SRB_I_II].[N° de barreras notificadas en Oficio]" caption="N° de barreras notificadas en Oficio" attribute="1" defaultMemberUniqueName="[Base_CEB_SRB_I_II].[N° de barreras notificadas en Oficio].[All]" allUniqueName="[Base_CEB_SRB_I_II].[N° de barreras notificadas en Oficio].[All]" dimensionUniqueName="[Base_CEB_SRB_I_II]" displayFolder="" count="0" memberValueDatatype="130" unbalanced="0"/>
    <cacheHierarchy uniqueName="[Base_CEB_SRB_I_II].[Nombre de funcionario de entidad]" caption="Nombre de funcionario de entidad" attribute="1" defaultMemberUniqueName="[Base_CEB_SRB_I_II].[Nombre de funcionario de entidad].[All]" allUniqueName="[Base_CEB_SRB_I_II].[Nombre de funcionario de entidad].[All]" dimensionUniqueName="[Base_CEB_SRB_I_II]" displayFolder="" count="0" memberValueDatatype="130" unbalanced="0"/>
    <cacheHierarchy uniqueName="[Base_CEB_SRB_I_II].[Cargo del funcionario de entidad]" caption="Cargo del funcionario de entidad" attribute="1" defaultMemberUniqueName="[Base_CEB_SRB_I_II].[Cargo del funcionario de entidad].[All]" allUniqueName="[Base_CEB_SRB_I_II].[Cargo del funcionario de entidad].[All]" dimensionUniqueName="[Base_CEB_SRB_I_II]" displayFolder="" count="0" memberValueDatatype="130" unbalanced="0"/>
    <cacheHierarchy uniqueName="[Base_CEB_SRB_I_II].[N° de barreras eliminadas]" caption="N° de barreras eliminadas" attribute="1" defaultMemberUniqueName="[Base_CEB_SRB_I_II].[N° de barreras eliminadas].[All]" allUniqueName="[Base_CEB_SRB_I_II].[N° de barreras eliminadas].[All]" dimensionUniqueName="[Base_CEB_SRB_I_II]" displayFolder="" count="0" memberValueDatatype="20" unbalanced="0"/>
    <cacheHierarchy uniqueName="[Base_CEB_SRB_I_II].[Fecha de eliminación de barreras]" caption="Fecha de eliminación de barreras" attribute="1" time="1" defaultMemberUniqueName="[Base_CEB_SRB_I_II].[Fecha de eliminación de barreras].[All]" allUniqueName="[Base_CEB_SRB_I_II].[Fecha de eliminación de barreras].[All]" dimensionUniqueName="[Base_CEB_SRB_I_II]" displayFolder="" count="0" memberValueDatatype="7" unbalanced="0"/>
    <cacheHierarchy uniqueName="[Base_CEB_SRB_I_II].[Fecha de informe de cierre]" caption="Fecha de informe de cierre" attribute="1" time="1" defaultMemberUniqueName="[Base_CEB_SRB_I_II].[Fecha de informe de cierre].[All]" allUniqueName="[Base_CEB_SRB_I_II].[Fecha de informe de cierre].[All]" dimensionUniqueName="[Base_CEB_SRB_I_II]" displayFolder="" count="0" memberValueDatatype="7" unbalanced="0"/>
    <cacheHierarchy uniqueName="[Base_CEB_SRB_I_II].[Fecha de notificación de Oficio (año)]" caption="Fecha de notificación de Oficio (año)" attribute="1" defaultMemberUniqueName="[Base_CEB_SRB_I_II].[Fecha de notificación de Oficio (año)].[All]" allUniqueName="[Base_CEB_SRB_I_II].[Fecha de notificación de Oficio (año)].[All]" dimensionUniqueName="[Base_CEB_SRB_I_II]" displayFolder="" count="0" memberValueDatatype="130" unbalanced="0"/>
    <cacheHierarchy uniqueName="[Base_CEB_SRB_I_II].[Fecha de notificación de Oficio (trimestre)]" caption="Fecha de notificación de Oficio (trimestre)" attribute="1" defaultMemberUniqueName="[Base_CEB_SRB_I_II].[Fecha de notificación de Oficio (trimestre)].[All]" allUniqueName="[Base_CEB_SRB_I_II].[Fecha de notificación de Oficio (trimestre)].[All]" dimensionUniqueName="[Base_CEB_SRB_I_II]" displayFolder="" count="0" memberValueDatatype="130" unbalanced="0"/>
    <cacheHierarchy uniqueName="[Base_CEB_SRB_I_II].[Fecha de notificación de Oficio (mes)]" caption="Fecha de notificación de Oficio (mes)" attribute="1" defaultMemberUniqueName="[Base_CEB_SRB_I_II].[Fecha de notificación de Oficio (mes)].[All]" allUniqueName="[Base_CEB_SRB_I_II].[Fecha de notificación de Oficio (mes)].[All]" dimensionUniqueName="[Base_CEB_SRB_I_II]" displayFolder="" count="0" memberValueDatatype="130" unbalanced="0"/>
    <cacheHierarchy uniqueName="[Base_CEB_SRB_I_II].[Fecha de eliminación de barreras (mes)]" caption="Fecha de eliminación de barreras (mes)" attribute="1" defaultMemberUniqueName="[Base_CEB_SRB_I_II].[Fecha de eliminación de barreras (mes)].[All]" allUniqueName="[Base_CEB_SRB_I_II].[Fecha de eliminación de barreras (mes)].[All]" dimensionUniqueName="[Base_CEB_SRB_I_II]" displayFolder="" count="0" memberValueDatatype="130" unbalanced="0"/>
    <cacheHierarchy uniqueName="[Base_CEB_SRB_I_II].[Fecha de eliminación de barreras (índice de meses)]" caption="Fecha de eliminación de barreras (índice de meses)" attribute="1" defaultMemberUniqueName="[Base_CEB_SRB_I_II].[Fecha de eliminación de barreras (índice de meses)].[All]" allUniqueName="[Base_CEB_SRB_I_II].[Fecha de eliminación de barreras (índice de meses)].[All]" dimensionUniqueName="[Base_CEB_SRB_I_II]" displayFolder="" count="0" memberValueDatatype="20" unbalanced="0" hidden="1"/>
    <cacheHierarchy uniqueName="[Base_CEB_SRB_I_II].[Fecha de notificación de Oficio (índice de meses)]" caption="Fecha de notificación de Oficio (índice de meses)" attribute="1" defaultMemberUniqueName="[Base_CEB_SRB_I_II].[Fecha de notificación de Oficio (índice de meses)].[All]" allUniqueName="[Base_CEB_SRB_I_II].[Fecha de notificación de Oficio (índice de meses)].[All]" dimensionUniqueName="[Base_CEB_SRB_I_II]" displayFolder="" count="0" memberValueDatatype="20" unbalanced="0" hidden="1"/>
    <cacheHierarchy uniqueName="[Measures].[__XL_Count Base_CEB_SRB_I_II]" caption="__XL_Count Base_CEB_SRB_I_II" measure="1" displayFolder="" measureGroup="Base_CEB_SRB_I_II" count="0" hidden="1"/>
    <cacheHierarchy uniqueName="[Measures].[__No measures defined]" caption="__No measures defined" measure="1" displayFolder="" count="0" hidden="1"/>
  </cacheHierarchies>
  <kpis count="0"/>
  <dimensions count="2">
    <dimension name="Base_CEB_SRB_I_II" uniqueName="[Base_CEB_SRB_I_II]" caption="Base_CEB_SRB_I_II"/>
    <dimension measure="1" name="Measures" uniqueName="[Measures]" caption="Measures"/>
  </dimensions>
  <measureGroups count="1">
    <measureGroup name="Base_CEB_SRB_I_II" caption="Base_CEB_SRB_I_II"/>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rmando Leonardo Columbus Torres" refreshedDate="46064.687265856483" backgroundQuery="1" createdVersion="8" refreshedVersion="8" minRefreshableVersion="3" recordCount="0" supportSubquery="1" supportAdvancedDrill="1" xr:uid="{CB1F0FB2-1CCE-4F65-8B0A-27C353AE227D}">
  <cacheSource type="external" connectionId="6"/>
  <cacheFields count="6">
    <cacheField name="[Base_CEB_SRB_I_II].[Nombre de entidad investigada].[Nombre de entidad investigada]" caption="Nombre de entidad investigada" numFmtId="0" hierarchy="2" level="1">
      <sharedItems count="91">
        <s v=" Instituto Nacional de la Calidad"/>
        <s v=" Instituto Nacional de Salud del Niño"/>
        <s v=" Municipalidad Provincial de Huarochirí"/>
        <s v=" Registro Nacional de Identificación y Estado Civil"/>
        <s v="COLEGIO DE CONTADORES PÚBLICOS DE AREQUIPA"/>
        <s v="GOBIERNO REGIONAL DE AYACUCHO"/>
        <s v="GOBIERNO REGIONAL DE CAJAMARCA"/>
        <s v="GOBIERNO REGIONAL DE PIURA"/>
        <s v="GOBIERNO REGIONAL DE TUMBES"/>
        <s v="Ministerio de Vivienda, Construcción y Saneamiento"/>
        <s v="MUNICIPALIDAD DISTRITAL DE AGALLPAMPA"/>
        <s v="MUNICIPALIDAD DISTRITAL DE ALTO DE LA ALIANZA"/>
        <s v="MUNICIPALIDAD DISTRITAL DE AMARILIS"/>
        <s v="Municipalidad Distrital de Breña"/>
        <s v="MUNICIPALIDAD DISTRITAL DE EL TAMBO"/>
        <s v="MUNICIPALIDAD DISTRITAL DE HUANCHACO"/>
        <s v="MUNICIPALIDAD DISTRITAL DE LA CUESTA"/>
        <s v="MUNICIPALIDAD DISTRITAL DE MARAS"/>
        <s v="MUNICIPALIDAD DISTRITAL DE PAUCARPATA"/>
        <s v="MUNICIPALIDAD DISTRITAL DE PUNCHANA"/>
        <s v="MUNICIPALIDAD DISTRITAL DE SALPO"/>
        <s v="MUNICIPALIDAD DISTRITAL DE SAN JERONIMO EN CUSCO"/>
        <s v="MUNICIPALIDAD DISTRITAL DE SAN SEBASTIAN"/>
        <s v="MUNICIPALIDAD DISTRITAL DE SANTA MARIA DEL VALLE"/>
        <s v="MUNICIPALIDAD DISTRITAL DE SINSICAP"/>
        <s v="MUNICIPALIDAD DISTRITAL DE TUMAN"/>
        <s v="MUNICIPALIDAD DISTRITAL DE WANCHAQ"/>
        <s v="MUNICIPALIDAD DISTRITAL DE YURA"/>
        <s v="Municipalidad Distrital Jesús María"/>
        <s v="Municipalidad Metropolitana de Lima"/>
        <s v="MUNICIPALIDAD PROVINCIAL DE ABANCAY"/>
        <s v="MUNICIPALIDAD PROVINCIAL DE ALTO AMAZONAS"/>
        <s v="MUNICIPALIDAD PROVINCIAL DE ANDAHUAYLAS"/>
        <s v="MUNICIPALIDAD PROVINCIAL DE ANTA"/>
        <s v="MUNICIPALIDAD PROVINCIAL DE ANTABAMBA"/>
        <s v="MUNICIPALIDAD PROVINCIAL DE AREQUIPA"/>
        <s v="MUNICIPALIDAD PROVINCIAL DE ASCOPE"/>
        <s v="MUNICIPALIDAD PROVINCIAL DE AZANGARO"/>
        <s v="MUNICIPALIDAD PROVINCIAL DE CAJAMARCA"/>
        <s v="MUNICIPALIDAD PROVINCIAL DE CANAS"/>
        <s v="MUNICIPALIDAD PROVINCIAL DE CARABAYA"/>
        <s v="MUNICIPALIDAD PROVINCIAL DE CASTROVIRREYNA"/>
        <s v="MUNICIPALIDAD PROVINCIAL DE CELENDIN"/>
        <s v="MUNICIPALIDAD PROVINCIAL DE CHANCHAMAYO"/>
        <s v="MUNICIPALIDAD PROVINCIAL DE CHINCHA"/>
        <s v="MUNICIPALIDAD PROVINCIAL DE CHINCHEROS"/>
        <s v="MUNICIPALIDAD PROVINCIAL DE CHOTA"/>
        <s v="MUNICIPALIDAD PROVINCIAL DE CHUPACA"/>
        <s v="MUNICIPALIDAD PROVINCIAL DE CONDORCANQUI"/>
        <s v="MUNICIPALIDAD PROVINCIAL DE CONTUMAZA"/>
        <s v="MUNICIPALIDAD PROVINCIAL DE CUSCO"/>
        <s v="MUNICIPALIDAD PROVINCIAL DE EL COLLAO"/>
        <s v="MUNICIPALIDAD PROVINCIAL DE EL DORADO"/>
        <s v="MUNICIPALIDAD PROVINCIAL DE FERREÑAFE"/>
        <s v="MUNICIPALIDAD PROVINCIAL DE GRAN CHIMU"/>
        <s v="MUNICIPALIDAD PROVINCIAL DE HUAMALIES"/>
        <s v="MUNICIPALIDAD PROVINCIAL DE HUAMANGA"/>
        <s v="MUNICIPALIDAD PROVINCIAL DE HUANCAVELICA"/>
        <s v="MUNICIPALIDAD PROVINCIAL DE HUANTA"/>
        <s v="MUNICIPALIDAD PROVINCIAL DE ICA"/>
        <s v="MUNICIPALIDAD PROVINCIAL DE ISLAY"/>
        <s v="MUNICIPALIDAD PROVINCIAL DE JAEN"/>
        <s v="MUNICIPALIDAD PROVINCIAL DE JAUJA"/>
        <s v="MUNICIPALIDAD PROVINCIAL DE JORGE BASADRE"/>
        <s v="MUNICIPALIDAD PROVINCIAL DE LUYA"/>
        <s v="MUNICIPALIDAD PROVINCIAL DE MARISCAL NIETO"/>
        <s v="MUNICIPALIDAD PROVINCIAL DE MOHO"/>
        <s v="MUNICIPALIDAD PROVINCIAL DE NASCA"/>
        <s v="MUNICIPALIDAD PROVINCIAL DE OTUZCO"/>
        <s v="MUNICIPALIDAD PROVINCIAL DE OXAPAMPA"/>
        <s v="MUNICIPALIDAD PROVINCIAL DE PADRE ABAD"/>
        <s v="MUNICIPALIDAD PROVINCIAL DE PAITA"/>
        <s v="MUNICIPALIDAD PROVINCIAL DE PASCO"/>
        <s v="MUNICIPALIDAD PROVINCIAL DE PAUCAR DEL SARA SARA"/>
        <s v="MUNICIPALIDAD PROVINCIAL DE PISCO"/>
        <s v="MUNICIPALIDAD PROVINCIAL DE PIURA"/>
        <s v="MUNICIPALIDAD PROVINCIAL DE PUNO"/>
        <s v="MUNICIPALIDAD PROVINCIAL DE QUISPICANCHI"/>
        <s v="MUNICIPALIDAD PROVINCIAL DE SAN ANTONIO DE PUTINA"/>
        <s v="MUNICIPALIDAD PROVINCIAL DE SAN MARTIN"/>
        <s v="MUNICIPALIDAD PROVINCIAL DE SANDIA"/>
        <s v="MUNICIPALIDAD PROVINCIAL DE SANTIAGO DE CHUCO"/>
        <s v="MUNICIPALIDAD PROVINCIAL DE SATIPO"/>
        <s v="MUNICIPALIDAD PROVINCIAL DE SULLANA"/>
        <s v="MUNICIPALIDAD PROVINCIAL DE TACNA"/>
        <s v="MUNICIPALIDAD PROVINCIAL DE TAHUAMANU"/>
        <s v="MUNICIPALIDAD PROVINCIAL DE TAMBOPATA"/>
        <s v="MUNICIPALIDAD PROVINCIAL DE URUBAMBA"/>
        <s v="MUNICIPALIDAD PROVINCIAL DE ZARUMILLA"/>
        <s v="Sistema Nacional de Evaluación, Acreditación y Certificación de la Calidad Educativa"/>
        <s v="UNIVERSIDAD PRIVADA SEÑOR DE SIPÁN"/>
      </sharedItems>
    </cacheField>
    <cacheField name="[Base_CEB_SRB_I_II].[N° de Oficio u otro tipo de acción].[N° de Oficio u otro tipo de acción]" caption="N° de Oficio u otro tipo de acción" numFmtId="0" hierarchy="3" level="1">
      <sharedItems count="105">
        <s v="OFICIO N° 000172-2025-CEB/INDECOPI"/>
        <s v="OFICIO N° 000827-2024-CEB/INDECOPI"/>
        <s v="OFICIO N° 000893-2024-CEB/INDECOPI"/>
        <s v="OFICIO N° 000171-2025-CEB/INDECOPI"/>
        <s v="1021-2022/INDECOPI-SRB"/>
        <s v="1371-2023/INDECOPI-SRB"/>
        <s v="1372-2023/INDECOPI-SRB"/>
        <s v="1381-2023/INDECOPI-SRB"/>
        <s v="454-2023/INDECOPI-SRB"/>
        <s v="1385-2023/INDECOPI-SRB"/>
        <s v="839-2022/INDECOPI-SRB"/>
        <s v="OFICIO N° 000493-2024-CEB/INDECOPI"/>
        <s v="1837-2023/INDECOPI-SRB"/>
        <s v="961-2024/INDECOPI-SRB"/>
        <s v="208-2025/INDECOPI-SRB"/>
        <s v="CARTA N° 000045-2025-CEB/INDECOPI"/>
        <s v="234-2025/INDECOPI-SRB"/>
        <s v="146-2025/INDECOPI-SRB"/>
        <s v="1838-2023/INDECOPI-SRB"/>
        <s v="353-2025/INDECOPI-SRB"/>
        <s v="632-2022/INDECOPI-SRB"/>
        <s v="194-2025/INDECOPI-SRB"/>
        <s v="1840-2023/INDECOPI-SRB"/>
        <s v="283-2025/INDECOPI-SRB"/>
        <s v="965-2024/INDECOPI-SRB"/>
        <s v="265-2025/INDECOPI-SRB"/>
        <s v="1839-2023/INDECOPI-SRB"/>
        <s v="1858-2023/INDECOPI-SRB"/>
        <s v="274-2025/INDECOPI-SRB"/>
        <s v="275-2025/INDECOPI-SRB"/>
        <s v="434-2025/INDECOPI-SRB"/>
        <s v="OFICIO MÚLTIPLE N° 000002-2025-CEB/INDECOPI"/>
        <s v="OFICIO N° 000173-2025-CEB/INDECOPI"/>
        <s v="1402-2023/INDECOPI-SRB"/>
        <s v="1049-2023/INDECOPI-SRB"/>
        <s v="268-2025/INDECOPI-SRB"/>
        <s v="862-2024/INDECOPI-SRB"/>
        <s v="815-2025/INDECOPI-SRB"/>
        <s v="811-2025/INDECOPI-SRB"/>
        <s v="1008-2024/INDECOPI-SRB"/>
        <s v="1833-2023/INDECOPI-SRB"/>
        <s v="879-2025/INDECOPI-SRB"/>
        <s v="1403-2023/INDECOPI-SRB"/>
        <s v="842-2024/INDECOPI-SRB"/>
        <s v="829-2025/INDECOPI-SRB"/>
        <s v="207-2025/INDECOPI-SRB"/>
        <s v="821-2025/INDECOPI-SRB"/>
        <s v="800-2025/INDECOPI-SRB"/>
        <s v="799-2025/INDECOPI-SRB"/>
        <s v="696-2023/INDECOPI-SRB"/>
        <s v="826-2025/INDECOPI-SRB"/>
        <s v="801-2025/INDECOPI-SRB"/>
        <s v="835-2024/INDECOPI-SRB"/>
        <s v="813-2025/INDECOPI-SRB"/>
        <s v="1054-2023/INDECOPI-SRB"/>
        <s v="276-2025/INDECOPI-SRB"/>
        <s v="358-2022/INDECOPI-SRB"/>
        <s v="841-2024/INDECOPI-SRB"/>
        <s v="816-2025/INDECOPI-SRB"/>
        <s v="818-2025/INDECOPI-SRB"/>
        <s v="160-2025/INDECOPI-SRB"/>
        <s v="204-2025/INDECOPI-SRB"/>
        <s v="430-2023/INDECOPI-SRB"/>
        <s v="717-2023/INDECOPI-SRB"/>
        <s v="1390-2023/INDECOPI-SRB"/>
        <s v="212-2025/INDECOPI-SRB"/>
        <s v="798-2025/INDECOPI-SRB"/>
        <s v="934-2024/INDECOPI-SRB"/>
        <s v="807-2025/INDECOPI-SRB"/>
        <s v="213-2025/INDECOPI-SRB"/>
        <s v="903-2024/INDECOPI-SRB"/>
        <s v="718-2023/INDECOPI-SRB"/>
        <s v="403-2023/INDECOPI-SRB"/>
        <s v="908-2024/INDECOPI-SRB"/>
        <s v="672-2023/INDECOPI-SRB"/>
        <s v="796-2025/INDECOPI-SRB"/>
        <s v="808-2025/INDECOPI-SRB"/>
        <s v="823-2024/INDECOPI-SRB"/>
        <s v="817-2025/INDECOPI-SRB"/>
        <s v="989-2024/INDECOPI-SRB"/>
        <s v="1050-2023/INDECOPI-SRB"/>
        <s v="803-2025/INDECOPI-SRB"/>
        <s v="233-2025/INDECOPI-SRB"/>
        <s v="708-2023/INDECOPI-SRB"/>
        <s v="1396-2023/INDECOPI-SRB"/>
        <s v="832-2025/INDECOPI-SRB"/>
        <s v="901-2024/INDECOPI-SRB"/>
        <s v="920-2024/INDECOPI-SRB"/>
        <s v="716-2023/INDECOPI-SRB"/>
        <s v="844-2024/INDECOPI-SRB"/>
        <s v="1053-2023/INDECOPI-SRB"/>
        <s v="819-2025/INDECOPI-SRB"/>
        <s v="206-2025/INDECOPI-SRB"/>
        <s v="822-2025/INDECOPI-SRB"/>
        <s v="797-2025/INDECOPI-SRB"/>
        <s v="209-2025/INDECOPI-SRB"/>
        <s v="907-2024/INDECOPI-SRB"/>
        <s v="236-2025/INDECOPI-SRB"/>
        <s v="859-2022/INDECOPI-SRB"/>
        <s v="835-2025/INDECOPI-SRB"/>
        <s v="925-2024/INDECOPI-SRB"/>
        <s v="1071-2023/INDECOPI-SRB"/>
        <s v="843-2024/INDECOPI-SRB"/>
        <s v="OFICIO N° 000229-2025-CEB/INDECOPI"/>
        <s v="856-2022/INDECOPI-SRB"/>
      </sharedItems>
    </cacheField>
    <cacheField name="[Base_CEB_SRB_I_II].[Fecha de notificación de Oficio].[Fecha de notificación de Oficio]" caption="Fecha de notificación de Oficio" numFmtId="0" hierarchy="4" level="1">
      <sharedItems containsSemiMixedTypes="0" containsNonDate="0" containsDate="1" containsString="0" minDate="2022-04-29T00:00:00" maxDate="2025-11-15T00:00:00" count="60">
        <d v="2025-02-20T00:00:00"/>
        <d v="2024-09-25T00:00:00"/>
        <d v="2024-11-11T00:00:00"/>
        <d v="2022-09-02T00:00:00"/>
        <d v="2023-07-20T00:00:00"/>
        <d v="2023-07-19T00:00:00"/>
        <d v="2023-03-06T00:00:00"/>
        <d v="2022-07-20T00:00:00"/>
        <d v="2024-06-21T00:00:00"/>
        <d v="2023-11-10T00:00:00"/>
        <d v="2024-09-04T00:00:00"/>
        <d v="2025-03-20T00:00:00"/>
        <d v="2024-01-15T00:00:00"/>
        <d v="2025-04-01T00:00:00"/>
        <d v="2025-02-25T00:00:00"/>
        <d v="2023-11-11T00:00:00"/>
        <d v="2025-05-30T00:00:00"/>
        <d v="2022-07-27T00:00:00"/>
        <d v="2025-03-14T00:00:00"/>
        <d v="2023-11-09T00:00:00"/>
        <d v="2025-04-23T00:00:00"/>
        <d v="2024-09-05T00:00:00"/>
        <d v="2023-11-27T00:00:00"/>
        <d v="2025-04-16T00:00:00"/>
        <d v="2025-04-15T00:00:00"/>
        <d v="2025-07-31T00:00:00"/>
        <d v="2025-06-20T00:00:00"/>
        <d v="2023-04-13T00:00:00"/>
        <d v="2024-08-14T00:00:00"/>
        <d v="2025-10-24T00:00:00"/>
        <d v="2024-09-30T00:00:00"/>
        <d v="2025-11-14T00:00:00"/>
        <d v="2024-08-02T00:00:00"/>
        <d v="2025-10-28T00:00:00"/>
        <d v="2025-10-23T00:00:00"/>
        <d v="2023-03-16T00:00:00"/>
        <d v="2024-08-05T00:00:00"/>
        <d v="2023-04-12T00:00:00"/>
        <d v="2022-04-29T00:00:00"/>
        <d v="2025-02-28T00:00:00"/>
        <d v="2025-03-27T00:00:00"/>
        <d v="2023-02-24T00:00:00"/>
        <d v="2023-03-21T00:00:00"/>
        <d v="2025-03-25T00:00:00"/>
        <d v="2024-08-29T00:00:00"/>
        <d v="2024-08-20T00:00:00"/>
        <d v="2023-02-17T00:00:00"/>
        <d v="2024-08-22T00:00:00"/>
        <d v="2023-03-10T00:00:00"/>
        <d v="2024-07-26T00:00:00"/>
        <d v="2025-03-31T00:00:00"/>
        <d v="2023-03-20T00:00:00"/>
        <d v="2024-08-19T00:00:00"/>
        <d v="2024-09-03T00:00:00"/>
        <d v="2023-03-22T00:00:00"/>
        <d v="2023-04-14T00:00:00"/>
        <d v="2025-03-26T00:00:00"/>
        <d v="2024-08-21T00:00:00"/>
        <d v="2022-07-26T00:00:00"/>
        <d v="2025-03-06T00:00:00"/>
      </sharedItems>
    </cacheField>
    <cacheField name="[Base_CEB_SRB_I_II].[Fecha de eliminación de barreras].[Fecha de eliminación de barreras]" caption="Fecha de eliminación de barreras" numFmtId="0" hierarchy="9" level="1">
      <sharedItems containsSemiMixedTypes="0" containsNonDate="0" containsDate="1" containsString="0" minDate="2025-01-01T00:00:00" maxDate="2025-12-13T00:00:00" count="65">
        <d v="2025-03-11T00:00:00"/>
        <d v="2025-03-17T00:00:00"/>
        <d v="2025-02-24T00:00:00"/>
        <d v="2025-02-14T00:00:00"/>
        <d v="2025-03-13T00:00:00"/>
        <d v="2025-03-25T00:00:00"/>
        <d v="2025-03-19T00:00:00"/>
        <d v="2025-02-25T00:00:00"/>
        <d v="2025-10-13T00:00:00"/>
        <d v="2025-04-11T00:00:00"/>
        <d v="2025-02-20T00:00:00"/>
        <d v="2025-03-24T00:00:00"/>
        <d v="2025-08-04T00:00:00"/>
        <d v="2025-06-12T00:00:00"/>
        <d v="2025-11-26T00:00:00"/>
        <d v="2025-04-04T00:00:00"/>
        <d v="2025-11-17T00:00:00"/>
        <d v="2025-11-05T00:00:00"/>
        <d v="2025-11-03T00:00:00"/>
        <d v="2025-10-20T00:00:00"/>
        <d v="2025-03-26T00:00:00"/>
        <d v="2025-06-25T00:00:00"/>
        <d v="2025-02-07T00:00:00"/>
        <d v="2025-11-24T00:00:00"/>
        <d v="2025-02-10T00:00:00"/>
        <d v="2025-02-28T00:00:00"/>
        <d v="2025-06-30T00:00:00"/>
        <d v="2025-09-17T00:00:00"/>
        <d v="2025-10-01T00:00:00"/>
        <d v="2025-04-16T00:00:00"/>
        <d v="2025-09-23T00:00:00"/>
        <d v="2025-10-09T00:00:00"/>
        <d v="2025-04-02T00:00:00"/>
        <d v="2025-11-12T00:00:00"/>
        <d v="2025-11-10T00:00:00"/>
        <d v="2025-01-24T00:00:00"/>
        <d v="2025-02-03T00:00:00"/>
        <d v="2025-11-28T00:00:00"/>
        <d v="2025-02-04T00:00:00"/>
        <d v="2025-07-10T00:00:00"/>
        <d v="2025-11-11T00:00:00"/>
        <d v="2025-10-27T00:00:00"/>
        <d v="2025-12-12T00:00:00"/>
        <d v="2025-11-27T00:00:00"/>
        <d v="2025-11-07T00:00:00"/>
        <d v="2025-05-01T00:00:00"/>
        <d v="2025-12-03T00:00:00"/>
        <d v="2025-10-28T00:00:00"/>
        <d v="2025-10-16T00:00:00"/>
        <d v="2025-03-31T00:00:00"/>
        <d v="2025-08-01T00:00:00"/>
        <d v="2025-01-01T00:00:00"/>
        <d v="2025-12-09T00:00:00"/>
        <d v="2025-08-12T00:00:00"/>
        <d v="2025-08-27T00:00:00"/>
        <d v="2025-04-07T00:00:00"/>
        <d v="2025-06-26T00:00:00"/>
        <d v="2025-04-22T00:00:00"/>
        <d v="2025-12-10T00:00:00"/>
        <d v="2025-10-14T00:00:00"/>
        <d v="2025-10-21T00:00:00"/>
        <d v="2025-06-27T00:00:00"/>
        <d v="2025-10-24T00:00:00"/>
        <d v="2025-03-06T00:00:00"/>
        <d v="2025-03-14T00:00:00"/>
      </sharedItems>
    </cacheField>
    <cacheField name="[Base_CEB_SRB_I_II].[N° de barreras notificadas en Oficio].[N° de barreras notificadas en Oficio]" caption="N° de barreras notificadas en Oficio" numFmtId="0" hierarchy="5" level="1">
      <sharedItems count="63">
        <s v="1"/>
        <s v="3"/>
        <s v="2"/>
        <s v="5"/>
        <s v="28"/>
        <s v="42"/>
        <s v="68"/>
        <s v="16"/>
        <s v="77"/>
        <s v="134"/>
        <s v="9"/>
        <s v="30"/>
        <s v="140"/>
        <s v="13"/>
        <s v="58"/>
        <s v="37"/>
        <s v="NA"/>
        <s v="198"/>
        <s v="324"/>
        <s v="61"/>
        <s v="84"/>
        <s v="137"/>
        <s v="4"/>
        <s v="97"/>
        <s v="7"/>
        <s v="54"/>
        <s v="49"/>
        <s v="65"/>
        <s v="229"/>
        <s v="33"/>
        <s v="12"/>
        <s v="86"/>
        <s v="523"/>
        <s v="485"/>
        <s v="63"/>
        <s v="57"/>
        <s v="50"/>
        <s v="766"/>
        <s v="62"/>
        <s v="38"/>
        <s v="20"/>
        <s v="18"/>
        <s v="239"/>
        <s v="101"/>
        <s v="118"/>
        <s v="93"/>
        <s v="64"/>
        <s v="115"/>
        <s v="39"/>
        <s v="161"/>
        <s v="642"/>
        <s v="32"/>
        <s v="73"/>
        <s v="47"/>
        <s v="771"/>
        <s v="132"/>
        <s v="190"/>
        <s v="11"/>
        <s v="19"/>
        <s v="330"/>
        <s v="779"/>
        <s v="44"/>
        <s v="113"/>
      </sharedItems>
    </cacheField>
    <cacheField name="[Base_CEB_SRB_I_II].[N° de barreras eliminadas].[N° de barreras eliminadas]" caption="N° de barreras eliminadas" numFmtId="0" hierarchy="8" level="1">
      <sharedItems containsSemiMixedTypes="0" containsString="0" containsNumber="1" containsInteger="1" minValue="1" maxValue="779" count="63">
        <n v="1"/>
        <n v="3"/>
        <n v="2"/>
        <n v="5"/>
        <n v="28"/>
        <n v="42"/>
        <n v="68"/>
        <n v="14"/>
        <n v="16"/>
        <n v="77"/>
        <n v="134"/>
        <n v="9"/>
        <n v="30"/>
        <n v="137"/>
        <n v="13"/>
        <n v="58"/>
        <n v="37"/>
        <n v="82"/>
        <n v="195"/>
        <n v="324"/>
        <n v="61"/>
        <n v="84"/>
        <n v="4"/>
        <n v="97"/>
        <n v="7"/>
        <n v="54"/>
        <n v="49"/>
        <n v="65"/>
        <n v="229"/>
        <n v="33"/>
        <n v="11"/>
        <n v="86"/>
        <n v="523"/>
        <n v="485"/>
        <n v="63"/>
        <n v="12"/>
        <n v="57"/>
        <n v="50"/>
        <n v="766"/>
        <n v="62"/>
        <n v="38"/>
        <n v="20"/>
        <n v="18"/>
        <n v="239"/>
        <n v="101"/>
        <n v="118"/>
        <n v="93"/>
        <n v="64"/>
        <n v="115"/>
        <n v="39"/>
        <n v="161"/>
        <n v="642"/>
        <n v="32"/>
        <n v="73"/>
        <n v="47"/>
        <n v="771"/>
        <n v="132"/>
        <n v="190"/>
        <n v="19"/>
        <n v="330"/>
        <n v="779"/>
        <n v="44"/>
        <n v="113"/>
      </sharedItems>
      <extLst>
        <ext xmlns:x15="http://schemas.microsoft.com/office/spreadsheetml/2010/11/main" uri="{4F2E5C28-24EA-4eb8-9CBF-B6C8F9C3D259}">
          <x15:cachedUniqueNames>
            <x15:cachedUniqueName index="0" name="[Base_CEB_SRB_I_II].[N° de barreras eliminadas].&amp;[1]"/>
            <x15:cachedUniqueName index="1" name="[Base_CEB_SRB_I_II].[N° de barreras eliminadas].&amp;[3]"/>
            <x15:cachedUniqueName index="2" name="[Base_CEB_SRB_I_II].[N° de barreras eliminadas].&amp;[2]"/>
            <x15:cachedUniqueName index="3" name="[Base_CEB_SRB_I_II].[N° de barreras eliminadas].&amp;[5]"/>
            <x15:cachedUniqueName index="4" name="[Base_CEB_SRB_I_II].[N° de barreras eliminadas].&amp;[28]"/>
            <x15:cachedUniqueName index="5" name="[Base_CEB_SRB_I_II].[N° de barreras eliminadas].&amp;[42]"/>
            <x15:cachedUniqueName index="6" name="[Base_CEB_SRB_I_II].[N° de barreras eliminadas].&amp;[68]"/>
            <x15:cachedUniqueName index="7" name="[Base_CEB_SRB_I_II].[N° de barreras eliminadas].&amp;[14]"/>
            <x15:cachedUniqueName index="8" name="[Base_CEB_SRB_I_II].[N° de barreras eliminadas].&amp;[16]"/>
            <x15:cachedUniqueName index="9" name="[Base_CEB_SRB_I_II].[N° de barreras eliminadas].&amp;[77]"/>
            <x15:cachedUniqueName index="10" name="[Base_CEB_SRB_I_II].[N° de barreras eliminadas].&amp;[134]"/>
            <x15:cachedUniqueName index="11" name="[Base_CEB_SRB_I_II].[N° de barreras eliminadas].&amp;[9]"/>
            <x15:cachedUniqueName index="12" name="[Base_CEB_SRB_I_II].[N° de barreras eliminadas].&amp;[30]"/>
            <x15:cachedUniqueName index="13" name="[Base_CEB_SRB_I_II].[N° de barreras eliminadas].&amp;[137]"/>
            <x15:cachedUniqueName index="14" name="[Base_CEB_SRB_I_II].[N° de barreras eliminadas].&amp;[13]"/>
            <x15:cachedUniqueName index="15" name="[Base_CEB_SRB_I_II].[N° de barreras eliminadas].&amp;[58]"/>
            <x15:cachedUniqueName index="16" name="[Base_CEB_SRB_I_II].[N° de barreras eliminadas].&amp;[37]"/>
            <x15:cachedUniqueName index="17" name="[Base_CEB_SRB_I_II].[N° de barreras eliminadas].&amp;[82]"/>
            <x15:cachedUniqueName index="18" name="[Base_CEB_SRB_I_II].[N° de barreras eliminadas].&amp;[195]"/>
            <x15:cachedUniqueName index="19" name="[Base_CEB_SRB_I_II].[N° de barreras eliminadas].&amp;[324]"/>
            <x15:cachedUniqueName index="20" name="[Base_CEB_SRB_I_II].[N° de barreras eliminadas].&amp;[61]"/>
            <x15:cachedUniqueName index="21" name="[Base_CEB_SRB_I_II].[N° de barreras eliminadas].&amp;[84]"/>
            <x15:cachedUniqueName index="22" name="[Base_CEB_SRB_I_II].[N° de barreras eliminadas].&amp;[4]"/>
            <x15:cachedUniqueName index="23" name="[Base_CEB_SRB_I_II].[N° de barreras eliminadas].&amp;[97]"/>
            <x15:cachedUniqueName index="24" name="[Base_CEB_SRB_I_II].[N° de barreras eliminadas].&amp;[7]"/>
            <x15:cachedUniqueName index="25" name="[Base_CEB_SRB_I_II].[N° de barreras eliminadas].&amp;[54]"/>
            <x15:cachedUniqueName index="26" name="[Base_CEB_SRB_I_II].[N° de barreras eliminadas].&amp;[49]"/>
            <x15:cachedUniqueName index="27" name="[Base_CEB_SRB_I_II].[N° de barreras eliminadas].&amp;[65]"/>
            <x15:cachedUniqueName index="28" name="[Base_CEB_SRB_I_II].[N° de barreras eliminadas].&amp;[229]"/>
            <x15:cachedUniqueName index="29" name="[Base_CEB_SRB_I_II].[N° de barreras eliminadas].&amp;[33]"/>
            <x15:cachedUniqueName index="30" name="[Base_CEB_SRB_I_II].[N° de barreras eliminadas].&amp;[11]"/>
            <x15:cachedUniqueName index="31" name="[Base_CEB_SRB_I_II].[N° de barreras eliminadas].&amp;[86]"/>
            <x15:cachedUniqueName index="32" name="[Base_CEB_SRB_I_II].[N° de barreras eliminadas].&amp;[523]"/>
            <x15:cachedUniqueName index="33" name="[Base_CEB_SRB_I_II].[N° de barreras eliminadas].&amp;[485]"/>
            <x15:cachedUniqueName index="34" name="[Base_CEB_SRB_I_II].[N° de barreras eliminadas].&amp;[63]"/>
            <x15:cachedUniqueName index="35" name="[Base_CEB_SRB_I_II].[N° de barreras eliminadas].&amp;[12]"/>
            <x15:cachedUniqueName index="36" name="[Base_CEB_SRB_I_II].[N° de barreras eliminadas].&amp;[57]"/>
            <x15:cachedUniqueName index="37" name="[Base_CEB_SRB_I_II].[N° de barreras eliminadas].&amp;[50]"/>
            <x15:cachedUniqueName index="38" name="[Base_CEB_SRB_I_II].[N° de barreras eliminadas].&amp;[766]"/>
            <x15:cachedUniqueName index="39" name="[Base_CEB_SRB_I_II].[N° de barreras eliminadas].&amp;[62]"/>
            <x15:cachedUniqueName index="40" name="[Base_CEB_SRB_I_II].[N° de barreras eliminadas].&amp;[38]"/>
            <x15:cachedUniqueName index="41" name="[Base_CEB_SRB_I_II].[N° de barreras eliminadas].&amp;[20]"/>
            <x15:cachedUniqueName index="42" name="[Base_CEB_SRB_I_II].[N° de barreras eliminadas].&amp;[18]"/>
            <x15:cachedUniqueName index="43" name="[Base_CEB_SRB_I_II].[N° de barreras eliminadas].&amp;[239]"/>
            <x15:cachedUniqueName index="44" name="[Base_CEB_SRB_I_II].[N° de barreras eliminadas].&amp;[101]"/>
            <x15:cachedUniqueName index="45" name="[Base_CEB_SRB_I_II].[N° de barreras eliminadas].&amp;[118]"/>
            <x15:cachedUniqueName index="46" name="[Base_CEB_SRB_I_II].[N° de barreras eliminadas].&amp;[93]"/>
            <x15:cachedUniqueName index="47" name="[Base_CEB_SRB_I_II].[N° de barreras eliminadas].&amp;[64]"/>
            <x15:cachedUniqueName index="48" name="[Base_CEB_SRB_I_II].[N° de barreras eliminadas].&amp;[115]"/>
            <x15:cachedUniqueName index="49" name="[Base_CEB_SRB_I_II].[N° de barreras eliminadas].&amp;[39]"/>
            <x15:cachedUniqueName index="50" name="[Base_CEB_SRB_I_II].[N° de barreras eliminadas].&amp;[161]"/>
            <x15:cachedUniqueName index="51" name="[Base_CEB_SRB_I_II].[N° de barreras eliminadas].&amp;[642]"/>
            <x15:cachedUniqueName index="52" name="[Base_CEB_SRB_I_II].[N° de barreras eliminadas].&amp;[32]"/>
            <x15:cachedUniqueName index="53" name="[Base_CEB_SRB_I_II].[N° de barreras eliminadas].&amp;[73]"/>
            <x15:cachedUniqueName index="54" name="[Base_CEB_SRB_I_II].[N° de barreras eliminadas].&amp;[47]"/>
            <x15:cachedUniqueName index="55" name="[Base_CEB_SRB_I_II].[N° de barreras eliminadas].&amp;[771]"/>
            <x15:cachedUniqueName index="56" name="[Base_CEB_SRB_I_II].[N° de barreras eliminadas].&amp;[132]"/>
            <x15:cachedUniqueName index="57" name="[Base_CEB_SRB_I_II].[N° de barreras eliminadas].&amp;[190]"/>
            <x15:cachedUniqueName index="58" name="[Base_CEB_SRB_I_II].[N° de barreras eliminadas].&amp;[19]"/>
            <x15:cachedUniqueName index="59" name="[Base_CEB_SRB_I_II].[N° de barreras eliminadas].&amp;[330]"/>
            <x15:cachedUniqueName index="60" name="[Base_CEB_SRB_I_II].[N° de barreras eliminadas].&amp;[779]"/>
            <x15:cachedUniqueName index="61" name="[Base_CEB_SRB_I_II].[N° de barreras eliminadas].&amp;[44]"/>
            <x15:cachedUniqueName index="62" name="[Base_CEB_SRB_I_II].[N° de barreras eliminadas].&amp;[113]"/>
          </x15:cachedUniqueNames>
        </ext>
      </extLst>
    </cacheField>
  </cacheFields>
  <cacheHierarchies count="19">
    <cacheHierarchy uniqueName="[Base_CEB_SRB_I_II].[N°]" caption="N°" attribute="1" defaultMemberUniqueName="[Base_CEB_SRB_I_II].[N°].[All]" allUniqueName="[Base_CEB_SRB_I_II].[N°].[All]" dimensionUniqueName="[Base_CEB_SRB_I_II]" displayFolder="" count="0" memberValueDatatype="20" unbalanced="0"/>
    <cacheHierarchy uniqueName="[Base_CEB_SRB_I_II].[Sede / ORI]" caption="Sede / ORI" attribute="1" defaultMemberUniqueName="[Base_CEB_SRB_I_II].[Sede / ORI].[All]" allUniqueName="[Base_CEB_SRB_I_II].[Sede / ORI].[All]" dimensionUniqueName="[Base_CEB_SRB_I_II]" displayFolder="" count="0" memberValueDatatype="130" unbalanced="0"/>
    <cacheHierarchy uniqueName="[Base_CEB_SRB_I_II].[Nombre de entidad investigada]" caption="Nombre de entidad investigada" attribute="1" defaultMemberUniqueName="[Base_CEB_SRB_I_II].[Nombre de entidad investigada].[All]" allUniqueName="[Base_CEB_SRB_I_II].[Nombre de entidad investigada].[All]" dimensionUniqueName="[Base_CEB_SRB_I_II]" displayFolder="" count="2" memberValueDatatype="130" unbalanced="0">
      <fieldsUsage count="2">
        <fieldUsage x="-1"/>
        <fieldUsage x="0"/>
      </fieldsUsage>
    </cacheHierarchy>
    <cacheHierarchy uniqueName="[Base_CEB_SRB_I_II].[N° de Oficio u otro tipo de acción]" caption="N° de Oficio u otro tipo de acción" attribute="1" defaultMemberUniqueName="[Base_CEB_SRB_I_II].[N° de Oficio u otro tipo de acción].[All]" allUniqueName="[Base_CEB_SRB_I_II].[N° de Oficio u otro tipo de acción].[All]" dimensionUniqueName="[Base_CEB_SRB_I_II]" displayFolder="" count="2" memberValueDatatype="130" unbalanced="0">
      <fieldsUsage count="2">
        <fieldUsage x="-1"/>
        <fieldUsage x="1"/>
      </fieldsUsage>
    </cacheHierarchy>
    <cacheHierarchy uniqueName="[Base_CEB_SRB_I_II].[Fecha de notificación de Oficio]" caption="Fecha de notificación de Oficio" attribute="1" time="1" defaultMemberUniqueName="[Base_CEB_SRB_I_II].[Fecha de notificación de Oficio].[All]" allUniqueName="[Base_CEB_SRB_I_II].[Fecha de notificación de Oficio].[All]" dimensionUniqueName="[Base_CEB_SRB_I_II]" displayFolder="" count="2" memberValueDatatype="7" unbalanced="0">
      <fieldsUsage count="2">
        <fieldUsage x="-1"/>
        <fieldUsage x="2"/>
      </fieldsUsage>
    </cacheHierarchy>
    <cacheHierarchy uniqueName="[Base_CEB_SRB_I_II].[N° de barreras notificadas en Oficio]" caption="N° de barreras notificadas en Oficio" attribute="1" defaultMemberUniqueName="[Base_CEB_SRB_I_II].[N° de barreras notificadas en Oficio].[All]" allUniqueName="[Base_CEB_SRB_I_II].[N° de barreras notificadas en Oficio].[All]" dimensionUniqueName="[Base_CEB_SRB_I_II]" displayFolder="" count="2" memberValueDatatype="130" unbalanced="0">
      <fieldsUsage count="2">
        <fieldUsage x="-1"/>
        <fieldUsage x="4"/>
      </fieldsUsage>
    </cacheHierarchy>
    <cacheHierarchy uniqueName="[Base_CEB_SRB_I_II].[Nombre de funcionario de entidad]" caption="Nombre de funcionario de entidad" attribute="1" defaultMemberUniqueName="[Base_CEB_SRB_I_II].[Nombre de funcionario de entidad].[All]" allUniqueName="[Base_CEB_SRB_I_II].[Nombre de funcionario de entidad].[All]" dimensionUniqueName="[Base_CEB_SRB_I_II]" displayFolder="" count="0" memberValueDatatype="130" unbalanced="0"/>
    <cacheHierarchy uniqueName="[Base_CEB_SRB_I_II].[Cargo del funcionario de entidad]" caption="Cargo del funcionario de entidad" attribute="1" defaultMemberUniqueName="[Base_CEB_SRB_I_II].[Cargo del funcionario de entidad].[All]" allUniqueName="[Base_CEB_SRB_I_II].[Cargo del funcionario de entidad].[All]" dimensionUniqueName="[Base_CEB_SRB_I_II]" displayFolder="" count="0" memberValueDatatype="130" unbalanced="0"/>
    <cacheHierarchy uniqueName="[Base_CEB_SRB_I_II].[N° de barreras eliminadas]" caption="N° de barreras eliminadas" attribute="1" defaultMemberUniqueName="[Base_CEB_SRB_I_II].[N° de barreras eliminadas].[All]" allUniqueName="[Base_CEB_SRB_I_II].[N° de barreras eliminadas].[All]" dimensionUniqueName="[Base_CEB_SRB_I_II]" displayFolder="" count="2" memberValueDatatype="20" unbalanced="0">
      <fieldsUsage count="2">
        <fieldUsage x="-1"/>
        <fieldUsage x="5"/>
      </fieldsUsage>
    </cacheHierarchy>
    <cacheHierarchy uniqueName="[Base_CEB_SRB_I_II].[Fecha de eliminación de barreras]" caption="Fecha de eliminación de barreras" attribute="1" time="1" defaultMemberUniqueName="[Base_CEB_SRB_I_II].[Fecha de eliminación de barreras].[All]" allUniqueName="[Base_CEB_SRB_I_II].[Fecha de eliminación de barreras].[All]" dimensionUniqueName="[Base_CEB_SRB_I_II]" displayFolder="" count="2" memberValueDatatype="7" unbalanced="0">
      <fieldsUsage count="2">
        <fieldUsage x="-1"/>
        <fieldUsage x="3"/>
      </fieldsUsage>
    </cacheHierarchy>
    <cacheHierarchy uniqueName="[Base_CEB_SRB_I_II].[Fecha de informe de cierre]" caption="Fecha de informe de cierre" attribute="1" time="1" defaultMemberUniqueName="[Base_CEB_SRB_I_II].[Fecha de informe de cierre].[All]" allUniqueName="[Base_CEB_SRB_I_II].[Fecha de informe de cierre].[All]" dimensionUniqueName="[Base_CEB_SRB_I_II]" displayFolder="" count="0" memberValueDatatype="7" unbalanced="0"/>
    <cacheHierarchy uniqueName="[Base_CEB_SRB_I_II].[Fecha de notificación de Oficio (año)]" caption="Fecha de notificación de Oficio (año)" attribute="1" defaultMemberUniqueName="[Base_CEB_SRB_I_II].[Fecha de notificación de Oficio (año)].[All]" allUniqueName="[Base_CEB_SRB_I_II].[Fecha de notificación de Oficio (año)].[All]" dimensionUniqueName="[Base_CEB_SRB_I_II]" displayFolder="" count="0" memberValueDatatype="130" unbalanced="0"/>
    <cacheHierarchy uniqueName="[Base_CEB_SRB_I_II].[Fecha de notificación de Oficio (trimestre)]" caption="Fecha de notificación de Oficio (trimestre)" attribute="1" defaultMemberUniqueName="[Base_CEB_SRB_I_II].[Fecha de notificación de Oficio (trimestre)].[All]" allUniqueName="[Base_CEB_SRB_I_II].[Fecha de notificación de Oficio (trimestre)].[All]" dimensionUniqueName="[Base_CEB_SRB_I_II]" displayFolder="" count="0" memberValueDatatype="130" unbalanced="0"/>
    <cacheHierarchy uniqueName="[Base_CEB_SRB_I_II].[Fecha de notificación de Oficio (mes)]" caption="Fecha de notificación de Oficio (mes)" attribute="1" defaultMemberUniqueName="[Base_CEB_SRB_I_II].[Fecha de notificación de Oficio (mes)].[All]" allUniqueName="[Base_CEB_SRB_I_II].[Fecha de notificación de Oficio (mes)].[All]" dimensionUniqueName="[Base_CEB_SRB_I_II]" displayFolder="" count="0" memberValueDatatype="130" unbalanced="0"/>
    <cacheHierarchy uniqueName="[Base_CEB_SRB_I_II].[Fecha de eliminación de barreras (mes)]" caption="Fecha de eliminación de barreras (mes)" attribute="1" defaultMemberUniqueName="[Base_CEB_SRB_I_II].[Fecha de eliminación de barreras (mes)].[All]" allUniqueName="[Base_CEB_SRB_I_II].[Fecha de eliminación de barreras (mes)].[All]" dimensionUniqueName="[Base_CEB_SRB_I_II]" displayFolder="" count="2" memberValueDatatype="130" unbalanced="0"/>
    <cacheHierarchy uniqueName="[Base_CEB_SRB_I_II].[Fecha de eliminación de barreras (índice de meses)]" caption="Fecha de eliminación de barreras (índice de meses)" attribute="1" defaultMemberUniqueName="[Base_CEB_SRB_I_II].[Fecha de eliminación de barreras (índice de meses)].[All]" allUniqueName="[Base_CEB_SRB_I_II].[Fecha de eliminación de barreras (índice de meses)].[All]" dimensionUniqueName="[Base_CEB_SRB_I_II]" displayFolder="" count="0" memberValueDatatype="20" unbalanced="0" hidden="1"/>
    <cacheHierarchy uniqueName="[Base_CEB_SRB_I_II].[Fecha de notificación de Oficio (índice de meses)]" caption="Fecha de notificación de Oficio (índice de meses)" attribute="1" defaultMemberUniqueName="[Base_CEB_SRB_I_II].[Fecha de notificación de Oficio (índice de meses)].[All]" allUniqueName="[Base_CEB_SRB_I_II].[Fecha de notificación de Oficio (índice de meses)].[All]" dimensionUniqueName="[Base_CEB_SRB_I_II]" displayFolder="" count="0" memberValueDatatype="20" unbalanced="0" hidden="1"/>
    <cacheHierarchy uniqueName="[Measures].[__XL_Count Base_CEB_SRB_I_II]" caption="__XL_Count Base_CEB_SRB_I_II" measure="1" displayFolder="" measureGroup="Base_CEB_SRB_I_II" count="0" hidden="1"/>
    <cacheHierarchy uniqueName="[Measures].[__No measures defined]" caption="__No measures defined" measure="1" displayFolder="" count="0" hidden="1"/>
  </cacheHierarchies>
  <kpis count="0"/>
  <dimensions count="2">
    <dimension name="Base_CEB_SRB_I_II" uniqueName="[Base_CEB_SRB_I_II]" caption="Base_CEB_SRB_I_II"/>
    <dimension measure="1" name="Measures" uniqueName="[Measures]" caption="Measures"/>
  </dimensions>
  <measureGroups count="1">
    <measureGroup name="Base_CEB_SRB_I_II" caption="Base_CEB_SRB_I_II"/>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E45D50F-90C5-49DF-BCCB-93CD667CC100}" name="TablaDinámica1" cacheId="17" applyNumberFormats="0" applyBorderFormats="0" applyFontFormats="0" applyPatternFormats="0" applyAlignmentFormats="0" applyWidthHeightFormats="1" dataCaption="Valores" updatedVersion="8" minRefreshableVersion="3" useAutoFormatting="1" subtotalHiddenItems="1" itemPrintTitles="1" createdVersion="8" indent="0" compact="0" compactData="0" multipleFieldFilters="0">
  <location ref="B3:D110" firstHeaderRow="1" firstDataRow="1" firstDataCol="3"/>
  <pivotFields count="3">
    <pivotField axis="axisRow" compact="0" allDrilled="1" outline="0" subtotalTop="0" showAll="0" dataSourceSort="1" defaultSubtotal="0" defaultAttributeDrillState="1">
      <items count="91">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0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3">
        <item x="0"/>
        <item x="1"/>
        <item x="2"/>
        <item x="3"/>
        <item x="4"/>
        <item x="5"/>
        <item x="6"/>
        <item x="7"/>
        <item x="8"/>
        <item x="9"/>
        <item x="10"/>
        <item x="11"/>
        <item x="12"/>
      </items>
      <extLst>
        <ext xmlns:x14="http://schemas.microsoft.com/office/spreadsheetml/2009/9/main" uri="{2946ED86-A175-432a-8AC1-64E0C546D7DE}">
          <x14:pivotField fillDownLabels="1"/>
        </ext>
      </extLst>
    </pivotField>
  </pivotFields>
  <rowFields count="3">
    <field x="0"/>
    <field x="1"/>
    <field x="2"/>
  </rowFields>
  <rowItems count="107">
    <i>
      <x/>
      <x/>
      <x/>
    </i>
    <i>
      <x v="1"/>
      <x v="1"/>
      <x/>
    </i>
    <i>
      <x v="2"/>
      <x v="2"/>
      <x/>
    </i>
    <i>
      <x v="3"/>
      <x v="3"/>
      <x/>
    </i>
    <i>
      <x v="4"/>
      <x v="4"/>
      <x v="1"/>
    </i>
    <i>
      <x v="5"/>
      <x v="5"/>
      <x v="2"/>
    </i>
    <i>
      <x v="6"/>
      <x v="6"/>
      <x v="3"/>
    </i>
    <i>
      <x v="7"/>
      <x v="7"/>
      <x v="4"/>
    </i>
    <i r="1">
      <x v="8"/>
      <x v="4"/>
    </i>
    <i>
      <x v="8"/>
      <x v="9"/>
      <x v="4"/>
    </i>
    <i r="1">
      <x v="10"/>
      <x v="4"/>
    </i>
    <i>
      <x v="9"/>
      <x v="11"/>
      <x/>
    </i>
    <i>
      <x v="10"/>
      <x v="12"/>
      <x v="5"/>
    </i>
    <i>
      <x v="11"/>
      <x v="13"/>
      <x v="6"/>
    </i>
    <i>
      <x v="12"/>
      <x v="14"/>
      <x v="7"/>
    </i>
    <i>
      <x v="13"/>
      <x v="15"/>
      <x/>
    </i>
    <i>
      <x v="14"/>
      <x v="16"/>
      <x v="7"/>
    </i>
    <i>
      <x v="15"/>
      <x v="17"/>
      <x v="5"/>
    </i>
    <i>
      <x v="16"/>
      <x v="18"/>
      <x v="5"/>
    </i>
    <i>
      <x v="17"/>
      <x v="19"/>
      <x v="8"/>
    </i>
    <i>
      <x v="18"/>
      <x v="20"/>
      <x v="1"/>
    </i>
    <i>
      <x v="19"/>
      <x v="21"/>
      <x v="9"/>
    </i>
    <i>
      <x v="20"/>
      <x v="22"/>
      <x v="5"/>
    </i>
    <i>
      <x v="21"/>
      <x v="23"/>
      <x v="8"/>
    </i>
    <i>
      <x v="22"/>
      <x v="24"/>
      <x v="8"/>
    </i>
    <i>
      <x v="23"/>
      <x v="25"/>
      <x v="7"/>
    </i>
    <i>
      <x v="24"/>
      <x v="26"/>
      <x v="5"/>
    </i>
    <i>
      <x v="25"/>
      <x v="27"/>
      <x v="10"/>
    </i>
    <i>
      <x v="26"/>
      <x v="28"/>
      <x v="8"/>
    </i>
    <i r="1">
      <x v="29"/>
      <x v="8"/>
    </i>
    <i>
      <x v="27"/>
      <x v="30"/>
      <x v="1"/>
    </i>
    <i>
      <x v="28"/>
      <x v="31"/>
      <x/>
    </i>
    <i>
      <x v="29"/>
      <x v="31"/>
      <x/>
    </i>
    <i r="1">
      <x v="32"/>
      <x/>
    </i>
    <i>
      <x v="30"/>
      <x v="33"/>
      <x v="8"/>
    </i>
    <i>
      <x v="31"/>
      <x v="34"/>
      <x v="11"/>
    </i>
    <i r="1">
      <x v="35"/>
      <x v="11"/>
    </i>
    <i>
      <x v="32"/>
      <x v="36"/>
      <x v="8"/>
    </i>
    <i>
      <x v="33"/>
      <x v="37"/>
      <x v="8"/>
    </i>
    <i>
      <x v="34"/>
      <x v="38"/>
      <x v="8"/>
    </i>
    <i>
      <x v="35"/>
      <x v="39"/>
      <x v="1"/>
    </i>
    <i>
      <x v="36"/>
      <x v="40"/>
      <x v="5"/>
    </i>
    <i>
      <x v="37"/>
      <x v="41"/>
      <x v="12"/>
    </i>
    <i>
      <x v="38"/>
      <x v="42"/>
      <x v="3"/>
    </i>
    <i r="1">
      <x v="43"/>
      <x v="3"/>
    </i>
    <i>
      <x v="39"/>
      <x v="44"/>
      <x v="8"/>
    </i>
    <i>
      <x v="40"/>
      <x v="45"/>
      <x v="12"/>
    </i>
    <i>
      <x v="41"/>
      <x v="46"/>
      <x v="2"/>
    </i>
    <i>
      <x v="42"/>
      <x v="47"/>
      <x v="3"/>
    </i>
    <i>
      <x v="43"/>
      <x v="48"/>
      <x v="7"/>
    </i>
    <i>
      <x v="44"/>
      <x v="49"/>
      <x v="2"/>
    </i>
    <i>
      <x v="45"/>
      <x v="50"/>
      <x v="8"/>
    </i>
    <i>
      <x v="46"/>
      <x v="51"/>
      <x v="3"/>
    </i>
    <i>
      <x v="47"/>
      <x v="52"/>
      <x v="7"/>
    </i>
    <i>
      <x v="48"/>
      <x v="53"/>
      <x v="10"/>
    </i>
    <i>
      <x v="49"/>
      <x v="54"/>
      <x v="3"/>
    </i>
    <i>
      <x v="50"/>
      <x v="55"/>
      <x v="8"/>
    </i>
    <i r="1">
      <x v="56"/>
      <x v="8"/>
    </i>
    <i r="1">
      <x v="57"/>
      <x v="8"/>
    </i>
    <i>
      <x v="51"/>
      <x v="58"/>
      <x v="12"/>
    </i>
    <i>
      <x v="52"/>
      <x v="59"/>
      <x v="11"/>
    </i>
    <i>
      <x v="53"/>
      <x v="60"/>
      <x v="10"/>
    </i>
    <i>
      <x v="54"/>
      <x v="61"/>
      <x v="3"/>
    </i>
    <i>
      <x v="55"/>
      <x v="62"/>
      <x v="7"/>
    </i>
    <i>
      <x v="56"/>
      <x v="63"/>
      <x v="2"/>
    </i>
    <i>
      <x v="57"/>
      <x v="64"/>
      <x v="7"/>
    </i>
    <i>
      <x v="58"/>
      <x v="65"/>
      <x v="2"/>
    </i>
    <i>
      <x v="59"/>
      <x v="66"/>
      <x v="2"/>
    </i>
    <i>
      <x v="60"/>
      <x v="67"/>
      <x v="1"/>
    </i>
    <i>
      <x v="61"/>
      <x v="68"/>
      <x v="10"/>
    </i>
    <i>
      <x v="62"/>
      <x v="69"/>
      <x v="7"/>
    </i>
    <i r="1">
      <x v="70"/>
      <x v="7"/>
    </i>
    <i>
      <x v="63"/>
      <x v="71"/>
      <x v="6"/>
    </i>
    <i>
      <x v="64"/>
      <x v="72"/>
      <x v="11"/>
    </i>
    <i>
      <x v="65"/>
      <x v="73"/>
      <x v="6"/>
    </i>
    <i>
      <x v="66"/>
      <x v="74"/>
      <x v="12"/>
    </i>
    <i>
      <x v="67"/>
      <x v="75"/>
      <x v="2"/>
    </i>
    <i>
      <x v="68"/>
      <x v="76"/>
      <x v="5"/>
    </i>
    <i>
      <x v="69"/>
      <x v="77"/>
      <x v="7"/>
    </i>
    <i>
      <x v="70"/>
      <x v="78"/>
      <x v="9"/>
    </i>
    <i>
      <x v="71"/>
      <x v="79"/>
      <x v="4"/>
    </i>
    <i>
      <x v="72"/>
      <x v="80"/>
      <x v="7"/>
    </i>
    <i>
      <x v="73"/>
      <x v="81"/>
      <x v="1"/>
    </i>
    <i>
      <x v="74"/>
      <x v="82"/>
      <x v="2"/>
    </i>
    <i r="1">
      <x v="83"/>
      <x v="2"/>
    </i>
    <i>
      <x v="75"/>
      <x v="84"/>
      <x v="4"/>
    </i>
    <i r="1">
      <x v="85"/>
      <x v="4"/>
    </i>
    <i r="1">
      <x v="86"/>
      <x v="4"/>
    </i>
    <i>
      <x v="76"/>
      <x v="87"/>
      <x v="12"/>
    </i>
    <i>
      <x v="77"/>
      <x v="88"/>
      <x v="8"/>
    </i>
    <i r="1">
      <x v="89"/>
      <x v="8"/>
    </i>
    <i>
      <x v="78"/>
      <x v="90"/>
      <x v="12"/>
    </i>
    <i>
      <x v="79"/>
      <x v="91"/>
      <x v="11"/>
    </i>
    <i>
      <x v="80"/>
      <x v="92"/>
      <x v="12"/>
    </i>
    <i>
      <x v="81"/>
      <x v="93"/>
      <x v="5"/>
    </i>
    <i>
      <x v="82"/>
      <x v="94"/>
      <x v="7"/>
    </i>
    <i>
      <x v="83"/>
      <x v="95"/>
      <x v="4"/>
    </i>
    <i r="1">
      <x v="96"/>
      <x v="4"/>
    </i>
    <i>
      <x v="84"/>
      <x v="97"/>
      <x v="6"/>
    </i>
    <i>
      <x v="85"/>
      <x v="98"/>
      <x v="8"/>
    </i>
    <i>
      <x v="86"/>
      <x v="99"/>
      <x v="8"/>
    </i>
    <i>
      <x v="87"/>
      <x v="100"/>
      <x v="8"/>
    </i>
    <i>
      <x v="88"/>
      <x v="101"/>
      <x v="4"/>
    </i>
    <i r="1">
      <x v="102"/>
      <x v="4"/>
    </i>
    <i>
      <x v="89"/>
      <x v="103"/>
      <x/>
    </i>
    <i>
      <x v="90"/>
      <x v="104"/>
      <x v="10"/>
    </i>
    <i t="grand">
      <x/>
    </i>
  </rowItem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3">
    <rowHierarchyUsage hierarchyUsage="2"/>
    <rowHierarchyUsage hierarchyUsage="3"/>
    <rowHierarchyUsage hierarchyUsage="1"/>
  </row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sourceDataName="WorksheetConnection_Libro1!Base_CEB_SRB_I_II">
        <x15:activeTabTopLevelEntity name="[Base_CEB_SRB_I_II]"/>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E605C7B-0F0A-4196-A44A-9FD3ED2BD499}" name="TablaDinámica4" cacheId="18" applyNumberFormats="0" applyBorderFormats="0" applyFontFormats="0" applyPatternFormats="0" applyAlignmentFormats="0" applyWidthHeightFormats="1" dataCaption="Valores" updatedVersion="8" minRefreshableVersion="3" useAutoFormatting="1" subtotalHiddenItems="1" itemPrintTitles="1" createdVersion="8" indent="0" compact="0" compactData="0" multipleFieldFilters="0">
  <location ref="B3:G110" firstHeaderRow="1" firstDataRow="1" firstDataCol="6"/>
  <pivotFields count="6">
    <pivotField axis="axisRow" compact="0" allDrilled="1" outline="0" subtotalTop="0" showAll="0" dataSourceSort="1" defaultSubtotal="0" defaultAttributeDrillState="1">
      <items count="91">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0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6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6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s>
      <extLst>
        <ext xmlns:x14="http://schemas.microsoft.com/office/spreadsheetml/2009/9/main" uri="{2946ED86-A175-432a-8AC1-64E0C546D7DE}">
          <x14:pivotField fillDownLabels="1"/>
        </ext>
      </extLst>
    </pivotField>
  </pivotFields>
  <rowFields count="6">
    <field x="0"/>
    <field x="1"/>
    <field x="2"/>
    <field x="3"/>
    <field x="4"/>
    <field x="5"/>
  </rowFields>
  <rowItems count="107">
    <i>
      <x/>
      <x/>
      <x/>
      <x/>
      <x/>
      <x/>
    </i>
    <i>
      <x v="1"/>
      <x v="1"/>
      <x v="1"/>
      <x/>
      <x/>
      <x/>
    </i>
    <i>
      <x v="2"/>
      <x v="2"/>
      <x v="2"/>
      <x v="1"/>
      <x/>
      <x/>
    </i>
    <i>
      <x v="3"/>
      <x v="3"/>
      <x/>
      <x v="2"/>
      <x/>
      <x/>
    </i>
    <i>
      <x v="4"/>
      <x v="4"/>
      <x v="3"/>
      <x v="3"/>
      <x v="1"/>
      <x v="1"/>
    </i>
    <i>
      <x v="5"/>
      <x v="5"/>
      <x v="4"/>
      <x v="4"/>
      <x v="2"/>
      <x v="2"/>
    </i>
    <i>
      <x v="6"/>
      <x v="6"/>
      <x v="4"/>
      <x v="5"/>
      <x/>
      <x/>
    </i>
    <i>
      <x v="7"/>
      <x v="7"/>
      <x v="5"/>
      <x v="6"/>
      <x/>
      <x/>
    </i>
    <i r="1">
      <x v="8"/>
      <x v="6"/>
      <x v="6"/>
      <x v="3"/>
      <x v="3"/>
    </i>
    <i>
      <x v="8"/>
      <x v="9"/>
      <x v="5"/>
      <x v="7"/>
      <x/>
      <x/>
    </i>
    <i r="1">
      <x v="10"/>
      <x v="7"/>
      <x v="8"/>
      <x v="4"/>
      <x v="4"/>
    </i>
    <i>
      <x v="9"/>
      <x v="11"/>
      <x v="8"/>
      <x v="9"/>
      <x/>
      <x/>
    </i>
    <i>
      <x v="10"/>
      <x v="12"/>
      <x v="9"/>
      <x v="10"/>
      <x/>
      <x/>
    </i>
    <i>
      <x v="11"/>
      <x v="13"/>
      <x v="10"/>
      <x v="11"/>
      <x v="5"/>
      <x v="5"/>
    </i>
    <i>
      <x v="12"/>
      <x v="14"/>
      <x v="11"/>
      <x v="12"/>
      <x v="6"/>
      <x v="6"/>
    </i>
    <i>
      <x v="13"/>
      <x v="15"/>
      <x v="12"/>
      <x v="13"/>
      <x v="1"/>
      <x v="7"/>
    </i>
    <i>
      <x v="14"/>
      <x v="16"/>
      <x v="13"/>
      <x v="14"/>
      <x v="7"/>
      <x v="8"/>
    </i>
    <i>
      <x v="15"/>
      <x v="17"/>
      <x v="14"/>
      <x v="15"/>
      <x v="8"/>
      <x v="9"/>
    </i>
    <i>
      <x v="16"/>
      <x v="18"/>
      <x v="15"/>
      <x v="16"/>
      <x v="2"/>
      <x v="2"/>
    </i>
    <i>
      <x v="17"/>
      <x v="19"/>
      <x v="16"/>
      <x v="17"/>
      <x v="9"/>
      <x v="10"/>
    </i>
    <i>
      <x v="18"/>
      <x v="20"/>
      <x v="17"/>
      <x v="18"/>
      <x v="10"/>
      <x v="11"/>
    </i>
    <i>
      <x v="19"/>
      <x v="21"/>
      <x v="18"/>
      <x v="19"/>
      <x v="11"/>
      <x v="12"/>
    </i>
    <i>
      <x v="20"/>
      <x v="22"/>
      <x v="19"/>
      <x v="20"/>
      <x/>
      <x/>
    </i>
    <i>
      <x v="21"/>
      <x v="23"/>
      <x v="20"/>
      <x v="21"/>
      <x/>
      <x/>
    </i>
    <i>
      <x v="22"/>
      <x v="24"/>
      <x v="21"/>
      <x v="22"/>
      <x v="12"/>
      <x v="13"/>
    </i>
    <i>
      <x v="23"/>
      <x v="25"/>
      <x v="20"/>
      <x v="23"/>
      <x v="13"/>
      <x v="14"/>
    </i>
    <i>
      <x v="24"/>
      <x v="26"/>
      <x v="19"/>
      <x v="24"/>
      <x v="2"/>
      <x v="2"/>
    </i>
    <i>
      <x v="25"/>
      <x v="27"/>
      <x v="22"/>
      <x v="25"/>
      <x/>
      <x/>
    </i>
    <i>
      <x v="26"/>
      <x v="28"/>
      <x v="23"/>
      <x v="19"/>
      <x v="14"/>
      <x v="15"/>
    </i>
    <i r="1">
      <x v="29"/>
      <x v="24"/>
      <x v="26"/>
      <x/>
      <x/>
    </i>
    <i>
      <x v="27"/>
      <x v="30"/>
      <x v="25"/>
      <x v="19"/>
      <x v="15"/>
      <x v="16"/>
    </i>
    <i>
      <x v="28"/>
      <x v="31"/>
      <x v="26"/>
      <x v="27"/>
      <x v="16"/>
      <x v="17"/>
    </i>
    <i>
      <x v="29"/>
      <x v="31"/>
      <x v="26"/>
      <x v="28"/>
      <x v="16"/>
      <x/>
    </i>
    <i r="1">
      <x v="32"/>
      <x/>
      <x v="1"/>
      <x/>
      <x/>
    </i>
    <i>
      <x v="30"/>
      <x v="33"/>
      <x v="4"/>
      <x v="29"/>
      <x v="2"/>
      <x v="2"/>
    </i>
    <i>
      <x v="31"/>
      <x v="34"/>
      <x v="27"/>
      <x v="30"/>
      <x v="17"/>
      <x v="18"/>
    </i>
    <i r="1">
      <x v="35"/>
      <x v="23"/>
      <x v="31"/>
      <x v="18"/>
      <x v="19"/>
    </i>
    <i>
      <x v="32"/>
      <x v="36"/>
      <x v="28"/>
      <x v="32"/>
      <x v="19"/>
      <x v="20"/>
    </i>
    <i>
      <x v="33"/>
      <x v="37"/>
      <x v="29"/>
      <x v="33"/>
      <x v="20"/>
      <x v="21"/>
    </i>
    <i>
      <x v="34"/>
      <x v="38"/>
      <x v="29"/>
      <x v="34"/>
      <x v="21"/>
      <x v="13"/>
    </i>
    <i>
      <x v="35"/>
      <x v="39"/>
      <x v="30"/>
      <x v="35"/>
      <x v="22"/>
      <x v="22"/>
    </i>
    <i>
      <x v="36"/>
      <x v="40"/>
      <x v="19"/>
      <x v="36"/>
      <x v="2"/>
      <x v="2"/>
    </i>
    <i>
      <x v="37"/>
      <x v="41"/>
      <x v="31"/>
      <x v="37"/>
      <x v="23"/>
      <x v="23"/>
    </i>
    <i>
      <x v="38"/>
      <x v="42"/>
      <x v="4"/>
      <x v="38"/>
      <x v="2"/>
      <x v="2"/>
    </i>
    <i r="1">
      <x v="43"/>
      <x v="32"/>
      <x v="39"/>
      <x v="24"/>
      <x v="24"/>
    </i>
    <i>
      <x v="39"/>
      <x v="44"/>
      <x v="33"/>
      <x v="40"/>
      <x v="11"/>
      <x v="12"/>
    </i>
    <i>
      <x v="40"/>
      <x v="45"/>
      <x v="11"/>
      <x v="41"/>
      <x v="22"/>
      <x v="22"/>
    </i>
    <i>
      <x v="41"/>
      <x v="46"/>
      <x v="33"/>
      <x v="42"/>
      <x v="25"/>
      <x v="25"/>
    </i>
    <i>
      <x v="42"/>
      <x v="47"/>
      <x v="34"/>
      <x v="23"/>
      <x v="26"/>
      <x v="26"/>
    </i>
    <i>
      <x v="43"/>
      <x v="48"/>
      <x v="34"/>
      <x v="43"/>
      <x v="27"/>
      <x v="27"/>
    </i>
    <i>
      <x v="44"/>
      <x v="49"/>
      <x v="35"/>
      <x v="42"/>
      <x v="25"/>
      <x v="25"/>
    </i>
    <i>
      <x v="45"/>
      <x v="50"/>
      <x v="33"/>
      <x v="17"/>
      <x v="6"/>
      <x v="6"/>
    </i>
    <i>
      <x v="46"/>
      <x v="51"/>
      <x v="34"/>
      <x v="17"/>
      <x v="28"/>
      <x v="28"/>
    </i>
    <i>
      <x v="47"/>
      <x v="52"/>
      <x v="36"/>
      <x v="43"/>
      <x v="29"/>
      <x v="29"/>
    </i>
    <i>
      <x v="48"/>
      <x v="53"/>
      <x v="29"/>
      <x v="44"/>
      <x v="8"/>
      <x v="9"/>
    </i>
    <i>
      <x v="49"/>
      <x v="54"/>
      <x v="37"/>
      <x v="1"/>
      <x v="30"/>
      <x v="30"/>
    </i>
    <i>
      <x v="50"/>
      <x v="55"/>
      <x v="24"/>
      <x v="45"/>
      <x/>
      <x/>
    </i>
    <i r="1">
      <x v="56"/>
      <x v="38"/>
      <x v="31"/>
      <x/>
      <x/>
    </i>
    <i r="1">
      <x v="57"/>
      <x v="32"/>
      <x v="19"/>
      <x v="31"/>
      <x v="31"/>
    </i>
    <i>
      <x v="51"/>
      <x v="58"/>
      <x v="29"/>
      <x v="43"/>
      <x v="32"/>
      <x v="32"/>
    </i>
    <i>
      <x v="52"/>
      <x v="59"/>
      <x v="29"/>
      <x v="46"/>
      <x v="33"/>
      <x v="33"/>
    </i>
    <i>
      <x v="53"/>
      <x v="60"/>
      <x v="39"/>
      <x v="47"/>
      <x v="7"/>
      <x v="8"/>
    </i>
    <i>
      <x v="54"/>
      <x v="61"/>
      <x v="40"/>
      <x v="48"/>
      <x v="34"/>
      <x v="34"/>
    </i>
    <i>
      <x v="55"/>
      <x v="62"/>
      <x v="41"/>
      <x v="49"/>
      <x v="30"/>
      <x v="35"/>
    </i>
    <i>
      <x v="56"/>
      <x v="63"/>
      <x v="42"/>
      <x v="50"/>
      <x v="35"/>
      <x v="36"/>
    </i>
    <i>
      <x v="57"/>
      <x v="64"/>
      <x v="4"/>
      <x v="45"/>
      <x v="2"/>
      <x v="2"/>
    </i>
    <i>
      <x v="58"/>
      <x v="65"/>
      <x v="43"/>
      <x v="29"/>
      <x v="10"/>
      <x v="11"/>
    </i>
    <i>
      <x v="59"/>
      <x v="66"/>
      <x v="34"/>
      <x v="40"/>
      <x v="36"/>
      <x v="37"/>
    </i>
    <i>
      <x v="60"/>
      <x v="67"/>
      <x v="44"/>
      <x v="51"/>
      <x v="3"/>
      <x v="3"/>
    </i>
    <i>
      <x v="61"/>
      <x v="68"/>
      <x v="29"/>
      <x v="52"/>
      <x v="37"/>
      <x v="38"/>
    </i>
    <i>
      <x v="62"/>
      <x v="69"/>
      <x v="43"/>
      <x v="26"/>
      <x v="26"/>
      <x v="26"/>
    </i>
    <i r="1">
      <x v="70"/>
      <x v="45"/>
      <x v="48"/>
      <x v="10"/>
      <x v="11"/>
    </i>
    <i>
      <x v="63"/>
      <x v="71"/>
      <x v="42"/>
      <x v="16"/>
      <x v="38"/>
      <x v="39"/>
    </i>
    <i>
      <x v="64"/>
      <x v="72"/>
      <x v="46"/>
      <x v="5"/>
      <x v="39"/>
      <x v="40"/>
    </i>
    <i>
      <x v="65"/>
      <x v="73"/>
      <x v="47"/>
      <x v="23"/>
      <x v="40"/>
      <x v="41"/>
    </i>
    <i>
      <x v="66"/>
      <x v="74"/>
      <x v="48"/>
      <x v="18"/>
      <x v="41"/>
      <x v="42"/>
    </i>
    <i>
      <x v="67"/>
      <x v="75"/>
      <x v="34"/>
      <x v="37"/>
      <x v="42"/>
      <x v="43"/>
    </i>
    <i>
      <x v="68"/>
      <x v="76"/>
      <x v="29"/>
      <x v="17"/>
      <x v="43"/>
      <x v="44"/>
    </i>
    <i>
      <x v="69"/>
      <x v="77"/>
      <x v="49"/>
      <x v="53"/>
      <x v="10"/>
      <x v="11"/>
    </i>
    <i>
      <x v="70"/>
      <x v="78"/>
      <x v="29"/>
      <x v="37"/>
      <x v="44"/>
      <x v="45"/>
    </i>
    <i>
      <x v="71"/>
      <x v="79"/>
      <x v="30"/>
      <x v="54"/>
      <x v="45"/>
      <x v="46"/>
    </i>
    <i>
      <x v="72"/>
      <x v="80"/>
      <x v="37"/>
      <x v="55"/>
      <x v="46"/>
      <x v="47"/>
    </i>
    <i>
      <x v="73"/>
      <x v="81"/>
      <x v="34"/>
      <x v="43"/>
      <x v="47"/>
      <x v="48"/>
    </i>
    <i>
      <x v="74"/>
      <x v="82"/>
      <x v="50"/>
      <x v="56"/>
      <x v="48"/>
      <x v="49"/>
    </i>
    <i r="1">
      <x v="83"/>
      <x v="51"/>
      <x v="27"/>
      <x v="49"/>
      <x v="50"/>
    </i>
    <i>
      <x v="75"/>
      <x v="84"/>
      <x v="4"/>
      <x v="42"/>
      <x v="2"/>
      <x v="2"/>
    </i>
    <i r="1">
      <x v="85"/>
      <x v="33"/>
      <x v="43"/>
      <x v="50"/>
      <x v="51"/>
    </i>
    <i r="1">
      <x v="86"/>
      <x v="52"/>
      <x v="57"/>
      <x v="13"/>
      <x v="14"/>
    </i>
    <i>
      <x v="76"/>
      <x v="87"/>
      <x v="53"/>
      <x v="42"/>
      <x v="51"/>
      <x v="52"/>
    </i>
    <i>
      <x v="77"/>
      <x v="88"/>
      <x v="54"/>
      <x v="58"/>
      <x v="26"/>
      <x v="26"/>
    </i>
    <i r="1">
      <x v="89"/>
      <x v="32"/>
      <x v="58"/>
      <x v="52"/>
      <x v="53"/>
    </i>
    <i>
      <x v="78"/>
      <x v="90"/>
      <x v="55"/>
      <x v="59"/>
      <x v="53"/>
      <x v="54"/>
    </i>
    <i>
      <x v="79"/>
      <x v="91"/>
      <x v="29"/>
      <x v="43"/>
      <x v="54"/>
      <x v="55"/>
    </i>
    <i>
      <x v="80"/>
      <x v="92"/>
      <x v="11"/>
      <x v="60"/>
      <x v="13"/>
      <x v="14"/>
    </i>
    <i>
      <x v="81"/>
      <x v="93"/>
      <x v="33"/>
      <x v="37"/>
      <x v="55"/>
      <x v="56"/>
    </i>
    <i>
      <x v="82"/>
      <x v="94"/>
      <x v="34"/>
      <x v="40"/>
      <x v="56"/>
      <x v="57"/>
    </i>
    <i>
      <x v="83"/>
      <x v="95"/>
      <x v="56"/>
      <x v="44"/>
      <x v="57"/>
      <x v="30"/>
    </i>
    <i r="1">
      <x v="96"/>
      <x v="57"/>
      <x v="44"/>
      <x v="57"/>
      <x v="30"/>
    </i>
    <i>
      <x v="84"/>
      <x v="97"/>
      <x v="50"/>
      <x v="56"/>
      <x v="58"/>
      <x v="58"/>
    </i>
    <i>
      <x v="85"/>
      <x v="98"/>
      <x v="58"/>
      <x v="61"/>
      <x v="59"/>
      <x v="59"/>
    </i>
    <i>
      <x v="86"/>
      <x v="99"/>
      <x v="33"/>
      <x v="37"/>
      <x v="60"/>
      <x v="60"/>
    </i>
    <i>
      <x v="87"/>
      <x v="100"/>
      <x v="21"/>
      <x v="62"/>
      <x v="61"/>
      <x v="61"/>
    </i>
    <i>
      <x v="88"/>
      <x v="101"/>
      <x v="27"/>
      <x v="63"/>
      <x v="27"/>
      <x v="27"/>
    </i>
    <i r="1">
      <x v="102"/>
      <x v="32"/>
      <x v="63"/>
      <x v="62"/>
      <x v="62"/>
    </i>
    <i>
      <x v="89"/>
      <x v="103"/>
      <x v="59"/>
      <x v="4"/>
      <x/>
      <x/>
    </i>
    <i>
      <x v="90"/>
      <x v="104"/>
      <x v="58"/>
      <x v="64"/>
      <x v="29"/>
      <x v="29"/>
    </i>
    <i t="grand">
      <x/>
    </i>
  </rowItem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6">
    <rowHierarchyUsage hierarchyUsage="2"/>
    <rowHierarchyUsage hierarchyUsage="3"/>
    <rowHierarchyUsage hierarchyUsage="4"/>
    <rowHierarchyUsage hierarchyUsage="9"/>
    <rowHierarchyUsage hierarchyUsage="5"/>
    <rowHierarchyUsage hierarchyUsage="8"/>
  </row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sourceDataName="WorksheetConnection_Libro1!Base_CEB_SRB_I_II">
        <x15:activeTabTopLevelEntity name="[Base_CEB_SRB_I_II]"/>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DF0D2CC-29EF-4E8C-8EE7-6492F50F5483}" name="TablaDinámica2" cacheId="16" applyNumberFormats="0" applyBorderFormats="0" applyFontFormats="0" applyPatternFormats="0" applyAlignmentFormats="0" applyWidthHeightFormats="1" dataCaption="Valores" updatedVersion="8" minRefreshableVersion="3" useAutoFormatting="1" subtotalHiddenItems="1" rowGrandTotals="0" colGrandTotals="0" itemPrintTitles="1" createdVersion="8" indent="0" compact="0" compactData="0" multipleFieldFilters="0">
  <location ref="E3:H219" firstHeaderRow="1" firstDataRow="1" firstDataCol="4"/>
  <pivotFields count="4">
    <pivotField axis="axisRow" compact="0" allDrilled="1" outline="0" subtotalTop="0" showAll="0" sortType="ascending" defaultSubtotal="0" defaultAttributeDrillState="1">
      <items count="91">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0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9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s>
      <extLst>
        <ext xmlns:x14="http://schemas.microsoft.com/office/spreadsheetml/2009/9/main" uri="{2946ED86-A175-432a-8AC1-64E0C546D7DE}">
          <x14:pivotField fillDownLabels="1"/>
        </ext>
      </extLst>
    </pivotField>
  </pivotFields>
  <rowFields count="4">
    <field x="0"/>
    <field x="1"/>
    <field x="2"/>
    <field x="3"/>
  </rowFields>
  <rowItems count="216">
    <i>
      <x/>
      <x/>
      <x/>
      <x/>
    </i>
    <i>
      <x v="1"/>
      <x v="1"/>
      <x v="1"/>
      <x v="1"/>
    </i>
    <i>
      <x v="2"/>
      <x v="2"/>
      <x v="2"/>
      <x v="2"/>
    </i>
    <i>
      <x v="3"/>
      <x v="3"/>
      <x v="3"/>
      <x v="3"/>
    </i>
    <i>
      <x v="4"/>
      <x v="4"/>
      <x v="4"/>
      <x/>
    </i>
    <i>
      <x v="5"/>
      <x v="5"/>
      <x v="5"/>
      <x v="4"/>
    </i>
    <i>
      <x v="6"/>
      <x v="6"/>
      <x v="6"/>
      <x v="5"/>
    </i>
    <i>
      <x v="7"/>
      <x v="7"/>
      <x v="7"/>
      <x v="4"/>
    </i>
    <i r="1">
      <x v="8"/>
      <x v="7"/>
      <x v="4"/>
    </i>
    <i>
      <x v="8"/>
      <x v="9"/>
      <x v="8"/>
      <x v="6"/>
    </i>
    <i r="1">
      <x v="10"/>
      <x v="9"/>
      <x v="7"/>
    </i>
    <i>
      <x v="9"/>
      <x v="11"/>
      <x v="10"/>
      <x v="8"/>
    </i>
    <i>
      <x v="10"/>
      <x v="12"/>
      <x v="11"/>
      <x v="9"/>
    </i>
    <i r="2">
      <x v="12"/>
      <x v="10"/>
    </i>
    <i>
      <x v="11"/>
      <x v="13"/>
      <x v="13"/>
      <x v="11"/>
    </i>
    <i r="2">
      <x v="14"/>
      <x v="12"/>
    </i>
    <i r="2">
      <x v="15"/>
      <x v="13"/>
    </i>
    <i r="2">
      <x v="16"/>
      <x v="14"/>
    </i>
    <i r="2">
      <x v="17"/>
      <x v="15"/>
    </i>
    <i r="2">
      <x v="18"/>
      <x v="16"/>
    </i>
    <i r="2">
      <x v="19"/>
      <x v="17"/>
    </i>
    <i r="2">
      <x v="20"/>
      <x v="18"/>
    </i>
    <i r="2">
      <x v="21"/>
      <x v="19"/>
    </i>
    <i r="2">
      <x v="22"/>
      <x v="20"/>
    </i>
    <i>
      <x v="12"/>
      <x v="14"/>
      <x v="23"/>
      <x v="21"/>
    </i>
    <i r="2">
      <x v="24"/>
      <x v="22"/>
    </i>
    <i>
      <x v="13"/>
      <x v="15"/>
      <x v="25"/>
      <x/>
    </i>
    <i r="2">
      <x v="26"/>
      <x v="23"/>
    </i>
    <i r="2">
      <x v="27"/>
      <x v="24"/>
    </i>
    <i>
      <x v="14"/>
      <x v="16"/>
      <x v="28"/>
      <x v="12"/>
    </i>
    <i r="2">
      <x v="29"/>
      <x v="21"/>
    </i>
    <i>
      <x v="15"/>
      <x v="17"/>
      <x v="30"/>
      <x v="25"/>
    </i>
    <i>
      <x v="16"/>
      <x v="18"/>
      <x v="31"/>
      <x v="26"/>
    </i>
    <i>
      <x v="17"/>
      <x v="19"/>
      <x v="32"/>
      <x v="27"/>
    </i>
    <i>
      <x v="18"/>
      <x v="20"/>
      <x v="33"/>
      <x v="26"/>
    </i>
    <i r="2">
      <x v="34"/>
      <x v="28"/>
    </i>
    <i>
      <x v="19"/>
      <x v="21"/>
      <x v="35"/>
      <x v="29"/>
    </i>
    <i>
      <x v="20"/>
      <x v="22"/>
      <x v="36"/>
      <x v="5"/>
    </i>
    <i>
      <x v="21"/>
      <x v="23"/>
      <x v="37"/>
      <x v="30"/>
    </i>
    <i>
      <x v="22"/>
      <x v="24"/>
      <x v="38"/>
      <x v="16"/>
    </i>
    <i r="2">
      <x v="39"/>
      <x v="31"/>
    </i>
    <i r="2">
      <x v="40"/>
      <x v="32"/>
    </i>
    <i r="2">
      <x v="41"/>
      <x v="33"/>
    </i>
    <i r="2">
      <x v="42"/>
      <x v="21"/>
    </i>
    <i>
      <x v="23"/>
      <x v="25"/>
      <x v="43"/>
      <x v="34"/>
    </i>
    <i r="2">
      <x v="44"/>
      <x v="16"/>
    </i>
    <i r="2">
      <x v="45"/>
      <x v="35"/>
    </i>
    <i r="2">
      <x v="46"/>
      <x v="12"/>
    </i>
    <i>
      <x v="24"/>
      <x v="26"/>
      <x v="47"/>
      <x v="36"/>
    </i>
    <i>
      <x v="25"/>
      <x v="27"/>
      <x v="48"/>
      <x v="5"/>
    </i>
    <i r="2">
      <x v="49"/>
      <x v="37"/>
    </i>
    <i>
      <x v="26"/>
      <x v="28"/>
      <x v="50"/>
      <x v="38"/>
    </i>
    <i r="1">
      <x v="29"/>
      <x v="51"/>
      <x v="39"/>
    </i>
    <i>
      <x v="27"/>
      <x v="30"/>
      <x v="52"/>
      <x v="40"/>
    </i>
    <i r="2">
      <x v="53"/>
      <x v="41"/>
    </i>
    <i r="2">
      <x v="54"/>
      <x v="31"/>
    </i>
    <i>
      <x v="28"/>
      <x v="31"/>
      <x v="55"/>
      <x v="42"/>
    </i>
    <i>
      <x v="29"/>
      <x v="31"/>
      <x v="56"/>
      <x v="43"/>
    </i>
    <i r="1">
      <x v="32"/>
      <x v="57"/>
      <x v="44"/>
    </i>
    <i>
      <x v="30"/>
      <x v="33"/>
      <x v="58"/>
      <x v="45"/>
    </i>
    <i>
      <x v="31"/>
      <x v="34"/>
      <x v="59"/>
      <x v="46"/>
    </i>
    <i r="1">
      <x v="35"/>
      <x v="59"/>
      <x v="46"/>
    </i>
    <i>
      <x v="32"/>
      <x v="36"/>
      <x v="60"/>
      <x v="12"/>
    </i>
    <i r="2">
      <x v="61"/>
      <x v="47"/>
    </i>
    <i r="2">
      <x v="62"/>
      <x v="48"/>
    </i>
    <i r="2">
      <x v="63"/>
      <x v="49"/>
    </i>
    <i r="2">
      <x v="64"/>
      <x v="50"/>
    </i>
    <i>
      <x v="33"/>
      <x v="37"/>
      <x v="65"/>
      <x v="51"/>
    </i>
    <i>
      <x v="34"/>
      <x v="38"/>
      <x v="66"/>
      <x v="52"/>
    </i>
    <i r="2">
      <x v="67"/>
      <x v="16"/>
    </i>
    <i r="2">
      <x v="68"/>
      <x v="53"/>
    </i>
    <i r="2">
      <x v="69"/>
      <x v="12"/>
    </i>
    <i>
      <x v="35"/>
      <x v="39"/>
      <x v="70"/>
      <x v="54"/>
    </i>
    <i>
      <x v="36"/>
      <x v="40"/>
      <x v="71"/>
      <x v="55"/>
    </i>
    <i>
      <x v="37"/>
      <x v="41"/>
      <x v="72"/>
      <x v="56"/>
    </i>
    <i r="2">
      <x v="73"/>
      <x v="57"/>
    </i>
    <i>
      <x v="38"/>
      <x v="42"/>
      <x v="74"/>
      <x v="58"/>
    </i>
    <i r="1">
      <x v="43"/>
      <x v="75"/>
      <x v="59"/>
    </i>
    <i r="2">
      <x v="76"/>
      <x v="60"/>
    </i>
    <i r="2">
      <x v="77"/>
      <x v="61"/>
    </i>
    <i r="2">
      <x v="78"/>
      <x v="12"/>
    </i>
    <i r="2">
      <x v="79"/>
      <x v="16"/>
    </i>
    <i>
      <x v="39"/>
      <x v="44"/>
      <x v="80"/>
      <x v="62"/>
    </i>
    <i>
      <x v="40"/>
      <x v="45"/>
      <x v="81"/>
      <x v="63"/>
    </i>
    <i>
      <x v="41"/>
      <x v="46"/>
      <x v="82"/>
      <x v="21"/>
    </i>
    <i>
      <x v="42"/>
      <x v="47"/>
      <x v="83"/>
      <x v="64"/>
    </i>
    <i>
      <x v="43"/>
      <x v="48"/>
      <x v="84"/>
      <x v="4"/>
    </i>
    <i>
      <x v="44"/>
      <x v="49"/>
      <x v="85"/>
      <x v="65"/>
    </i>
    <i r="2">
      <x v="86"/>
      <x v="66"/>
    </i>
    <i r="2">
      <x v="87"/>
      <x v="16"/>
    </i>
    <i r="2">
      <x v="88"/>
      <x v="48"/>
    </i>
    <i r="2">
      <x v="89"/>
      <x v="67"/>
    </i>
    <i r="2">
      <x v="90"/>
      <x v="68"/>
    </i>
    <i r="2">
      <x v="91"/>
      <x v="69"/>
    </i>
    <i r="2">
      <x v="92"/>
      <x v="70"/>
    </i>
    <i>
      <x v="45"/>
      <x v="50"/>
      <x v="93"/>
      <x v="16"/>
    </i>
    <i r="2">
      <x v="94"/>
      <x v="71"/>
    </i>
    <i r="2">
      <x v="95"/>
      <x v="21"/>
    </i>
    <i r="2">
      <x v="96"/>
      <x v="72"/>
    </i>
    <i r="2">
      <x v="97"/>
      <x v="73"/>
    </i>
    <i>
      <x v="46"/>
      <x v="51"/>
      <x v="98"/>
      <x v="74"/>
    </i>
    <i r="2">
      <x v="99"/>
      <x v="75"/>
    </i>
    <i r="2">
      <x v="100"/>
      <x v="76"/>
    </i>
    <i r="2">
      <x v="101"/>
      <x v="77"/>
    </i>
    <i r="2">
      <x v="102"/>
      <x v="16"/>
    </i>
    <i>
      <x v="47"/>
      <x v="52"/>
      <x v="103"/>
      <x v="16"/>
    </i>
    <i>
      <x v="48"/>
      <x v="53"/>
      <x v="104"/>
      <x v="16"/>
    </i>
    <i r="2">
      <x v="105"/>
      <x v="12"/>
    </i>
    <i r="2">
      <x v="106"/>
      <x v="78"/>
    </i>
    <i>
      <x v="49"/>
      <x v="54"/>
      <x v="107"/>
      <x v="21"/>
    </i>
    <i>
      <x v="50"/>
      <x v="55"/>
      <x v="108"/>
      <x v="79"/>
    </i>
    <i r="2">
      <x v="109"/>
      <x v="80"/>
    </i>
    <i r="1">
      <x v="56"/>
      <x v="110"/>
      <x v="81"/>
    </i>
    <i r="2">
      <x v="111"/>
      <x v="12"/>
    </i>
    <i r="1">
      <x v="57"/>
      <x v="110"/>
      <x v="82"/>
    </i>
    <i>
      <x v="51"/>
      <x v="58"/>
      <x v="112"/>
      <x v="83"/>
    </i>
    <i>
      <x v="52"/>
      <x v="59"/>
      <x v="113"/>
      <x v="84"/>
    </i>
    <i r="2">
      <x v="114"/>
      <x v="16"/>
    </i>
    <i r="2">
      <x v="115"/>
      <x v="85"/>
    </i>
    <i>
      <x v="53"/>
      <x v="60"/>
      <x v="116"/>
      <x v="86"/>
    </i>
    <i>
      <x v="54"/>
      <x v="61"/>
      <x v="117"/>
      <x v="9"/>
    </i>
    <i>
      <x v="55"/>
      <x v="62"/>
      <x v="118"/>
      <x v="87"/>
    </i>
    <i>
      <x v="56"/>
      <x v="63"/>
      <x v="119"/>
      <x v="88"/>
    </i>
    <i>
      <x v="57"/>
      <x v="64"/>
      <x v="120"/>
      <x/>
    </i>
    <i>
      <x v="58"/>
      <x v="65"/>
      <x v="121"/>
      <x v="64"/>
    </i>
    <i r="2">
      <x v="122"/>
      <x/>
    </i>
    <i r="2">
      <x v="123"/>
      <x v="89"/>
    </i>
    <i>
      <x v="59"/>
      <x v="66"/>
      <x v="124"/>
      <x v="90"/>
    </i>
    <i>
      <x v="60"/>
      <x v="67"/>
      <x v="125"/>
      <x v="91"/>
    </i>
    <i r="2">
      <x v="126"/>
      <x v="92"/>
    </i>
    <i r="2">
      <x v="127"/>
      <x v="93"/>
    </i>
    <i r="2">
      <x v="128"/>
      <x v="86"/>
    </i>
    <i>
      <x v="61"/>
      <x v="68"/>
      <x v="129"/>
      <x v="5"/>
    </i>
    <i>
      <x v="62"/>
      <x v="69"/>
      <x v="130"/>
      <x v="21"/>
    </i>
    <i r="2">
      <x v="131"/>
      <x v="94"/>
    </i>
    <i r="1">
      <x v="70"/>
      <x v="130"/>
      <x v="21"/>
    </i>
    <i r="2">
      <x v="131"/>
      <x v="94"/>
    </i>
    <i>
      <x v="63"/>
      <x v="71"/>
      <x v="132"/>
      <x v="95"/>
    </i>
    <i>
      <x v="64"/>
      <x v="72"/>
      <x v="133"/>
      <x v="96"/>
    </i>
    <i>
      <x v="65"/>
      <x v="73"/>
      <x v="134"/>
      <x v="97"/>
    </i>
    <i r="2">
      <x v="135"/>
      <x v="12"/>
    </i>
    <i r="2">
      <x v="136"/>
      <x v="98"/>
    </i>
    <i r="2">
      <x v="137"/>
      <x v="16"/>
    </i>
    <i r="2">
      <x v="138"/>
      <x v="99"/>
    </i>
    <i>
      <x v="66"/>
      <x v="74"/>
      <x v="139"/>
      <x v="100"/>
    </i>
    <i r="2">
      <x v="140"/>
      <x v="101"/>
    </i>
    <i>
      <x v="67"/>
      <x v="75"/>
      <x v="141"/>
      <x v="102"/>
    </i>
    <i>
      <x v="68"/>
      <x v="76"/>
      <x v="142"/>
      <x v="68"/>
    </i>
    <i>
      <x v="69"/>
      <x v="77"/>
      <x v="143"/>
      <x v="16"/>
    </i>
    <i>
      <x v="70"/>
      <x v="78"/>
      <x v="144"/>
      <x v="103"/>
    </i>
    <i>
      <x v="71"/>
      <x v="79"/>
      <x v="145"/>
      <x v="104"/>
    </i>
    <i r="2">
      <x v="146"/>
      <x v="105"/>
    </i>
    <i>
      <x v="72"/>
      <x v="80"/>
      <x v="147"/>
      <x v="106"/>
    </i>
    <i>
      <x v="73"/>
      <x v="81"/>
      <x v="148"/>
      <x v="12"/>
    </i>
    <i r="2">
      <x v="149"/>
      <x v="16"/>
    </i>
    <i r="2">
      <x v="150"/>
      <x v="107"/>
    </i>
    <i>
      <x v="74"/>
      <x v="82"/>
      <x v="151"/>
      <x v="108"/>
    </i>
    <i r="2">
      <x v="152"/>
      <x v="109"/>
    </i>
    <i r="2">
      <x v="153"/>
      <x v="110"/>
    </i>
    <i r="2">
      <x v="154"/>
      <x v="111"/>
    </i>
    <i r="2">
      <x v="155"/>
      <x v="12"/>
    </i>
    <i r="2">
      <x v="156"/>
      <x v="112"/>
    </i>
    <i r="2">
      <x v="157"/>
      <x v="113"/>
    </i>
    <i r="1">
      <x v="83"/>
      <x v="154"/>
      <x v="111"/>
    </i>
    <i>
      <x v="75"/>
      <x v="84"/>
      <x v="158"/>
      <x v="16"/>
    </i>
    <i r="2">
      <x v="159"/>
      <x v="21"/>
    </i>
    <i r="2">
      <x v="160"/>
      <x v="114"/>
    </i>
    <i r="1">
      <x v="85"/>
      <x v="161"/>
      <x v="115"/>
    </i>
    <i r="1">
      <x v="86"/>
      <x v="162"/>
      <x v="116"/>
    </i>
    <i>
      <x v="76"/>
      <x v="87"/>
      <x v="163"/>
      <x v="117"/>
    </i>
    <i r="2">
      <x v="164"/>
      <x v="118"/>
    </i>
    <i r="2">
      <x v="165"/>
      <x v="16"/>
    </i>
    <i r="2">
      <x v="166"/>
      <x v="4"/>
    </i>
    <i r="2">
      <x v="167"/>
      <x v="11"/>
    </i>
    <i r="2">
      <x v="168"/>
      <x v="14"/>
    </i>
    <i>
      <x v="77"/>
      <x v="88"/>
      <x v="169"/>
      <x v="119"/>
    </i>
    <i r="2">
      <x v="170"/>
      <x v="120"/>
    </i>
    <i r="2">
      <x v="171"/>
      <x v="121"/>
    </i>
    <i r="2">
      <x v="172"/>
      <x v="122"/>
    </i>
    <i r="2">
      <x v="173"/>
      <x v="123"/>
    </i>
    <i r="2">
      <x v="174"/>
      <x v="119"/>
    </i>
    <i r="1">
      <x v="89"/>
      <x v="169"/>
      <x v="119"/>
    </i>
    <i r="2">
      <x v="170"/>
      <x v="120"/>
    </i>
    <i r="2">
      <x v="171"/>
      <x v="121"/>
    </i>
    <i r="2">
      <x v="172"/>
      <x v="122"/>
    </i>
    <i r="2">
      <x v="173"/>
      <x v="123"/>
    </i>
    <i r="2">
      <x v="174"/>
      <x v="119"/>
    </i>
    <i>
      <x v="78"/>
      <x v="90"/>
      <x v="73"/>
      <x v="124"/>
    </i>
    <i r="2">
      <x v="175"/>
      <x v="125"/>
    </i>
    <i r="2">
      <x v="176"/>
      <x v="64"/>
    </i>
    <i>
      <x v="79"/>
      <x v="91"/>
      <x v="158"/>
      <x v="16"/>
    </i>
    <i r="2">
      <x v="159"/>
      <x v="21"/>
    </i>
    <i r="2">
      <x v="160"/>
      <x v="114"/>
    </i>
    <i>
      <x v="80"/>
      <x v="92"/>
      <x v="177"/>
      <x v="126"/>
    </i>
    <i r="2">
      <x v="178"/>
      <x v="16"/>
    </i>
    <i>
      <x v="81"/>
      <x v="93"/>
      <x v="179"/>
      <x v="64"/>
    </i>
    <i>
      <x v="82"/>
      <x v="94"/>
      <x v="180"/>
      <x v="21"/>
    </i>
    <i>
      <x v="83"/>
      <x v="95"/>
      <x v="181"/>
      <x v="127"/>
    </i>
    <i r="1">
      <x v="96"/>
      <x v="181"/>
      <x v="127"/>
    </i>
    <i>
      <x v="84"/>
      <x v="97"/>
      <x v="182"/>
      <x v="128"/>
    </i>
    <i r="2">
      <x v="183"/>
      <x v="129"/>
    </i>
    <i r="2">
      <x v="184"/>
      <x v="16"/>
    </i>
    <i r="2">
      <x v="185"/>
      <x v="130"/>
    </i>
    <i>
      <x v="85"/>
      <x v="98"/>
      <x v="186"/>
      <x v="131"/>
    </i>
    <i>
      <x v="86"/>
      <x v="99"/>
      <x v="187"/>
      <x v="61"/>
    </i>
    <i>
      <x v="87"/>
      <x v="100"/>
      <x v="188"/>
      <x v="132"/>
    </i>
    <i r="2">
      <x v="189"/>
      <x v="133"/>
    </i>
    <i r="2">
      <x v="190"/>
      <x v="12"/>
    </i>
    <i r="2">
      <x v="191"/>
      <x v="134"/>
    </i>
    <i r="2">
      <x v="192"/>
      <x v="16"/>
    </i>
    <i>
      <x v="88"/>
      <x v="101"/>
      <x v="193"/>
      <x v="5"/>
    </i>
    <i r="1">
      <x v="102"/>
      <x v="193"/>
      <x v="5"/>
    </i>
    <i>
      <x v="89"/>
      <x v="103"/>
      <x v="194"/>
      <x v="135"/>
    </i>
    <i r="2">
      <x v="195"/>
      <x v="136"/>
    </i>
    <i r="2">
      <x v="196"/>
      <x/>
    </i>
    <i>
      <x v="90"/>
      <x v="104"/>
      <x v="197"/>
      <x v="137"/>
    </i>
  </rowItem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4">
    <rowHierarchyUsage hierarchyUsage="2"/>
    <rowHierarchyUsage hierarchyUsage="3"/>
    <rowHierarchyUsage hierarchyUsage="6"/>
    <rowHierarchyUsage hierarchyUsage="7"/>
  </row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sourceDataName="WorksheetConnection_Libro1!Base_CEB_SRB_I_II">
        <x15:activeTabTopLevelEntity name="[Base_CEB_SRB_I_II]"/>
      </x15:pivotTableUISettings>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5" connectionId="1" xr16:uid="{AF4FA9AA-FB4B-4578-90FF-E2EF1CA108EC}" autoFormatId="16" applyNumberFormats="0" applyBorderFormats="0" applyFontFormats="0" applyPatternFormats="0" applyAlignmentFormats="0" applyWidthHeightFormats="0">
  <queryTableRefresh nextId="12">
    <queryTableFields count="11">
      <queryTableField id="1" name="N°" tableColumnId="1"/>
      <queryTableField id="2" name="Sede / ORI" tableColumnId="2"/>
      <queryTableField id="3" name="Nombre de entidad investigada" tableColumnId="3"/>
      <queryTableField id="4" name="N° de Oficio u otro tipo de acción" tableColumnId="4"/>
      <queryTableField id="5" name="Fecha de notificación de Oficio" tableColumnId="5"/>
      <queryTableField id="6" name="N° de barreras notificadas en Oficio" tableColumnId="6"/>
      <queryTableField id="7" name="Nombre de funcionario de entidad" tableColumnId="7"/>
      <queryTableField id="8" name="Cargo del funcionario de entidad" tableColumnId="8"/>
      <queryTableField id="9" name="N° de barreras eliminadas" tableColumnId="9"/>
      <queryTableField id="10" name="Fecha de eliminación de barreras" tableColumnId="10"/>
      <queryTableField id="11" name="Fecha de informe de cierre" tableColumnId="11"/>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tosExternos_4" connectionId="5" xr16:uid="{7F4F65F9-0EDD-4E9A-BCA0-820609F2EC94}" autoFormatId="16" applyNumberFormats="0" applyBorderFormats="0" applyFontFormats="0" applyPatternFormats="0" applyAlignmentFormats="0" applyWidthHeightFormats="0">
  <queryTableRefresh nextId="12">
    <queryTableFields count="11">
      <queryTableField id="1" name="N°" tableColumnId="1"/>
      <queryTableField id="2" name="Sede / ORI" tableColumnId="2"/>
      <queryTableField id="3" name="Nombre de entidad investigada" tableColumnId="3"/>
      <queryTableField id="4" name="N° de Oficio u otro tipo de acción" tableColumnId="4"/>
      <queryTableField id="5" name="Fecha de notificación de Oficio" tableColumnId="5"/>
      <queryTableField id="6" name="N° de barreras notificadas en Oficio" tableColumnId="6"/>
      <queryTableField id="7" name="Nombre de funcionario de entidad" tableColumnId="7"/>
      <queryTableField id="8" name="Cargo del funcionario de entidad" tableColumnId="8"/>
      <queryTableField id="9" name="N° de barreras eliminadas" tableColumnId="9"/>
      <queryTableField id="10" name="Fecha de eliminación de barreras" tableColumnId="10"/>
      <queryTableField id="11" name="Fecha de informe de cierre" tableColumnId="11"/>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DatosExternos_3" connectionId="4" xr16:uid="{BA2D74CD-53F5-4790-976C-E5F19C8D80BF}" autoFormatId="16" applyNumberFormats="0" applyBorderFormats="0" applyFontFormats="0" applyPatternFormats="0" applyAlignmentFormats="0" applyWidthHeightFormats="0">
  <queryTableRefresh nextId="12">
    <queryTableFields count="11">
      <queryTableField id="1" name="N°" tableColumnId="1"/>
      <queryTableField id="2" name="Sede / ORI" tableColumnId="2"/>
      <queryTableField id="3" name="Nombre de entidad investigada" tableColumnId="3"/>
      <queryTableField id="4" name="N° de Oficio u otro tipo de acción" tableColumnId="4"/>
      <queryTableField id="5" name="Fecha de notificación de Oficio" tableColumnId="5"/>
      <queryTableField id="6" name="N° de barreras notificadas en Oficio" tableColumnId="6"/>
      <queryTableField id="7" name="Nombre de funcionario de entidad" tableColumnId="7"/>
      <queryTableField id="8" name="Cargo del funcionario de entidad" tableColumnId="8"/>
      <queryTableField id="9" name="N° de barreras eliminadas" tableColumnId="9"/>
      <queryTableField id="10" name="Fecha de eliminación de barreras" tableColumnId="10"/>
      <queryTableField id="11" name="Fecha de informe de cierre" tableColumnId="11"/>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DatosExternos_2" connectionId="3" xr16:uid="{579F6CB5-5B97-43CB-9E4A-1EDE47FCA7A7}" autoFormatId="16" applyNumberFormats="0" applyBorderFormats="0" applyFontFormats="0" applyPatternFormats="0" applyAlignmentFormats="0" applyWidthHeightFormats="0">
  <queryTableRefresh nextId="11">
    <queryTableFields count="10">
      <queryTableField id="1" name="N°" tableColumnId="1"/>
      <queryTableField id="2" name="Sede / ORI" tableColumnId="2"/>
      <queryTableField id="3" name="Nombre de entidad investigada" tableColumnId="3"/>
      <queryTableField id="4" name="N° de Oficio u otro tipo de acción" tableColumnId="4"/>
      <queryTableField id="5" name="Fecha de notificación de Oficio" tableColumnId="5"/>
      <queryTableField id="6" name="N° de barreras notificadas en Oficio" tableColumnId="6"/>
      <queryTableField id="7" name="Nombre de funcionario de entidad" tableColumnId="7"/>
      <queryTableField id="8" name="Cargo del funcionario de entidad" tableColumnId="8"/>
      <queryTableField id="9" name="N° de barreras eliminadas" tableColumnId="9"/>
      <queryTableField id="10" name="Fecha de eliminación de barreras" tableColumnId="10"/>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DatosExternos_1" connectionId="2" xr16:uid="{05608915-8E38-4045-BE77-1F22014385D1}" autoFormatId="16" applyNumberFormats="0" applyBorderFormats="0" applyFontFormats="0" applyPatternFormats="0" applyAlignmentFormats="0" applyWidthHeightFormats="0">
  <queryTableRefresh nextId="11">
    <queryTableFields count="10">
      <queryTableField id="1" name="N°" tableColumnId="1"/>
      <queryTableField id="2" name="Sede / ORI" tableColumnId="2"/>
      <queryTableField id="3" name="Nombre de entidad investigada" tableColumnId="3"/>
      <queryTableField id="4" name="N° de Oficio u otro tipo de acción" tableColumnId="4"/>
      <queryTableField id="5" name="Fecha de notificación de Oficio" tableColumnId="5"/>
      <queryTableField id="6" name="N° de barreras notificadas en Oficio" tableColumnId="6"/>
      <queryTableField id="7" name="Nombre de funcionario de entidad" tableColumnId="7"/>
      <queryTableField id="8" name="Cargo del funcionario de entidad" tableColumnId="8"/>
      <queryTableField id="9" name="N° de barreras eliminadas" tableColumnId="9"/>
      <queryTableField id="10" name="Fecha de eliminación de barreras"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9E0FDA2-6769-4803-9DA7-B607AE89BBAB}" name="Base_CEB_SRB_I_II" displayName="Base_CEB_SRB_I_II" ref="A1:K2013" tableType="queryTable" totalsRowShown="0">
  <autoFilter ref="A1:K2013" xr:uid="{19E0FDA2-6769-4803-9DA7-B607AE89BBAB}">
    <filterColumn colId="3">
      <filters>
        <filter val="934-2024/INDECOPI-SRB"/>
      </filters>
    </filterColumn>
  </autoFilter>
  <tableColumns count="11">
    <tableColumn id="1" xr3:uid="{947FB95F-02F0-4DF5-A53C-83B614BFD0BB}" uniqueName="1" name="N°" queryTableFieldId="1"/>
    <tableColumn id="2" xr3:uid="{A6F63BB0-5ECB-4A90-BA27-BA1B2A52A54E}" uniqueName="2" name="Sede / ORI" queryTableFieldId="2" dataDxfId="47"/>
    <tableColumn id="3" xr3:uid="{09490BEB-7541-4E52-899A-50B9B46144C1}" uniqueName="3" name="Nombre de entidad investigada" queryTableFieldId="3" dataDxfId="46"/>
    <tableColumn id="4" xr3:uid="{2873B3C4-3BD9-4F2D-AD1F-47BB19BD33B3}" uniqueName="4" name="N° de Oficio u otro tipo de acción" queryTableFieldId="4" dataDxfId="45"/>
    <tableColumn id="5" xr3:uid="{72C6202E-FD8A-4A40-9C87-EA2F01FF7466}" uniqueName="5" name="Fecha de notificación de Oficio" queryTableFieldId="5" dataDxfId="44"/>
    <tableColumn id="6" xr3:uid="{373D81C9-D262-4D73-A1FA-1DDCFCF91265}" uniqueName="6" name="N° de barreras notificadas en Oficio" queryTableFieldId="6"/>
    <tableColumn id="7" xr3:uid="{7084F6A3-775E-4852-9CB9-C51D9AAB254F}" uniqueName="7" name="Nombre de funcionario de entidad" queryTableFieldId="7" dataDxfId="43"/>
    <tableColumn id="8" xr3:uid="{25A55C14-60AE-4DCB-A57C-F5F8BE8ADBB9}" uniqueName="8" name="Cargo del funcionario de entidad" queryTableFieldId="8" dataDxfId="42"/>
    <tableColumn id="9" xr3:uid="{8515DDA5-BF8B-49CF-8677-7B9E7BCC6A56}" uniqueName="9" name="N° de barreras eliminadas" queryTableFieldId="9"/>
    <tableColumn id="10" xr3:uid="{2F0DB039-D6A4-4AC0-8E87-DBE69CF059CC}" uniqueName="10" name="Fecha de eliminación de barreras" queryTableFieldId="10" dataDxfId="41"/>
    <tableColumn id="11" xr3:uid="{BCB19396-D818-433E-910E-5FC5B3B678AC}" uniqueName="11" name="Fecha de informe de cierre" queryTableFieldId="11" dataDxfId="40"/>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13D4828-A5AE-4D3D-8F5C-8EFB25CE5709}" name="SRB_II" displayName="SRB_II" ref="A1:K1000" tableType="queryTable" totalsRowShown="0">
  <autoFilter ref="A1:K1000" xr:uid="{513D4828-A5AE-4D3D-8F5C-8EFB25CE5709}"/>
  <tableColumns count="11">
    <tableColumn id="1" xr3:uid="{2D1D652A-3D56-4CB6-82DF-35387EEF49CB}" uniqueName="1" name="N°" queryTableFieldId="1"/>
    <tableColumn id="2" xr3:uid="{D7581BC5-08BD-43F9-871D-DAFC9FB295CE}" uniqueName="2" name="Sede / ORI" queryTableFieldId="2" dataDxfId="39"/>
    <tableColumn id="3" xr3:uid="{233E4634-C211-4663-9CF0-373F20242A80}" uniqueName="3" name="Nombre de entidad investigada" queryTableFieldId="3" dataDxfId="38"/>
    <tableColumn id="4" xr3:uid="{AE3296D6-3EAC-465E-BD3C-EB97DCF5939F}" uniqueName="4" name="N° de Oficio u otro tipo de acción" queryTableFieldId="4" dataDxfId="37"/>
    <tableColumn id="5" xr3:uid="{AC6E5256-080B-4B84-B146-E58C71250477}" uniqueName="5" name="Fecha de notificación de Oficio" queryTableFieldId="5" dataDxfId="36"/>
    <tableColumn id="6" xr3:uid="{4F5C1818-4A99-442D-9CE1-EAB531916DF1}" uniqueName="6" name="N° de barreras notificadas en Oficio" queryTableFieldId="6"/>
    <tableColumn id="7" xr3:uid="{A9D5CAD3-DCFD-4AE8-903C-662AB8708E2D}" uniqueName="7" name="Nombre de funcionario de entidad" queryTableFieldId="7" dataDxfId="35"/>
    <tableColumn id="8" xr3:uid="{70F6C191-7E41-4EA2-A85F-632921D35544}" uniqueName="8" name="Cargo del funcionario de entidad" queryTableFieldId="8" dataDxfId="34"/>
    <tableColumn id="9" xr3:uid="{644418BE-99B5-4905-86F1-3B2893F61BE3}" uniqueName="9" name="N° de barreras eliminadas" queryTableFieldId="9"/>
    <tableColumn id="10" xr3:uid="{C0A26FD0-4A36-420A-ADB0-BFBDA9D1CFCC}" uniqueName="10" name="Fecha de eliminación de barreras" queryTableFieldId="10" dataDxfId="33"/>
    <tableColumn id="11" xr3:uid="{80125029-1C42-4686-8049-C9A26AAB7A8C}" uniqueName="11" name="Fecha de informe de cierre" queryTableFieldId="11" dataDxfId="32"/>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3F5861F-515B-41BB-A218-E17A20A639F0}" name="SRB_I" displayName="SRB_I" ref="A1:K1000" tableType="queryTable" totalsRowShown="0">
  <autoFilter ref="A1:K1000" xr:uid="{23F5861F-515B-41BB-A218-E17A20A639F0}"/>
  <tableColumns count="11">
    <tableColumn id="1" xr3:uid="{4C7CB74A-B1A6-417A-9293-8A9A8298C003}" uniqueName="1" name="N°" queryTableFieldId="1"/>
    <tableColumn id="2" xr3:uid="{BE2B00A1-E69D-4179-95A9-B89B1E4D9E61}" uniqueName="2" name="Sede / ORI" queryTableFieldId="2" dataDxfId="31"/>
    <tableColumn id="3" xr3:uid="{0562EA42-30DF-475D-AA6D-94E3FEB87817}" uniqueName="3" name="Nombre de entidad investigada" queryTableFieldId="3" dataDxfId="30"/>
    <tableColumn id="4" xr3:uid="{4BEA4A4B-7DDC-4FBB-A952-064E495891B9}" uniqueName="4" name="N° de Oficio u otro tipo de acción" queryTableFieldId="4" dataDxfId="29"/>
    <tableColumn id="5" xr3:uid="{76C5D626-54C5-4B70-8807-B006D7E425A5}" uniqueName="5" name="Fecha de notificación de Oficio" queryTableFieldId="5" dataDxfId="28"/>
    <tableColumn id="6" xr3:uid="{C64F0C91-AF31-4BC0-A27E-89184D471BFE}" uniqueName="6" name="N° de barreras notificadas en Oficio" queryTableFieldId="6"/>
    <tableColumn id="7" xr3:uid="{FDBA4EC6-2581-4323-8752-10EF6D74A52A}" uniqueName="7" name="Nombre de funcionario de entidad" queryTableFieldId="7" dataDxfId="27"/>
    <tableColumn id="8" xr3:uid="{7878DF34-2A1C-48E7-B9CB-4C2670F8BFAE}" uniqueName="8" name="Cargo del funcionario de entidad" queryTableFieldId="8" dataDxfId="26"/>
    <tableColumn id="9" xr3:uid="{61C28FA7-BC15-47CF-85D0-225E15B06105}" uniqueName="9" name="N° de barreras eliminadas" queryTableFieldId="9"/>
    <tableColumn id="10" xr3:uid="{AA5F9B69-03A0-4F2F-A78E-61D142E0E610}" uniqueName="10" name="Fecha de eliminación de barreras" queryTableFieldId="10" dataDxfId="25"/>
    <tableColumn id="11" xr3:uid="{2CCB74DC-DFAD-4067-A49D-291A8E4553EB}" uniqueName="11" name="Fecha de informe de cierre" queryTableFieldId="11" dataDxfId="24"/>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05714E-F89A-46B5-900E-915C9DD28D0E}" name="CEB_II" displayName="CEB_II" ref="A1:J7" tableType="queryTable" totalsRowShown="0">
  <autoFilter ref="A1:J7" xr:uid="{5505714E-F89A-46B5-900E-915C9DD28D0E}"/>
  <tableColumns count="10">
    <tableColumn id="1" xr3:uid="{DBDBE238-7FA0-4439-ABB0-98ADEF84BA2D}" uniqueName="1" name="N°" queryTableFieldId="1"/>
    <tableColumn id="2" xr3:uid="{1858684F-E891-4AA2-B7CA-A29BAEF59B3D}" uniqueName="2" name="Sede / ORI" queryTableFieldId="2" dataDxfId="23"/>
    <tableColumn id="3" xr3:uid="{BD45A199-93B2-4A9C-BC4B-6AAE5D168A14}" uniqueName="3" name="Nombre de entidad investigada" queryTableFieldId="3" dataDxfId="22"/>
    <tableColumn id="4" xr3:uid="{7B2A5E5E-538A-457E-A692-6FC7799B572B}" uniqueName="4" name="N° de Oficio u otro tipo de acción" queryTableFieldId="4" dataDxfId="21"/>
    <tableColumn id="5" xr3:uid="{C74C7F88-35C7-46E0-9FE8-71D6BA634914}" uniqueName="5" name="Fecha de notificación de Oficio" queryTableFieldId="5" dataDxfId="20"/>
    <tableColumn id="6" xr3:uid="{E956EBDB-4406-407E-B8A8-EBBAFFF3DE62}" uniqueName="6" name="N° de barreras notificadas en Oficio" queryTableFieldId="6" dataDxfId="19"/>
    <tableColumn id="7" xr3:uid="{7AE2431E-08E2-4D35-A59D-569AD78741D7}" uniqueName="7" name="Nombre de funcionario de entidad" queryTableFieldId="7" dataDxfId="18"/>
    <tableColumn id="8" xr3:uid="{8B7F0F30-4089-4A95-9ABF-9EF94D639271}" uniqueName="8" name="Cargo del funcionario de entidad" queryTableFieldId="8" dataDxfId="17"/>
    <tableColumn id="9" xr3:uid="{9380E48D-0A13-441A-975B-8E547C00744D}" uniqueName="9" name="N° de barreras eliminadas" queryTableFieldId="9"/>
    <tableColumn id="10" xr3:uid="{1A6A2865-FE00-433D-93F6-35663D0C82D5}" uniqueName="10" name="Fecha de eliminación de barreras" queryTableFieldId="10" dataDxfId="16"/>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05C4E4-FDFE-415B-AA80-5EC3D7ED1C4B}" name="CEB_I" displayName="CEB_I" ref="A1:J13" tableType="queryTable" totalsRowShown="0">
  <autoFilter ref="A1:J13" xr:uid="{C105C4E4-FDFE-415B-AA80-5EC3D7ED1C4B}"/>
  <tableColumns count="10">
    <tableColumn id="1" xr3:uid="{E34A0A07-E2C4-4D0A-9D7F-388140B5B67D}" uniqueName="1" name="N°" queryTableFieldId="1"/>
    <tableColumn id="2" xr3:uid="{6B9F56F3-9D9D-4EB1-8D28-EB715DE1E26C}" uniqueName="2" name="Sede / ORI" queryTableFieldId="2" dataDxfId="15"/>
    <tableColumn id="3" xr3:uid="{ACA34C08-3289-41D3-A8E0-F223C3E70337}" uniqueName="3" name="Nombre de entidad investigada" queryTableFieldId="3" dataDxfId="14"/>
    <tableColumn id="4" xr3:uid="{C0FCFFA5-27E1-4D3E-898E-B97883CAC6C1}" uniqueName="4" name="N° de Oficio u otro tipo de acción" queryTableFieldId="4" dataDxfId="13"/>
    <tableColumn id="5" xr3:uid="{1A24223F-2674-4026-9F34-03F5BD868CAC}" uniqueName="5" name="Fecha de notificación de Oficio" queryTableFieldId="5" dataDxfId="12"/>
    <tableColumn id="6" xr3:uid="{AFE846AE-7DBB-4316-A295-1A46A5768507}" uniqueName="6" name="N° de barreras notificadas en Oficio" queryTableFieldId="6"/>
    <tableColumn id="7" xr3:uid="{D2F8DF8D-1184-4BF1-A137-58F96A39B7FE}" uniqueName="7" name="Nombre de funcionario de entidad" queryTableFieldId="7" dataDxfId="11"/>
    <tableColumn id="8" xr3:uid="{EAD66085-8C50-4851-8C8D-224219A15FC4}" uniqueName="8" name="Cargo del funcionario de entidad" queryTableFieldId="8" dataDxfId="10"/>
    <tableColumn id="9" xr3:uid="{4811E32B-8D94-44E3-AE69-B7BB3C950BBF}" uniqueName="9" name="N° de barreras eliminadas" queryTableFieldId="9"/>
    <tableColumn id="10" xr3:uid="{B4153B20-6CA5-4634-9AEC-A6A1AF910FB1}" uniqueName="10" name="Fecha de eliminación de barreras" queryTableFieldId="10" dataDxfId="9"/>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7095E-AD05-4129-9699-38BFEFDA873C}">
  <dimension ref="A1:K2013"/>
  <sheetViews>
    <sheetView topLeftCell="F1" workbookViewId="0">
      <selection activeCell="G96" sqref="G96:G98"/>
    </sheetView>
  </sheetViews>
  <sheetFormatPr baseColWidth="10" defaultRowHeight="15"/>
  <cols>
    <col min="1" max="1" width="5.5703125" bestFit="1" customWidth="1"/>
    <col min="2" max="2" width="12.7109375" bestFit="1" customWidth="1"/>
    <col min="3" max="3" width="77" bestFit="1" customWidth="1"/>
    <col min="4" max="4" width="43.7109375" bestFit="1" customWidth="1"/>
    <col min="5" max="5" width="31.42578125" bestFit="1" customWidth="1"/>
    <col min="6" max="6" width="35.7109375" bestFit="1" customWidth="1"/>
    <col min="7" max="7" width="52.28515625" bestFit="1" customWidth="1"/>
    <col min="8" max="8" width="81.140625" bestFit="1" customWidth="1"/>
    <col min="9" max="9" width="26.7109375" bestFit="1" customWidth="1"/>
    <col min="10" max="10" width="33.28515625" bestFit="1" customWidth="1"/>
    <col min="11" max="11" width="27.5703125" bestFit="1" customWidth="1"/>
  </cols>
  <sheetData>
    <row r="1" spans="1:11">
      <c r="A1" t="s">
        <v>0</v>
      </c>
      <c r="B1" t="s">
        <v>1</v>
      </c>
      <c r="C1" t="s">
        <v>2</v>
      </c>
      <c r="D1" t="s">
        <v>3</v>
      </c>
      <c r="E1" t="s">
        <v>4</v>
      </c>
      <c r="F1" t="s">
        <v>5</v>
      </c>
      <c r="G1" t="s">
        <v>6</v>
      </c>
      <c r="H1" t="s">
        <v>7</v>
      </c>
      <c r="I1" t="s">
        <v>8</v>
      </c>
      <c r="J1" t="s">
        <v>9</v>
      </c>
      <c r="K1" t="s">
        <v>57</v>
      </c>
    </row>
    <row r="2" spans="1:11" hidden="1">
      <c r="A2">
        <v>1</v>
      </c>
      <c r="B2" t="s">
        <v>10</v>
      </c>
      <c r="C2" t="s">
        <v>11</v>
      </c>
      <c r="D2" t="s">
        <v>12</v>
      </c>
      <c r="E2" s="1">
        <v>45708</v>
      </c>
      <c r="F2">
        <v>1</v>
      </c>
      <c r="G2" t="s">
        <v>13</v>
      </c>
      <c r="H2" t="s">
        <v>14</v>
      </c>
      <c r="I2">
        <v>1</v>
      </c>
      <c r="J2" s="1">
        <v>45712</v>
      </c>
      <c r="K2" s="1"/>
    </row>
    <row r="3" spans="1:11" hidden="1">
      <c r="A3">
        <v>2</v>
      </c>
      <c r="B3" t="s">
        <v>10</v>
      </c>
      <c r="C3" t="s">
        <v>15</v>
      </c>
      <c r="D3" t="s">
        <v>16</v>
      </c>
      <c r="E3" s="1">
        <v>45560</v>
      </c>
      <c r="F3">
        <v>1</v>
      </c>
      <c r="G3" t="s">
        <v>17</v>
      </c>
      <c r="H3" t="s">
        <v>18</v>
      </c>
      <c r="I3">
        <v>1</v>
      </c>
      <c r="J3" s="1">
        <v>45727</v>
      </c>
      <c r="K3" s="1"/>
    </row>
    <row r="4" spans="1:11" hidden="1">
      <c r="A4">
        <v>3</v>
      </c>
      <c r="B4" t="s">
        <v>10</v>
      </c>
      <c r="C4" t="s">
        <v>19</v>
      </c>
      <c r="D4" t="s">
        <v>20</v>
      </c>
      <c r="E4" s="1">
        <v>45708</v>
      </c>
      <c r="F4">
        <v>1</v>
      </c>
      <c r="G4" t="s">
        <v>21</v>
      </c>
      <c r="H4" t="s">
        <v>22</v>
      </c>
      <c r="I4">
        <v>1</v>
      </c>
      <c r="J4" s="1">
        <v>45727</v>
      </c>
      <c r="K4" s="1"/>
    </row>
    <row r="5" spans="1:11" hidden="1">
      <c r="A5">
        <v>4</v>
      </c>
      <c r="B5" t="s">
        <v>10</v>
      </c>
      <c r="C5" t="s">
        <v>23</v>
      </c>
      <c r="D5" t="s">
        <v>24</v>
      </c>
      <c r="E5" s="1">
        <v>45607</v>
      </c>
      <c r="F5">
        <v>1</v>
      </c>
      <c r="G5" t="s">
        <v>25</v>
      </c>
      <c r="H5" t="s">
        <v>26</v>
      </c>
      <c r="I5">
        <v>1</v>
      </c>
      <c r="J5" s="1">
        <v>45733</v>
      </c>
      <c r="K5" s="1"/>
    </row>
    <row r="6" spans="1:11" hidden="1">
      <c r="A6">
        <v>5</v>
      </c>
      <c r="B6" t="s">
        <v>10</v>
      </c>
      <c r="C6" t="s">
        <v>27</v>
      </c>
      <c r="D6" t="s">
        <v>28</v>
      </c>
      <c r="E6" s="1">
        <v>45708</v>
      </c>
      <c r="F6">
        <v>1</v>
      </c>
      <c r="G6" t="s">
        <v>29</v>
      </c>
      <c r="H6" t="s">
        <v>30</v>
      </c>
      <c r="I6">
        <v>1</v>
      </c>
      <c r="J6" s="1">
        <v>45733</v>
      </c>
      <c r="K6" s="1"/>
    </row>
    <row r="7" spans="1:11" hidden="1">
      <c r="A7">
        <v>6</v>
      </c>
      <c r="B7" t="s">
        <v>10</v>
      </c>
      <c r="C7" t="s">
        <v>31</v>
      </c>
      <c r="D7" t="s">
        <v>32</v>
      </c>
      <c r="E7" s="1">
        <v>45722</v>
      </c>
      <c r="F7">
        <v>1</v>
      </c>
      <c r="G7" t="s">
        <v>33</v>
      </c>
      <c r="H7" t="s">
        <v>34</v>
      </c>
      <c r="I7">
        <v>1</v>
      </c>
      <c r="J7" s="1">
        <v>45729</v>
      </c>
      <c r="K7" s="1"/>
    </row>
    <row r="8" spans="1:11" hidden="1">
      <c r="A8">
        <v>7</v>
      </c>
      <c r="B8" t="s">
        <v>10</v>
      </c>
      <c r="C8" t="s">
        <v>31</v>
      </c>
      <c r="D8" t="s">
        <v>32</v>
      </c>
      <c r="E8" s="1">
        <v>45722</v>
      </c>
      <c r="F8">
        <v>1</v>
      </c>
      <c r="G8" t="s">
        <v>35</v>
      </c>
      <c r="H8" t="s">
        <v>36</v>
      </c>
      <c r="I8">
        <v>1</v>
      </c>
      <c r="J8" s="1">
        <v>45729</v>
      </c>
      <c r="K8" s="1"/>
    </row>
    <row r="9" spans="1:11" hidden="1">
      <c r="A9">
        <v>8</v>
      </c>
      <c r="B9" t="s">
        <v>10</v>
      </c>
      <c r="C9" t="s">
        <v>31</v>
      </c>
      <c r="D9" t="s">
        <v>32</v>
      </c>
      <c r="E9" s="1">
        <v>45722</v>
      </c>
      <c r="F9">
        <v>1</v>
      </c>
      <c r="G9" t="s">
        <v>37</v>
      </c>
      <c r="H9" t="s">
        <v>38</v>
      </c>
      <c r="I9">
        <v>1</v>
      </c>
      <c r="J9" s="1">
        <v>45729</v>
      </c>
      <c r="K9" s="1"/>
    </row>
    <row r="10" spans="1:11" hidden="1">
      <c r="A10">
        <v>9</v>
      </c>
      <c r="B10" t="s">
        <v>10</v>
      </c>
      <c r="C10" t="s">
        <v>39</v>
      </c>
      <c r="D10" t="s">
        <v>40</v>
      </c>
      <c r="E10" s="1">
        <v>45464</v>
      </c>
      <c r="F10">
        <v>1</v>
      </c>
      <c r="G10" t="s">
        <v>41</v>
      </c>
      <c r="H10" t="s">
        <v>42</v>
      </c>
      <c r="I10">
        <v>1</v>
      </c>
      <c r="J10" s="1">
        <v>45758</v>
      </c>
      <c r="K10" s="1"/>
    </row>
    <row r="11" spans="1:11" hidden="1">
      <c r="A11">
        <v>10</v>
      </c>
      <c r="B11" t="s">
        <v>10</v>
      </c>
      <c r="C11" t="s">
        <v>43</v>
      </c>
      <c r="D11" t="s">
        <v>44</v>
      </c>
      <c r="E11" s="1">
        <v>45306</v>
      </c>
      <c r="F11">
        <v>3</v>
      </c>
      <c r="G11" t="s">
        <v>45</v>
      </c>
      <c r="H11" t="s">
        <v>46</v>
      </c>
      <c r="I11">
        <v>14</v>
      </c>
      <c r="J11" s="1">
        <v>45820</v>
      </c>
      <c r="K11" s="1"/>
    </row>
    <row r="12" spans="1:11" hidden="1">
      <c r="A12">
        <v>11</v>
      </c>
      <c r="B12" t="s">
        <v>10</v>
      </c>
      <c r="C12" t="s">
        <v>43</v>
      </c>
      <c r="D12" t="s">
        <v>44</v>
      </c>
      <c r="E12" s="1">
        <v>45306</v>
      </c>
      <c r="F12">
        <v>3</v>
      </c>
      <c r="G12" t="s">
        <v>47</v>
      </c>
      <c r="H12" t="s">
        <v>48</v>
      </c>
      <c r="I12">
        <v>14</v>
      </c>
      <c r="J12" s="1">
        <v>45820</v>
      </c>
      <c r="K12" s="1"/>
    </row>
    <row r="13" spans="1:11" hidden="1">
      <c r="A13">
        <v>12</v>
      </c>
      <c r="B13" t="s">
        <v>10</v>
      </c>
      <c r="C13" t="s">
        <v>43</v>
      </c>
      <c r="D13" t="s">
        <v>44</v>
      </c>
      <c r="E13" s="1">
        <v>45306</v>
      </c>
      <c r="F13">
        <v>3</v>
      </c>
      <c r="G13" t="s">
        <v>49</v>
      </c>
      <c r="H13" t="s">
        <v>34</v>
      </c>
      <c r="I13">
        <v>14</v>
      </c>
      <c r="J13" s="1">
        <v>45820</v>
      </c>
      <c r="K13" s="1"/>
    </row>
    <row r="14" spans="1:11" hidden="1">
      <c r="A14">
        <v>1</v>
      </c>
      <c r="B14" t="s">
        <v>10</v>
      </c>
      <c r="C14" t="s">
        <v>50</v>
      </c>
      <c r="D14" t="s">
        <v>51</v>
      </c>
      <c r="E14" s="1">
        <v>45828</v>
      </c>
      <c r="F14" t="s">
        <v>52</v>
      </c>
      <c r="G14" t="s">
        <v>53</v>
      </c>
      <c r="H14" t="s">
        <v>54</v>
      </c>
      <c r="I14">
        <v>82</v>
      </c>
      <c r="J14" s="1">
        <v>45917</v>
      </c>
      <c r="K14" s="1"/>
    </row>
    <row r="15" spans="1:11" hidden="1">
      <c r="A15">
        <v>2</v>
      </c>
      <c r="B15" t="s">
        <v>10</v>
      </c>
      <c r="C15" t="s">
        <v>27</v>
      </c>
      <c r="D15" t="s">
        <v>51</v>
      </c>
      <c r="E15" s="1">
        <v>45828</v>
      </c>
      <c r="F15" t="s">
        <v>52</v>
      </c>
      <c r="G15" t="s">
        <v>55</v>
      </c>
      <c r="H15" t="s">
        <v>56</v>
      </c>
      <c r="I15">
        <v>1</v>
      </c>
      <c r="J15" s="1">
        <v>45931</v>
      </c>
      <c r="K15" s="1"/>
    </row>
    <row r="16" spans="1:11" hidden="1">
      <c r="A16">
        <v>1</v>
      </c>
      <c r="B16" t="s">
        <v>58</v>
      </c>
      <c r="C16" t="s">
        <v>59</v>
      </c>
      <c r="D16" t="s">
        <v>60</v>
      </c>
      <c r="E16" s="1">
        <v>45240</v>
      </c>
      <c r="F16">
        <v>1</v>
      </c>
      <c r="G16" t="s">
        <v>61</v>
      </c>
      <c r="H16" t="s">
        <v>62</v>
      </c>
      <c r="I16">
        <v>1</v>
      </c>
      <c r="J16" s="1">
        <v>45708</v>
      </c>
      <c r="K16" s="1">
        <v>45714</v>
      </c>
    </row>
    <row r="17" spans="1:11" hidden="1">
      <c r="A17">
        <v>2</v>
      </c>
      <c r="B17" t="s">
        <v>58</v>
      </c>
      <c r="C17" t="s">
        <v>59</v>
      </c>
      <c r="D17" t="s">
        <v>60</v>
      </c>
      <c r="E17" s="1">
        <v>45240</v>
      </c>
      <c r="F17">
        <v>1</v>
      </c>
      <c r="G17" t="s">
        <v>63</v>
      </c>
      <c r="H17" t="s">
        <v>64</v>
      </c>
      <c r="I17">
        <v>1</v>
      </c>
      <c r="J17" s="1">
        <v>45708</v>
      </c>
      <c r="K17" s="1">
        <v>45714</v>
      </c>
    </row>
    <row r="18" spans="1:11">
      <c r="A18">
        <v>3</v>
      </c>
      <c r="B18" t="s">
        <v>65</v>
      </c>
      <c r="C18" t="s">
        <v>66</v>
      </c>
      <c r="D18" t="s">
        <v>67</v>
      </c>
      <c r="E18" s="1">
        <v>45533</v>
      </c>
      <c r="F18">
        <v>5</v>
      </c>
      <c r="G18" t="s">
        <v>68</v>
      </c>
      <c r="H18" t="s">
        <v>69</v>
      </c>
      <c r="I18">
        <v>5</v>
      </c>
      <c r="J18" s="1">
        <v>45658</v>
      </c>
      <c r="K18" s="1">
        <v>45692</v>
      </c>
    </row>
    <row r="19" spans="1:11" hidden="1">
      <c r="A19">
        <v>4</v>
      </c>
      <c r="B19" t="s">
        <v>70</v>
      </c>
      <c r="C19" t="s">
        <v>71</v>
      </c>
      <c r="D19" t="s">
        <v>72</v>
      </c>
      <c r="E19" s="1">
        <v>45540</v>
      </c>
      <c r="F19">
        <v>140</v>
      </c>
      <c r="G19" t="s">
        <v>73</v>
      </c>
      <c r="H19" t="s">
        <v>74</v>
      </c>
      <c r="I19">
        <v>137</v>
      </c>
      <c r="J19" s="1">
        <v>45695</v>
      </c>
      <c r="K19" s="1">
        <v>45709</v>
      </c>
    </row>
    <row r="20" spans="1:11" hidden="1">
      <c r="A20">
        <v>5</v>
      </c>
      <c r="B20" t="s">
        <v>70</v>
      </c>
      <c r="C20" t="s">
        <v>71</v>
      </c>
      <c r="D20" t="s">
        <v>72</v>
      </c>
      <c r="E20" s="1">
        <v>45540</v>
      </c>
      <c r="F20">
        <v>140</v>
      </c>
      <c r="G20" t="s">
        <v>75</v>
      </c>
      <c r="H20" t="s">
        <v>76</v>
      </c>
      <c r="I20">
        <v>137</v>
      </c>
      <c r="J20" s="1">
        <v>45695</v>
      </c>
      <c r="K20" s="1">
        <v>45709</v>
      </c>
    </row>
    <row r="21" spans="1:11" hidden="1">
      <c r="A21">
        <v>6</v>
      </c>
      <c r="B21" t="s">
        <v>70</v>
      </c>
      <c r="C21" t="s">
        <v>71</v>
      </c>
      <c r="D21" t="s">
        <v>72</v>
      </c>
      <c r="E21" s="1">
        <v>45540</v>
      </c>
      <c r="F21">
        <v>140</v>
      </c>
      <c r="G21" t="s">
        <v>77</v>
      </c>
      <c r="H21" t="s">
        <v>78</v>
      </c>
      <c r="I21">
        <v>137</v>
      </c>
      <c r="J21" s="1">
        <v>45695</v>
      </c>
      <c r="K21" s="1">
        <v>45709</v>
      </c>
    </row>
    <row r="22" spans="1:11" hidden="1">
      <c r="A22">
        <v>7</v>
      </c>
      <c r="B22" t="s">
        <v>70</v>
      </c>
      <c r="C22" t="s">
        <v>71</v>
      </c>
      <c r="D22" t="s">
        <v>72</v>
      </c>
      <c r="E22" s="1">
        <v>45540</v>
      </c>
      <c r="F22">
        <v>140</v>
      </c>
      <c r="G22" t="s">
        <v>79</v>
      </c>
      <c r="H22" t="s">
        <v>80</v>
      </c>
      <c r="I22">
        <v>137</v>
      </c>
      <c r="J22" s="1">
        <v>45695</v>
      </c>
      <c r="K22" s="1">
        <v>45709</v>
      </c>
    </row>
    <row r="23" spans="1:11" hidden="1">
      <c r="A23">
        <v>8</v>
      </c>
      <c r="B23" t="s">
        <v>70</v>
      </c>
      <c r="C23" t="s">
        <v>71</v>
      </c>
      <c r="D23" t="s">
        <v>72</v>
      </c>
      <c r="E23" s="1">
        <v>45540</v>
      </c>
      <c r="F23">
        <v>140</v>
      </c>
      <c r="G23" t="s">
        <v>81</v>
      </c>
      <c r="H23" t="s">
        <v>82</v>
      </c>
      <c r="I23">
        <v>137</v>
      </c>
      <c r="J23" s="1">
        <v>45695</v>
      </c>
      <c r="K23" s="1">
        <v>45709</v>
      </c>
    </row>
    <row r="24" spans="1:11" hidden="1">
      <c r="A24">
        <v>9</v>
      </c>
      <c r="B24" t="s">
        <v>83</v>
      </c>
      <c r="C24" t="s">
        <v>84</v>
      </c>
      <c r="D24" t="s">
        <v>85</v>
      </c>
      <c r="E24" s="1">
        <v>45257</v>
      </c>
      <c r="F24">
        <v>1</v>
      </c>
      <c r="G24" t="s">
        <v>86</v>
      </c>
      <c r="H24" t="s">
        <v>87</v>
      </c>
      <c r="I24">
        <v>1</v>
      </c>
      <c r="J24" s="1">
        <v>45716</v>
      </c>
      <c r="K24" s="1">
        <v>45716</v>
      </c>
    </row>
    <row r="25" spans="1:11" hidden="1">
      <c r="A25">
        <v>10</v>
      </c>
      <c r="B25" t="s">
        <v>83</v>
      </c>
      <c r="C25" t="s">
        <v>84</v>
      </c>
      <c r="D25" t="s">
        <v>85</v>
      </c>
      <c r="E25" s="1">
        <v>45257</v>
      </c>
      <c r="F25">
        <v>1</v>
      </c>
      <c r="G25" t="s">
        <v>88</v>
      </c>
      <c r="H25" t="s">
        <v>89</v>
      </c>
      <c r="I25">
        <v>1</v>
      </c>
      <c r="J25" s="1">
        <v>45716</v>
      </c>
      <c r="K25" s="1">
        <v>45716</v>
      </c>
    </row>
    <row r="26" spans="1:11" hidden="1">
      <c r="A26">
        <v>11</v>
      </c>
      <c r="B26" t="s">
        <v>90</v>
      </c>
      <c r="C26" t="s">
        <v>91</v>
      </c>
      <c r="D26" t="s">
        <v>92</v>
      </c>
      <c r="E26" s="1">
        <v>45126</v>
      </c>
      <c r="F26">
        <v>1</v>
      </c>
      <c r="G26" t="s">
        <v>93</v>
      </c>
      <c r="H26" t="s">
        <v>94</v>
      </c>
      <c r="I26">
        <v>1</v>
      </c>
      <c r="J26" s="1">
        <v>45713</v>
      </c>
      <c r="K26" s="1">
        <v>45719</v>
      </c>
    </row>
    <row r="27" spans="1:11" hidden="1">
      <c r="A27">
        <v>12</v>
      </c>
      <c r="B27" t="s">
        <v>95</v>
      </c>
      <c r="C27" t="s">
        <v>96</v>
      </c>
      <c r="D27" t="s">
        <v>97</v>
      </c>
      <c r="E27" s="1">
        <v>45127</v>
      </c>
      <c r="F27">
        <v>2</v>
      </c>
      <c r="G27" t="s">
        <v>98</v>
      </c>
      <c r="H27" t="s">
        <v>99</v>
      </c>
      <c r="I27">
        <v>2</v>
      </c>
      <c r="J27" s="1">
        <v>45692</v>
      </c>
      <c r="K27" s="1">
        <v>45700</v>
      </c>
    </row>
    <row r="28" spans="1:11" hidden="1">
      <c r="A28">
        <v>13</v>
      </c>
      <c r="B28" t="s">
        <v>58</v>
      </c>
      <c r="C28" t="s">
        <v>100</v>
      </c>
      <c r="D28" t="s">
        <v>101</v>
      </c>
      <c r="E28" s="1">
        <v>45239</v>
      </c>
      <c r="F28">
        <v>2</v>
      </c>
      <c r="G28" t="s">
        <v>102</v>
      </c>
      <c r="H28" t="s">
        <v>103</v>
      </c>
      <c r="I28">
        <v>2</v>
      </c>
      <c r="J28" s="1">
        <v>45698</v>
      </c>
      <c r="K28" s="1">
        <v>45709</v>
      </c>
    </row>
    <row r="29" spans="1:11" hidden="1">
      <c r="A29">
        <v>14</v>
      </c>
      <c r="B29" t="s">
        <v>58</v>
      </c>
      <c r="C29" t="s">
        <v>104</v>
      </c>
      <c r="D29" t="s">
        <v>105</v>
      </c>
      <c r="E29" s="1">
        <v>45239</v>
      </c>
      <c r="F29">
        <v>2</v>
      </c>
      <c r="G29" t="s">
        <v>106</v>
      </c>
      <c r="H29" t="s">
        <v>107</v>
      </c>
      <c r="I29">
        <v>2</v>
      </c>
      <c r="J29" s="1">
        <v>45691</v>
      </c>
      <c r="K29" s="1">
        <v>45700</v>
      </c>
    </row>
    <row r="30" spans="1:11" hidden="1">
      <c r="A30">
        <v>15</v>
      </c>
      <c r="B30" t="s">
        <v>65</v>
      </c>
      <c r="C30" t="s">
        <v>108</v>
      </c>
      <c r="D30" t="s">
        <v>109</v>
      </c>
      <c r="E30" s="1">
        <v>45565</v>
      </c>
      <c r="F30">
        <v>4</v>
      </c>
      <c r="G30" t="s">
        <v>110</v>
      </c>
      <c r="H30" t="s">
        <v>111</v>
      </c>
      <c r="I30">
        <v>4</v>
      </c>
      <c r="J30" s="1">
        <v>45681</v>
      </c>
      <c r="K30" s="1">
        <v>45692</v>
      </c>
    </row>
    <row r="31" spans="1:11" hidden="1">
      <c r="A31">
        <v>16</v>
      </c>
      <c r="B31" t="s">
        <v>90</v>
      </c>
      <c r="C31" t="s">
        <v>112</v>
      </c>
      <c r="D31" t="s">
        <v>113</v>
      </c>
      <c r="E31" s="1">
        <v>45506</v>
      </c>
      <c r="F31">
        <v>113</v>
      </c>
      <c r="G31" t="s">
        <v>114</v>
      </c>
      <c r="H31" t="s">
        <v>115</v>
      </c>
      <c r="I31">
        <v>113</v>
      </c>
      <c r="J31" s="1">
        <v>45722</v>
      </c>
      <c r="K31" s="1">
        <v>45728</v>
      </c>
    </row>
    <row r="32" spans="1:11" hidden="1">
      <c r="A32">
        <v>17</v>
      </c>
      <c r="B32" t="s">
        <v>116</v>
      </c>
      <c r="C32" t="s">
        <v>117</v>
      </c>
      <c r="D32" t="s">
        <v>118</v>
      </c>
      <c r="E32" s="1">
        <v>45127</v>
      </c>
      <c r="F32">
        <v>2</v>
      </c>
      <c r="G32" t="s">
        <v>119</v>
      </c>
      <c r="H32" t="s">
        <v>120</v>
      </c>
      <c r="I32">
        <v>2</v>
      </c>
      <c r="J32" s="1">
        <v>45729</v>
      </c>
      <c r="K32" s="1">
        <v>45729</v>
      </c>
    </row>
    <row r="33" spans="1:11" hidden="1">
      <c r="A33">
        <v>18</v>
      </c>
      <c r="B33" t="s">
        <v>83</v>
      </c>
      <c r="C33" t="s">
        <v>121</v>
      </c>
      <c r="D33" t="s">
        <v>122</v>
      </c>
      <c r="E33" s="1">
        <v>44768</v>
      </c>
      <c r="F33">
        <v>33</v>
      </c>
      <c r="G33" t="s">
        <v>123</v>
      </c>
      <c r="H33" t="s">
        <v>124</v>
      </c>
      <c r="I33">
        <v>33</v>
      </c>
      <c r="J33" s="1">
        <v>45730</v>
      </c>
      <c r="K33" s="1">
        <v>45743</v>
      </c>
    </row>
    <row r="34" spans="1:11" hidden="1">
      <c r="A34">
        <v>19</v>
      </c>
      <c r="B34" t="s">
        <v>95</v>
      </c>
      <c r="C34" t="s">
        <v>125</v>
      </c>
      <c r="D34" t="s">
        <v>126</v>
      </c>
      <c r="E34" s="1">
        <v>45028</v>
      </c>
      <c r="F34">
        <v>12</v>
      </c>
      <c r="G34" t="s">
        <v>127</v>
      </c>
      <c r="H34" t="s">
        <v>78</v>
      </c>
      <c r="I34">
        <v>11</v>
      </c>
      <c r="J34" s="1">
        <v>45733</v>
      </c>
      <c r="K34" s="1">
        <v>45743</v>
      </c>
    </row>
    <row r="35" spans="1:11" hidden="1">
      <c r="A35">
        <v>20</v>
      </c>
      <c r="B35" t="s">
        <v>58</v>
      </c>
      <c r="C35" t="s">
        <v>128</v>
      </c>
      <c r="D35" t="s">
        <v>129</v>
      </c>
      <c r="E35" s="1">
        <v>45239</v>
      </c>
      <c r="F35">
        <v>1</v>
      </c>
      <c r="G35" t="s">
        <v>130</v>
      </c>
      <c r="H35" t="s">
        <v>115</v>
      </c>
      <c r="I35">
        <v>1</v>
      </c>
      <c r="J35" s="1">
        <v>45742</v>
      </c>
      <c r="K35" s="1">
        <v>45744</v>
      </c>
    </row>
    <row r="36" spans="1:11" hidden="1">
      <c r="A36">
        <v>21</v>
      </c>
      <c r="B36" t="s">
        <v>90</v>
      </c>
      <c r="C36" t="s">
        <v>131</v>
      </c>
      <c r="D36" t="s">
        <v>132</v>
      </c>
      <c r="E36" s="1">
        <v>45126</v>
      </c>
      <c r="F36">
        <v>1</v>
      </c>
      <c r="G36" t="s">
        <v>133</v>
      </c>
      <c r="H36" t="s">
        <v>120</v>
      </c>
      <c r="I36">
        <v>1</v>
      </c>
      <c r="J36" s="1">
        <v>45735</v>
      </c>
      <c r="K36" s="1">
        <v>45743</v>
      </c>
    </row>
    <row r="37" spans="1:11" hidden="1">
      <c r="A37">
        <v>22</v>
      </c>
      <c r="B37" t="s">
        <v>90</v>
      </c>
      <c r="C37" t="s">
        <v>131</v>
      </c>
      <c r="D37" t="s">
        <v>134</v>
      </c>
      <c r="E37" s="1">
        <v>44991</v>
      </c>
      <c r="F37">
        <v>5</v>
      </c>
      <c r="G37" t="s">
        <v>133</v>
      </c>
      <c r="H37" t="s">
        <v>120</v>
      </c>
      <c r="I37">
        <v>5</v>
      </c>
      <c r="J37" s="1">
        <v>45735</v>
      </c>
      <c r="K37" s="1">
        <v>45748</v>
      </c>
    </row>
    <row r="38" spans="1:11">
      <c r="A38">
        <v>23</v>
      </c>
      <c r="B38" t="s">
        <v>65</v>
      </c>
      <c r="C38" t="s">
        <v>66</v>
      </c>
      <c r="D38" t="s">
        <v>67</v>
      </c>
      <c r="E38" s="1">
        <v>45533</v>
      </c>
      <c r="F38">
        <v>5</v>
      </c>
      <c r="G38" t="s">
        <v>135</v>
      </c>
      <c r="H38" t="s">
        <v>136</v>
      </c>
      <c r="I38">
        <v>5</v>
      </c>
      <c r="J38" s="1">
        <v>45658</v>
      </c>
      <c r="K38" s="1">
        <v>45692</v>
      </c>
    </row>
    <row r="39" spans="1:11">
      <c r="A39">
        <v>24</v>
      </c>
      <c r="B39" t="s">
        <v>65</v>
      </c>
      <c r="C39" t="s">
        <v>66</v>
      </c>
      <c r="D39" t="s">
        <v>67</v>
      </c>
      <c r="E39" s="1">
        <v>45533</v>
      </c>
      <c r="F39">
        <v>5</v>
      </c>
      <c r="G39" t="s">
        <v>137</v>
      </c>
      <c r="H39" t="s">
        <v>138</v>
      </c>
      <c r="I39">
        <v>5</v>
      </c>
      <c r="J39" s="1">
        <v>45658</v>
      </c>
      <c r="K39" s="1">
        <v>45692</v>
      </c>
    </row>
    <row r="40" spans="1:11">
      <c r="A40">
        <v>25</v>
      </c>
      <c r="B40" t="s">
        <v>65</v>
      </c>
      <c r="C40" t="s">
        <v>66</v>
      </c>
      <c r="D40" t="s">
        <v>67</v>
      </c>
      <c r="E40" s="1">
        <v>45533</v>
      </c>
      <c r="F40">
        <v>5</v>
      </c>
      <c r="G40" t="s">
        <v>139</v>
      </c>
      <c r="H40" t="s">
        <v>140</v>
      </c>
      <c r="I40">
        <v>5</v>
      </c>
      <c r="J40" s="1">
        <v>45658</v>
      </c>
      <c r="K40" s="1">
        <v>45692</v>
      </c>
    </row>
    <row r="41" spans="1:11" hidden="1">
      <c r="A41">
        <v>26</v>
      </c>
      <c r="B41" t="s">
        <v>141</v>
      </c>
      <c r="C41" t="s">
        <v>142</v>
      </c>
      <c r="D41" t="s">
        <v>143</v>
      </c>
      <c r="E41" s="1">
        <v>45539</v>
      </c>
      <c r="F41">
        <v>42</v>
      </c>
      <c r="G41" t="s">
        <v>144</v>
      </c>
      <c r="H41" t="s">
        <v>145</v>
      </c>
      <c r="I41">
        <v>42</v>
      </c>
      <c r="J41" s="1">
        <v>45740</v>
      </c>
      <c r="K41" s="1">
        <v>45749</v>
      </c>
    </row>
    <row r="42" spans="1:11" hidden="1">
      <c r="A42">
        <v>27</v>
      </c>
      <c r="B42" t="s">
        <v>141</v>
      </c>
      <c r="C42" t="s">
        <v>142</v>
      </c>
      <c r="D42" t="s">
        <v>143</v>
      </c>
      <c r="E42" s="1">
        <v>45539</v>
      </c>
      <c r="F42">
        <v>42</v>
      </c>
      <c r="G42" t="s">
        <v>146</v>
      </c>
      <c r="H42" t="s">
        <v>76</v>
      </c>
      <c r="I42">
        <v>42</v>
      </c>
      <c r="J42" s="1">
        <v>45740</v>
      </c>
      <c r="K42" s="1">
        <v>45749</v>
      </c>
    </row>
    <row r="43" spans="1:11" hidden="1">
      <c r="A43">
        <v>28</v>
      </c>
      <c r="B43" t="s">
        <v>141</v>
      </c>
      <c r="C43" t="s">
        <v>142</v>
      </c>
      <c r="D43" t="s">
        <v>143</v>
      </c>
      <c r="E43" s="1">
        <v>45539</v>
      </c>
      <c r="F43">
        <v>42</v>
      </c>
      <c r="G43" t="s">
        <v>147</v>
      </c>
      <c r="H43" t="s">
        <v>148</v>
      </c>
      <c r="I43">
        <v>42</v>
      </c>
      <c r="J43" s="1">
        <v>45740</v>
      </c>
      <c r="K43" s="1">
        <v>45749</v>
      </c>
    </row>
    <row r="44" spans="1:11" hidden="1">
      <c r="A44">
        <v>29</v>
      </c>
      <c r="B44" t="s">
        <v>141</v>
      </c>
      <c r="C44" t="s">
        <v>142</v>
      </c>
      <c r="D44" t="s">
        <v>143</v>
      </c>
      <c r="E44" s="1">
        <v>45539</v>
      </c>
      <c r="F44">
        <v>42</v>
      </c>
      <c r="G44" t="s">
        <v>149</v>
      </c>
      <c r="H44" t="s">
        <v>150</v>
      </c>
      <c r="I44">
        <v>42</v>
      </c>
      <c r="J44" s="1">
        <v>45740</v>
      </c>
      <c r="K44" s="1">
        <v>45749</v>
      </c>
    </row>
    <row r="45" spans="1:11" hidden="1">
      <c r="A45">
        <v>30</v>
      </c>
      <c r="B45" t="s">
        <v>141</v>
      </c>
      <c r="C45" t="s">
        <v>142</v>
      </c>
      <c r="D45" t="s">
        <v>143</v>
      </c>
      <c r="E45" s="1">
        <v>45539</v>
      </c>
      <c r="F45">
        <v>42</v>
      </c>
      <c r="G45" t="s">
        <v>151</v>
      </c>
      <c r="H45" t="s">
        <v>152</v>
      </c>
      <c r="I45">
        <v>42</v>
      </c>
      <c r="J45" s="1">
        <v>45740</v>
      </c>
      <c r="K45" s="1">
        <v>45749</v>
      </c>
    </row>
    <row r="46" spans="1:11" hidden="1">
      <c r="A46">
        <v>31</v>
      </c>
      <c r="B46" t="s">
        <v>141</v>
      </c>
      <c r="C46" t="s">
        <v>142</v>
      </c>
      <c r="D46" t="s">
        <v>143</v>
      </c>
      <c r="E46" s="1">
        <v>45539</v>
      </c>
      <c r="F46">
        <v>42</v>
      </c>
      <c r="G46" t="s">
        <v>153</v>
      </c>
      <c r="H46" t="s">
        <v>154</v>
      </c>
      <c r="I46">
        <v>42</v>
      </c>
      <c r="J46" s="1">
        <v>45740</v>
      </c>
      <c r="K46" s="1">
        <v>45749</v>
      </c>
    </row>
    <row r="47" spans="1:11" hidden="1">
      <c r="A47">
        <v>32</v>
      </c>
      <c r="B47" t="s">
        <v>141</v>
      </c>
      <c r="C47" t="s">
        <v>142</v>
      </c>
      <c r="D47" t="s">
        <v>143</v>
      </c>
      <c r="E47" s="1">
        <v>45539</v>
      </c>
      <c r="F47">
        <v>42</v>
      </c>
      <c r="G47" t="s">
        <v>155</v>
      </c>
      <c r="H47" t="s">
        <v>156</v>
      </c>
      <c r="I47">
        <v>42</v>
      </c>
      <c r="J47" s="1">
        <v>45740</v>
      </c>
      <c r="K47" s="1">
        <v>45749</v>
      </c>
    </row>
    <row r="48" spans="1:11" hidden="1">
      <c r="A48">
        <v>33</v>
      </c>
      <c r="B48" t="s">
        <v>141</v>
      </c>
      <c r="C48" t="s">
        <v>142</v>
      </c>
      <c r="D48" t="s">
        <v>143</v>
      </c>
      <c r="E48" s="1">
        <v>45539</v>
      </c>
      <c r="F48">
        <v>42</v>
      </c>
      <c r="G48" t="s">
        <v>157</v>
      </c>
      <c r="H48" t="s">
        <v>158</v>
      </c>
      <c r="I48">
        <v>42</v>
      </c>
      <c r="J48" s="1">
        <v>45740</v>
      </c>
      <c r="K48" s="1">
        <v>45749</v>
      </c>
    </row>
    <row r="49" spans="1:11" hidden="1">
      <c r="A49">
        <v>34</v>
      </c>
      <c r="B49" t="s">
        <v>141</v>
      </c>
      <c r="C49" t="s">
        <v>142</v>
      </c>
      <c r="D49" t="s">
        <v>143</v>
      </c>
      <c r="E49" s="1">
        <v>45539</v>
      </c>
      <c r="F49">
        <v>42</v>
      </c>
      <c r="G49" t="s">
        <v>159</v>
      </c>
      <c r="H49" t="s">
        <v>160</v>
      </c>
      <c r="I49">
        <v>42</v>
      </c>
      <c r="J49" s="1">
        <v>45740</v>
      </c>
      <c r="K49" s="1">
        <v>45749</v>
      </c>
    </row>
    <row r="50" spans="1:11" hidden="1">
      <c r="A50">
        <v>35</v>
      </c>
      <c r="B50" t="s">
        <v>141</v>
      </c>
      <c r="C50" t="s">
        <v>142</v>
      </c>
      <c r="D50" t="s">
        <v>143</v>
      </c>
      <c r="E50" s="1">
        <v>45539</v>
      </c>
      <c r="F50">
        <v>42</v>
      </c>
      <c r="G50" t="s">
        <v>161</v>
      </c>
      <c r="H50" t="s">
        <v>162</v>
      </c>
      <c r="I50">
        <v>42</v>
      </c>
      <c r="J50" s="1">
        <v>45740</v>
      </c>
      <c r="K50" s="1">
        <v>45749</v>
      </c>
    </row>
    <row r="51" spans="1:11" hidden="1">
      <c r="A51">
        <v>36</v>
      </c>
      <c r="B51" t="s">
        <v>95</v>
      </c>
      <c r="C51" t="s">
        <v>163</v>
      </c>
      <c r="D51" t="s">
        <v>164</v>
      </c>
      <c r="E51" s="1">
        <v>45127</v>
      </c>
      <c r="F51">
        <v>1</v>
      </c>
      <c r="G51" t="s">
        <v>165</v>
      </c>
      <c r="H51" t="s">
        <v>115</v>
      </c>
      <c r="I51">
        <v>1</v>
      </c>
      <c r="J51" s="1">
        <v>45741</v>
      </c>
      <c r="K51" s="1">
        <v>45747</v>
      </c>
    </row>
    <row r="52" spans="1:11" hidden="1">
      <c r="A52">
        <v>37</v>
      </c>
      <c r="B52" t="s">
        <v>166</v>
      </c>
      <c r="C52" t="s">
        <v>167</v>
      </c>
      <c r="D52" t="s">
        <v>168</v>
      </c>
      <c r="E52" s="1">
        <v>44974</v>
      </c>
      <c r="F52">
        <v>38</v>
      </c>
      <c r="G52" t="s">
        <v>169</v>
      </c>
      <c r="H52" t="s">
        <v>170</v>
      </c>
      <c r="I52">
        <v>38</v>
      </c>
      <c r="J52" s="1">
        <v>45741</v>
      </c>
      <c r="K52" s="1">
        <v>45750</v>
      </c>
    </row>
    <row r="53" spans="1:11" hidden="1">
      <c r="A53">
        <v>38</v>
      </c>
      <c r="B53" t="s">
        <v>90</v>
      </c>
      <c r="C53" t="s">
        <v>112</v>
      </c>
      <c r="D53" t="s">
        <v>171</v>
      </c>
      <c r="E53" s="1">
        <v>45029</v>
      </c>
      <c r="F53">
        <v>65</v>
      </c>
      <c r="G53" t="s">
        <v>114</v>
      </c>
      <c r="H53" t="s">
        <v>115</v>
      </c>
      <c r="I53">
        <v>65</v>
      </c>
      <c r="J53" s="1">
        <v>45722</v>
      </c>
      <c r="K53" s="1">
        <v>45727</v>
      </c>
    </row>
    <row r="54" spans="1:11" hidden="1">
      <c r="A54">
        <v>39</v>
      </c>
      <c r="B54" t="s">
        <v>70</v>
      </c>
      <c r="C54" t="s">
        <v>172</v>
      </c>
      <c r="D54" t="s">
        <v>173</v>
      </c>
      <c r="E54" s="1">
        <v>45518</v>
      </c>
      <c r="F54">
        <v>61</v>
      </c>
      <c r="G54" t="s">
        <v>174</v>
      </c>
      <c r="H54" t="s">
        <v>145</v>
      </c>
      <c r="I54">
        <v>61</v>
      </c>
      <c r="J54" s="1">
        <v>45749</v>
      </c>
      <c r="K54" s="1">
        <v>45756</v>
      </c>
    </row>
    <row r="55" spans="1:11" hidden="1">
      <c r="A55">
        <v>40</v>
      </c>
      <c r="B55" t="s">
        <v>70</v>
      </c>
      <c r="C55" t="s">
        <v>172</v>
      </c>
      <c r="D55" t="s">
        <v>173</v>
      </c>
      <c r="E55" s="1">
        <v>45518</v>
      </c>
      <c r="F55">
        <v>61</v>
      </c>
      <c r="G55" t="s">
        <v>175</v>
      </c>
      <c r="H55" t="s">
        <v>176</v>
      </c>
      <c r="I55">
        <v>61</v>
      </c>
      <c r="J55" s="1">
        <v>45749</v>
      </c>
      <c r="K55" s="1">
        <v>45756</v>
      </c>
    </row>
    <row r="56" spans="1:11" hidden="1">
      <c r="A56">
        <v>41</v>
      </c>
      <c r="B56" t="s">
        <v>70</v>
      </c>
      <c r="C56" t="s">
        <v>172</v>
      </c>
      <c r="D56" t="s">
        <v>173</v>
      </c>
      <c r="E56" s="1">
        <v>45518</v>
      </c>
      <c r="F56">
        <v>61</v>
      </c>
      <c r="G56" t="s">
        <v>177</v>
      </c>
      <c r="H56" t="s">
        <v>178</v>
      </c>
      <c r="I56">
        <v>61</v>
      </c>
      <c r="J56" s="1">
        <v>45749</v>
      </c>
      <c r="K56" s="1">
        <v>45756</v>
      </c>
    </row>
    <row r="57" spans="1:11" hidden="1">
      <c r="A57">
        <v>42</v>
      </c>
      <c r="B57" t="s">
        <v>70</v>
      </c>
      <c r="C57" t="s">
        <v>172</v>
      </c>
      <c r="D57" t="s">
        <v>173</v>
      </c>
      <c r="E57" s="1">
        <v>45518</v>
      </c>
      <c r="F57">
        <v>61</v>
      </c>
      <c r="G57" t="s">
        <v>179</v>
      </c>
      <c r="H57" t="s">
        <v>180</v>
      </c>
      <c r="I57">
        <v>61</v>
      </c>
      <c r="J57" s="1">
        <v>45749</v>
      </c>
      <c r="K57" s="1">
        <v>45756</v>
      </c>
    </row>
    <row r="58" spans="1:11" hidden="1">
      <c r="A58">
        <v>43</v>
      </c>
      <c r="B58" t="s">
        <v>70</v>
      </c>
      <c r="C58" t="s">
        <v>172</v>
      </c>
      <c r="D58" t="s">
        <v>173</v>
      </c>
      <c r="E58" s="1">
        <v>45518</v>
      </c>
      <c r="F58">
        <v>61</v>
      </c>
      <c r="G58" t="s">
        <v>181</v>
      </c>
      <c r="H58" t="s">
        <v>182</v>
      </c>
      <c r="I58">
        <v>61</v>
      </c>
      <c r="J58" s="1">
        <v>45749</v>
      </c>
      <c r="K58" s="1">
        <v>45756</v>
      </c>
    </row>
    <row r="59" spans="1:11" hidden="1">
      <c r="A59">
        <v>44</v>
      </c>
      <c r="B59" t="s">
        <v>183</v>
      </c>
      <c r="C59" t="s">
        <v>184</v>
      </c>
      <c r="D59" t="s">
        <v>185</v>
      </c>
      <c r="E59" s="1">
        <v>45028</v>
      </c>
      <c r="F59">
        <v>64</v>
      </c>
      <c r="G59" t="s">
        <v>186</v>
      </c>
      <c r="H59" t="s">
        <v>187</v>
      </c>
      <c r="I59">
        <v>64</v>
      </c>
      <c r="J59" s="1">
        <v>45754</v>
      </c>
      <c r="K59" s="1">
        <v>45756</v>
      </c>
    </row>
    <row r="60" spans="1:11" hidden="1">
      <c r="A60">
        <v>45</v>
      </c>
      <c r="B60" t="s">
        <v>90</v>
      </c>
      <c r="C60" t="s">
        <v>188</v>
      </c>
      <c r="D60" t="s">
        <v>189</v>
      </c>
      <c r="E60" s="1">
        <v>45523</v>
      </c>
      <c r="F60">
        <v>13</v>
      </c>
      <c r="G60" t="s">
        <v>190</v>
      </c>
      <c r="H60" t="s">
        <v>191</v>
      </c>
      <c r="I60">
        <v>13</v>
      </c>
      <c r="J60" s="1">
        <v>45769</v>
      </c>
      <c r="K60" s="1">
        <v>45771</v>
      </c>
    </row>
    <row r="61" spans="1:11" hidden="1">
      <c r="A61">
        <v>46</v>
      </c>
      <c r="B61" t="s">
        <v>70</v>
      </c>
      <c r="C61" t="s">
        <v>192</v>
      </c>
      <c r="D61" t="s">
        <v>193</v>
      </c>
      <c r="E61" s="1">
        <v>45127</v>
      </c>
      <c r="F61">
        <v>2</v>
      </c>
      <c r="G61" t="s">
        <v>194</v>
      </c>
      <c r="H61" t="s">
        <v>195</v>
      </c>
      <c r="I61">
        <v>2</v>
      </c>
      <c r="J61" s="1">
        <v>45763</v>
      </c>
      <c r="K61" s="1">
        <v>45771</v>
      </c>
    </row>
    <row r="62" spans="1:11" hidden="1">
      <c r="A62">
        <v>47</v>
      </c>
      <c r="B62" t="s">
        <v>183</v>
      </c>
      <c r="C62" t="s">
        <v>196</v>
      </c>
      <c r="D62" t="s">
        <v>197</v>
      </c>
      <c r="E62" s="1">
        <v>45127</v>
      </c>
      <c r="F62">
        <v>2</v>
      </c>
      <c r="G62" t="s">
        <v>198</v>
      </c>
      <c r="H62" t="s">
        <v>199</v>
      </c>
      <c r="I62">
        <v>2</v>
      </c>
      <c r="J62" s="1">
        <v>45778</v>
      </c>
      <c r="K62" s="1">
        <v>45811</v>
      </c>
    </row>
    <row r="63" spans="1:11" hidden="1">
      <c r="A63">
        <v>48</v>
      </c>
      <c r="B63" t="s">
        <v>183</v>
      </c>
      <c r="C63" t="s">
        <v>200</v>
      </c>
      <c r="D63" t="s">
        <v>201</v>
      </c>
      <c r="E63" s="1">
        <v>44981</v>
      </c>
      <c r="F63">
        <v>12</v>
      </c>
      <c r="G63" t="s">
        <v>202</v>
      </c>
      <c r="H63" t="s">
        <v>203</v>
      </c>
      <c r="I63">
        <v>12</v>
      </c>
      <c r="J63" s="1">
        <v>45747</v>
      </c>
      <c r="K63" s="1">
        <v>45755</v>
      </c>
    </row>
    <row r="64" spans="1:11" hidden="1">
      <c r="A64">
        <v>49</v>
      </c>
      <c r="B64" t="s">
        <v>70</v>
      </c>
      <c r="C64" t="s">
        <v>204</v>
      </c>
      <c r="D64" t="s">
        <v>205</v>
      </c>
      <c r="E64" s="1">
        <v>45762</v>
      </c>
      <c r="F64">
        <v>1</v>
      </c>
      <c r="G64" t="s">
        <v>206</v>
      </c>
      <c r="H64" t="s">
        <v>207</v>
      </c>
      <c r="I64">
        <v>1</v>
      </c>
      <c r="J64" s="1">
        <v>45778</v>
      </c>
      <c r="K64" s="1">
        <v>45810</v>
      </c>
    </row>
    <row r="65" spans="1:11" hidden="1">
      <c r="A65">
        <v>50</v>
      </c>
      <c r="B65" t="s">
        <v>70</v>
      </c>
      <c r="C65" t="s">
        <v>204</v>
      </c>
      <c r="D65" t="s">
        <v>205</v>
      </c>
      <c r="E65" s="1">
        <v>45762</v>
      </c>
      <c r="F65">
        <v>1</v>
      </c>
      <c r="G65" t="s">
        <v>208</v>
      </c>
      <c r="H65" t="s">
        <v>209</v>
      </c>
      <c r="I65">
        <v>1</v>
      </c>
      <c r="J65" s="1">
        <v>45778</v>
      </c>
      <c r="K65" s="1">
        <v>45810</v>
      </c>
    </row>
    <row r="66" spans="1:11" hidden="1">
      <c r="A66">
        <v>51</v>
      </c>
      <c r="B66" t="s">
        <v>116</v>
      </c>
      <c r="C66" t="s">
        <v>210</v>
      </c>
      <c r="D66" t="s">
        <v>211</v>
      </c>
      <c r="E66" s="1">
        <v>45741</v>
      </c>
      <c r="F66">
        <v>9</v>
      </c>
      <c r="G66" t="s">
        <v>212</v>
      </c>
      <c r="H66" t="s">
        <v>199</v>
      </c>
      <c r="I66">
        <v>9</v>
      </c>
      <c r="J66" s="1">
        <v>45763</v>
      </c>
      <c r="K66" s="1">
        <v>45807</v>
      </c>
    </row>
    <row r="67" spans="1:11" hidden="1">
      <c r="A67">
        <v>52</v>
      </c>
      <c r="B67" t="s">
        <v>116</v>
      </c>
      <c r="C67" t="s">
        <v>210</v>
      </c>
      <c r="D67" t="s">
        <v>211</v>
      </c>
      <c r="E67" s="1">
        <v>45741</v>
      </c>
      <c r="F67">
        <v>9</v>
      </c>
      <c r="G67" t="s">
        <v>213</v>
      </c>
      <c r="H67" t="s">
        <v>214</v>
      </c>
      <c r="I67">
        <v>9</v>
      </c>
      <c r="J67" s="1">
        <v>45763</v>
      </c>
      <c r="K67" s="1">
        <v>45807</v>
      </c>
    </row>
    <row r="68" spans="1:11" hidden="1">
      <c r="A68">
        <v>53</v>
      </c>
      <c r="B68" t="s">
        <v>116</v>
      </c>
      <c r="C68" t="s">
        <v>210</v>
      </c>
      <c r="D68" t="s">
        <v>211</v>
      </c>
      <c r="E68" s="1">
        <v>45741</v>
      </c>
      <c r="F68">
        <v>9</v>
      </c>
      <c r="G68" t="s">
        <v>215</v>
      </c>
      <c r="H68" t="s">
        <v>216</v>
      </c>
      <c r="I68">
        <v>9</v>
      </c>
      <c r="J68" s="1">
        <v>45763</v>
      </c>
      <c r="K68" s="1">
        <v>45807</v>
      </c>
    </row>
    <row r="69" spans="1:11" hidden="1">
      <c r="A69">
        <v>54</v>
      </c>
      <c r="B69" t="s">
        <v>70</v>
      </c>
      <c r="C69" t="s">
        <v>217</v>
      </c>
      <c r="D69" t="s">
        <v>218</v>
      </c>
      <c r="E69" s="1">
        <v>45762</v>
      </c>
      <c r="F69">
        <v>1</v>
      </c>
      <c r="G69" t="s">
        <v>219</v>
      </c>
      <c r="H69" t="s">
        <v>220</v>
      </c>
      <c r="I69">
        <v>1</v>
      </c>
      <c r="J69" s="1">
        <v>45838</v>
      </c>
      <c r="K69" s="1">
        <v>45842</v>
      </c>
    </row>
    <row r="70" spans="1:11" hidden="1">
      <c r="A70">
        <v>55</v>
      </c>
      <c r="B70" t="s">
        <v>183</v>
      </c>
      <c r="C70" t="s">
        <v>221</v>
      </c>
      <c r="D70" t="s">
        <v>222</v>
      </c>
      <c r="E70" s="1">
        <v>45741</v>
      </c>
      <c r="F70">
        <v>49</v>
      </c>
      <c r="G70" t="s">
        <v>223</v>
      </c>
      <c r="H70" t="s">
        <v>224</v>
      </c>
      <c r="I70">
        <v>49</v>
      </c>
      <c r="J70" s="1">
        <v>45838</v>
      </c>
      <c r="K70" s="1">
        <v>45842</v>
      </c>
    </row>
    <row r="71" spans="1:11" hidden="1">
      <c r="A71">
        <v>56</v>
      </c>
      <c r="B71" t="s">
        <v>183</v>
      </c>
      <c r="C71" t="s">
        <v>221</v>
      </c>
      <c r="D71" t="s">
        <v>222</v>
      </c>
      <c r="E71" s="1">
        <v>45741</v>
      </c>
      <c r="F71">
        <v>49</v>
      </c>
      <c r="G71" t="s">
        <v>225</v>
      </c>
      <c r="H71" t="s">
        <v>78</v>
      </c>
      <c r="I71">
        <v>49</v>
      </c>
      <c r="J71" s="1">
        <v>45838</v>
      </c>
      <c r="K71" s="1">
        <v>45842</v>
      </c>
    </row>
    <row r="72" spans="1:11" hidden="1">
      <c r="A72">
        <v>57</v>
      </c>
      <c r="B72" t="s">
        <v>116</v>
      </c>
      <c r="C72" t="s">
        <v>226</v>
      </c>
      <c r="D72" t="s">
        <v>227</v>
      </c>
      <c r="E72" s="1">
        <v>45747</v>
      </c>
      <c r="F72">
        <v>39</v>
      </c>
      <c r="G72" t="s">
        <v>228</v>
      </c>
      <c r="H72" t="s">
        <v>229</v>
      </c>
      <c r="I72">
        <v>39</v>
      </c>
      <c r="J72" s="1">
        <v>45834</v>
      </c>
      <c r="K72" s="1">
        <v>45842</v>
      </c>
    </row>
    <row r="73" spans="1:11" hidden="1">
      <c r="A73">
        <v>58</v>
      </c>
      <c r="B73" t="s">
        <v>116</v>
      </c>
      <c r="C73" t="s">
        <v>226</v>
      </c>
      <c r="D73" t="s">
        <v>227</v>
      </c>
      <c r="E73" s="1">
        <v>45747</v>
      </c>
      <c r="F73">
        <v>39</v>
      </c>
      <c r="G73" t="s">
        <v>230</v>
      </c>
      <c r="H73" t="s">
        <v>231</v>
      </c>
      <c r="I73">
        <v>39</v>
      </c>
      <c r="J73" s="1">
        <v>45834</v>
      </c>
      <c r="K73" s="1">
        <v>45842</v>
      </c>
    </row>
    <row r="74" spans="1:11" hidden="1">
      <c r="A74">
        <v>59</v>
      </c>
      <c r="B74" t="s">
        <v>116</v>
      </c>
      <c r="C74" t="s">
        <v>226</v>
      </c>
      <c r="D74" t="s">
        <v>227</v>
      </c>
      <c r="E74" s="1">
        <v>45747</v>
      </c>
      <c r="F74">
        <v>39</v>
      </c>
      <c r="G74" t="s">
        <v>232</v>
      </c>
      <c r="H74" t="s">
        <v>233</v>
      </c>
      <c r="I74">
        <v>39</v>
      </c>
      <c r="J74" s="1">
        <v>45834</v>
      </c>
      <c r="K74" s="1">
        <v>45842</v>
      </c>
    </row>
    <row r="75" spans="1:11" hidden="1">
      <c r="A75">
        <v>60</v>
      </c>
      <c r="B75" t="s">
        <v>116</v>
      </c>
      <c r="C75" t="s">
        <v>226</v>
      </c>
      <c r="D75" t="s">
        <v>227</v>
      </c>
      <c r="E75" s="1">
        <v>45747</v>
      </c>
      <c r="F75">
        <v>39</v>
      </c>
      <c r="G75" t="s">
        <v>234</v>
      </c>
      <c r="H75" t="s">
        <v>235</v>
      </c>
      <c r="I75">
        <v>39</v>
      </c>
      <c r="J75" s="1">
        <v>45834</v>
      </c>
      <c r="K75" s="1">
        <v>45842</v>
      </c>
    </row>
    <row r="76" spans="1:11" hidden="1">
      <c r="A76">
        <v>61</v>
      </c>
      <c r="B76" t="s">
        <v>116</v>
      </c>
      <c r="C76" t="s">
        <v>226</v>
      </c>
      <c r="D76" t="s">
        <v>227</v>
      </c>
      <c r="E76" s="1">
        <v>45747</v>
      </c>
      <c r="F76">
        <v>39</v>
      </c>
      <c r="G76" t="s">
        <v>236</v>
      </c>
      <c r="H76" t="s">
        <v>237</v>
      </c>
      <c r="I76">
        <v>39</v>
      </c>
      <c r="J76" s="1">
        <v>45834</v>
      </c>
      <c r="K76" s="1">
        <v>45842</v>
      </c>
    </row>
    <row r="77" spans="1:11" hidden="1">
      <c r="A77">
        <v>62</v>
      </c>
      <c r="B77" t="s">
        <v>116</v>
      </c>
      <c r="C77" t="s">
        <v>226</v>
      </c>
      <c r="D77" t="s">
        <v>227</v>
      </c>
      <c r="E77" s="1">
        <v>45747</v>
      </c>
      <c r="F77">
        <v>39</v>
      </c>
      <c r="G77" t="s">
        <v>238</v>
      </c>
      <c r="H77" t="s">
        <v>239</v>
      </c>
      <c r="I77">
        <v>39</v>
      </c>
      <c r="J77" s="1">
        <v>45834</v>
      </c>
      <c r="K77" s="1">
        <v>45842</v>
      </c>
    </row>
    <row r="78" spans="1:11" hidden="1">
      <c r="A78">
        <v>63</v>
      </c>
      <c r="B78" t="s">
        <v>116</v>
      </c>
      <c r="C78" t="s">
        <v>226</v>
      </c>
      <c r="D78" t="s">
        <v>227</v>
      </c>
      <c r="E78" s="1">
        <v>45747</v>
      </c>
      <c r="F78">
        <v>39</v>
      </c>
      <c r="G78" t="s">
        <v>240</v>
      </c>
      <c r="H78" t="s">
        <v>145</v>
      </c>
      <c r="I78">
        <v>39</v>
      </c>
      <c r="J78" s="1">
        <v>45834</v>
      </c>
      <c r="K78" s="1">
        <v>45842</v>
      </c>
    </row>
    <row r="79" spans="1:11" hidden="1">
      <c r="A79">
        <v>64</v>
      </c>
      <c r="B79" t="s">
        <v>70</v>
      </c>
      <c r="C79" t="s">
        <v>241</v>
      </c>
      <c r="D79" t="s">
        <v>242</v>
      </c>
      <c r="E79" s="1">
        <v>45770</v>
      </c>
      <c r="F79">
        <v>1</v>
      </c>
      <c r="G79" t="s">
        <v>243</v>
      </c>
      <c r="H79" t="s">
        <v>244</v>
      </c>
      <c r="I79">
        <v>1</v>
      </c>
      <c r="J79" s="1">
        <v>45833</v>
      </c>
      <c r="K79" s="1">
        <v>45842</v>
      </c>
    </row>
    <row r="80" spans="1:11" hidden="1">
      <c r="A80">
        <v>65</v>
      </c>
      <c r="B80" t="s">
        <v>70</v>
      </c>
      <c r="C80" t="s">
        <v>245</v>
      </c>
      <c r="D80" t="s">
        <v>246</v>
      </c>
      <c r="E80" s="1">
        <v>44768</v>
      </c>
      <c r="F80">
        <v>330</v>
      </c>
      <c r="G80" t="s">
        <v>247</v>
      </c>
      <c r="H80" t="s">
        <v>248</v>
      </c>
      <c r="I80">
        <v>330</v>
      </c>
      <c r="J80" s="1">
        <v>45835</v>
      </c>
      <c r="K80" s="1">
        <v>45845</v>
      </c>
    </row>
    <row r="81" spans="1:11" hidden="1">
      <c r="A81">
        <v>66</v>
      </c>
      <c r="B81" t="s">
        <v>141</v>
      </c>
      <c r="C81" t="s">
        <v>249</v>
      </c>
      <c r="D81" t="s">
        <v>250</v>
      </c>
      <c r="E81" s="1">
        <v>45747</v>
      </c>
      <c r="F81">
        <v>19</v>
      </c>
      <c r="G81" t="s">
        <v>251</v>
      </c>
      <c r="H81" t="s">
        <v>76</v>
      </c>
      <c r="I81">
        <v>19</v>
      </c>
      <c r="J81" s="1">
        <v>45834</v>
      </c>
      <c r="K81" s="1">
        <v>45869</v>
      </c>
    </row>
    <row r="82" spans="1:11" hidden="1">
      <c r="A82">
        <v>67</v>
      </c>
      <c r="B82" t="s">
        <v>141</v>
      </c>
      <c r="C82" t="s">
        <v>249</v>
      </c>
      <c r="D82" t="s">
        <v>250</v>
      </c>
      <c r="E82" s="1">
        <v>45747</v>
      </c>
      <c r="F82">
        <v>19</v>
      </c>
      <c r="G82" t="s">
        <v>252</v>
      </c>
      <c r="H82" t="s">
        <v>253</v>
      </c>
      <c r="I82">
        <v>19</v>
      </c>
      <c r="J82" s="1">
        <v>45834</v>
      </c>
      <c r="K82" s="1">
        <v>45869</v>
      </c>
    </row>
    <row r="83" spans="1:11" hidden="1">
      <c r="A83">
        <v>68</v>
      </c>
      <c r="B83" t="s">
        <v>141</v>
      </c>
      <c r="C83" t="s">
        <v>249</v>
      </c>
      <c r="D83" t="s">
        <v>250</v>
      </c>
      <c r="E83" s="1">
        <v>45747</v>
      </c>
      <c r="F83">
        <v>19</v>
      </c>
      <c r="G83" t="s">
        <v>254</v>
      </c>
      <c r="H83" t="s">
        <v>255</v>
      </c>
      <c r="I83">
        <v>19</v>
      </c>
      <c r="J83" s="1">
        <v>45834</v>
      </c>
      <c r="K83" s="1">
        <v>45869</v>
      </c>
    </row>
    <row r="84" spans="1:11" hidden="1">
      <c r="A84">
        <v>69</v>
      </c>
      <c r="B84" t="s">
        <v>141</v>
      </c>
      <c r="C84" t="s">
        <v>249</v>
      </c>
      <c r="D84" t="s">
        <v>250</v>
      </c>
      <c r="E84" s="1">
        <v>45747</v>
      </c>
      <c r="F84">
        <v>19</v>
      </c>
      <c r="G84" t="s">
        <v>256</v>
      </c>
      <c r="H84" t="s">
        <v>257</v>
      </c>
      <c r="I84">
        <v>19</v>
      </c>
      <c r="J84" s="1">
        <v>45834</v>
      </c>
      <c r="K84" s="1">
        <v>45869</v>
      </c>
    </row>
    <row r="85" spans="1:11" hidden="1">
      <c r="A85">
        <v>70</v>
      </c>
      <c r="B85" t="s">
        <v>65</v>
      </c>
      <c r="C85" t="s">
        <v>258</v>
      </c>
      <c r="D85" t="s">
        <v>259</v>
      </c>
      <c r="E85" s="1">
        <v>44806</v>
      </c>
      <c r="F85">
        <v>3</v>
      </c>
      <c r="G85" t="s">
        <v>260</v>
      </c>
      <c r="H85" t="s">
        <v>261</v>
      </c>
      <c r="I85">
        <v>3</v>
      </c>
      <c r="J85" s="1">
        <v>45702</v>
      </c>
      <c r="K85" s="1">
        <v>45722</v>
      </c>
    </row>
    <row r="86" spans="1:11" hidden="1">
      <c r="A86">
        <v>71</v>
      </c>
      <c r="B86" t="s">
        <v>58</v>
      </c>
      <c r="C86" t="s">
        <v>262</v>
      </c>
      <c r="D86" t="s">
        <v>263</v>
      </c>
      <c r="E86" s="1">
        <v>45713</v>
      </c>
      <c r="F86">
        <v>77</v>
      </c>
      <c r="G86" t="s">
        <v>264</v>
      </c>
      <c r="H86" t="s">
        <v>265</v>
      </c>
      <c r="I86">
        <v>77</v>
      </c>
      <c r="J86" s="1">
        <v>45751</v>
      </c>
      <c r="K86" s="1">
        <v>45785</v>
      </c>
    </row>
    <row r="87" spans="1:11" hidden="1">
      <c r="E87" s="1"/>
      <c r="J87" s="1"/>
      <c r="K87" s="1"/>
    </row>
    <row r="88" spans="1:11" hidden="1">
      <c r="E88" s="1"/>
      <c r="J88" s="1"/>
      <c r="K88" s="1"/>
    </row>
    <row r="89" spans="1:11" hidden="1">
      <c r="E89" s="1"/>
      <c r="J89" s="1"/>
      <c r="K89" s="1"/>
    </row>
    <row r="90" spans="1:11" hidden="1">
      <c r="E90" s="1"/>
      <c r="J90" s="1"/>
      <c r="K90" s="1"/>
    </row>
    <row r="91" spans="1:11" hidden="1">
      <c r="E91" s="1"/>
      <c r="J91" s="1"/>
      <c r="K91" s="1"/>
    </row>
    <row r="92" spans="1:11" hidden="1">
      <c r="E92" s="1"/>
      <c r="J92" s="1"/>
      <c r="K92" s="1"/>
    </row>
    <row r="93" spans="1:11" hidden="1">
      <c r="E93" s="1"/>
      <c r="J93" s="1"/>
      <c r="K93" s="1"/>
    </row>
    <row r="94" spans="1:11" hidden="1">
      <c r="E94" s="1"/>
      <c r="J94" s="1"/>
      <c r="K94" s="1"/>
    </row>
    <row r="95" spans="1:11" hidden="1">
      <c r="E95" s="1"/>
      <c r="J95" s="1"/>
      <c r="K95" s="1"/>
    </row>
    <row r="96" spans="1:11" hidden="1">
      <c r="E96" s="1"/>
      <c r="J96" s="1"/>
      <c r="K96" s="1"/>
    </row>
    <row r="97" spans="5:11" hidden="1">
      <c r="E97" s="1"/>
      <c r="J97" s="1"/>
      <c r="K97" s="1"/>
    </row>
    <row r="98" spans="5:11" hidden="1">
      <c r="E98" s="1"/>
      <c r="J98" s="1"/>
      <c r="K98" s="1"/>
    </row>
    <row r="99" spans="5:11" hidden="1">
      <c r="E99" s="1"/>
      <c r="J99" s="1"/>
      <c r="K99" s="1"/>
    </row>
    <row r="100" spans="5:11" hidden="1">
      <c r="E100" s="1"/>
      <c r="J100" s="1"/>
      <c r="K100" s="1"/>
    </row>
    <row r="101" spans="5:11" hidden="1">
      <c r="E101" s="1"/>
      <c r="J101" s="1"/>
      <c r="K101" s="1"/>
    </row>
    <row r="102" spans="5:11" hidden="1">
      <c r="E102" s="1"/>
      <c r="J102" s="1"/>
      <c r="K102" s="1"/>
    </row>
    <row r="103" spans="5:11" hidden="1">
      <c r="E103" s="1"/>
      <c r="J103" s="1"/>
      <c r="K103" s="1"/>
    </row>
    <row r="104" spans="5:11" hidden="1">
      <c r="E104" s="1"/>
      <c r="J104" s="1"/>
      <c r="K104" s="1"/>
    </row>
    <row r="105" spans="5:11" hidden="1">
      <c r="E105" s="1"/>
      <c r="J105" s="1"/>
      <c r="K105" s="1"/>
    </row>
    <row r="106" spans="5:11" hidden="1">
      <c r="E106" s="1"/>
      <c r="J106" s="1"/>
      <c r="K106" s="1"/>
    </row>
    <row r="107" spans="5:11" hidden="1">
      <c r="E107" s="1"/>
      <c r="J107" s="1"/>
      <c r="K107" s="1"/>
    </row>
    <row r="108" spans="5:11" hidden="1">
      <c r="E108" s="1"/>
      <c r="J108" s="1"/>
      <c r="K108" s="1"/>
    </row>
    <row r="109" spans="5:11" hidden="1">
      <c r="E109" s="1"/>
      <c r="J109" s="1"/>
      <c r="K109" s="1"/>
    </row>
    <row r="110" spans="5:11" hidden="1">
      <c r="E110" s="1"/>
      <c r="J110" s="1"/>
      <c r="K110" s="1"/>
    </row>
    <row r="111" spans="5:11" hidden="1">
      <c r="E111" s="1"/>
      <c r="J111" s="1"/>
      <c r="K111" s="1"/>
    </row>
    <row r="112" spans="5:11" hidden="1">
      <c r="E112" s="1"/>
      <c r="J112" s="1"/>
      <c r="K112" s="1"/>
    </row>
    <row r="113" spans="5:11" hidden="1">
      <c r="E113" s="1"/>
      <c r="J113" s="1"/>
      <c r="K113" s="1"/>
    </row>
    <row r="114" spans="5:11" hidden="1">
      <c r="E114" s="1"/>
      <c r="J114" s="1"/>
      <c r="K114" s="1"/>
    </row>
    <row r="115" spans="5:11" hidden="1">
      <c r="E115" s="1"/>
      <c r="J115" s="1"/>
      <c r="K115" s="1"/>
    </row>
    <row r="116" spans="5:11" hidden="1">
      <c r="E116" s="1"/>
      <c r="J116" s="1"/>
      <c r="K116" s="1"/>
    </row>
    <row r="117" spans="5:11" hidden="1">
      <c r="E117" s="1"/>
      <c r="J117" s="1"/>
      <c r="K117" s="1"/>
    </row>
    <row r="118" spans="5:11" hidden="1">
      <c r="E118" s="1"/>
      <c r="J118" s="1"/>
      <c r="K118" s="1"/>
    </row>
    <row r="119" spans="5:11" hidden="1">
      <c r="E119" s="1"/>
      <c r="J119" s="1"/>
      <c r="K119" s="1"/>
    </row>
    <row r="120" spans="5:11" hidden="1">
      <c r="E120" s="1"/>
      <c r="J120" s="1"/>
      <c r="K120" s="1"/>
    </row>
    <row r="121" spans="5:11" hidden="1">
      <c r="E121" s="1"/>
      <c r="J121" s="1"/>
      <c r="K121" s="1"/>
    </row>
    <row r="122" spans="5:11" hidden="1">
      <c r="E122" s="1"/>
      <c r="J122" s="1"/>
      <c r="K122" s="1"/>
    </row>
    <row r="123" spans="5:11" hidden="1">
      <c r="E123" s="1"/>
      <c r="J123" s="1"/>
      <c r="K123" s="1"/>
    </row>
    <row r="124" spans="5:11" hidden="1">
      <c r="E124" s="1"/>
      <c r="J124" s="1"/>
      <c r="K124" s="1"/>
    </row>
    <row r="125" spans="5:11" hidden="1">
      <c r="E125" s="1"/>
      <c r="J125" s="1"/>
      <c r="K125" s="1"/>
    </row>
    <row r="126" spans="5:11" hidden="1">
      <c r="E126" s="1"/>
      <c r="J126" s="1"/>
      <c r="K126" s="1"/>
    </row>
    <row r="127" spans="5:11" hidden="1">
      <c r="E127" s="1"/>
      <c r="J127" s="1"/>
      <c r="K127" s="1"/>
    </row>
    <row r="128" spans="5:11" hidden="1">
      <c r="E128" s="1"/>
      <c r="J128" s="1"/>
      <c r="K128" s="1"/>
    </row>
    <row r="129" spans="5:11" hidden="1">
      <c r="E129" s="1"/>
      <c r="J129" s="1"/>
      <c r="K129" s="1"/>
    </row>
    <row r="130" spans="5:11" hidden="1">
      <c r="E130" s="1"/>
      <c r="J130" s="1"/>
      <c r="K130" s="1"/>
    </row>
    <row r="131" spans="5:11" hidden="1">
      <c r="E131" s="1"/>
      <c r="J131" s="1"/>
      <c r="K131" s="1"/>
    </row>
    <row r="132" spans="5:11" hidden="1">
      <c r="E132" s="1"/>
      <c r="J132" s="1"/>
      <c r="K132" s="1"/>
    </row>
    <row r="133" spans="5:11" hidden="1">
      <c r="E133" s="1"/>
      <c r="J133" s="1"/>
      <c r="K133" s="1"/>
    </row>
    <row r="134" spans="5:11" hidden="1">
      <c r="E134" s="1"/>
      <c r="J134" s="1"/>
      <c r="K134" s="1"/>
    </row>
    <row r="135" spans="5:11" hidden="1">
      <c r="E135" s="1"/>
      <c r="J135" s="1"/>
      <c r="K135" s="1"/>
    </row>
    <row r="136" spans="5:11" hidden="1">
      <c r="E136" s="1"/>
      <c r="J136" s="1"/>
      <c r="K136" s="1"/>
    </row>
    <row r="137" spans="5:11" hidden="1">
      <c r="E137" s="1"/>
      <c r="J137" s="1"/>
      <c r="K137" s="1"/>
    </row>
    <row r="138" spans="5:11" hidden="1">
      <c r="E138" s="1"/>
      <c r="J138" s="1"/>
      <c r="K138" s="1"/>
    </row>
    <row r="139" spans="5:11" hidden="1">
      <c r="E139" s="1"/>
      <c r="J139" s="1"/>
      <c r="K139" s="1"/>
    </row>
    <row r="140" spans="5:11" hidden="1">
      <c r="E140" s="1"/>
      <c r="J140" s="1"/>
      <c r="K140" s="1"/>
    </row>
    <row r="141" spans="5:11" hidden="1">
      <c r="E141" s="1"/>
      <c r="J141" s="1"/>
      <c r="K141" s="1"/>
    </row>
    <row r="142" spans="5:11" hidden="1">
      <c r="E142" s="1"/>
      <c r="J142" s="1"/>
      <c r="K142" s="1"/>
    </row>
    <row r="143" spans="5:11" hidden="1">
      <c r="E143" s="1"/>
      <c r="J143" s="1"/>
      <c r="K143" s="1"/>
    </row>
    <row r="144" spans="5:11" hidden="1">
      <c r="E144" s="1"/>
      <c r="J144" s="1"/>
      <c r="K144" s="1"/>
    </row>
    <row r="145" spans="5:11" hidden="1">
      <c r="E145" s="1"/>
      <c r="J145" s="1"/>
      <c r="K145" s="1"/>
    </row>
    <row r="146" spans="5:11" hidden="1">
      <c r="E146" s="1"/>
      <c r="J146" s="1"/>
      <c r="K146" s="1"/>
    </row>
    <row r="147" spans="5:11" hidden="1">
      <c r="E147" s="1"/>
      <c r="J147" s="1"/>
      <c r="K147" s="1"/>
    </row>
    <row r="148" spans="5:11" hidden="1">
      <c r="E148" s="1"/>
      <c r="J148" s="1"/>
      <c r="K148" s="1"/>
    </row>
    <row r="149" spans="5:11" hidden="1">
      <c r="E149" s="1"/>
      <c r="J149" s="1"/>
      <c r="K149" s="1"/>
    </row>
    <row r="150" spans="5:11" hidden="1">
      <c r="E150" s="1"/>
      <c r="J150" s="1"/>
      <c r="K150" s="1"/>
    </row>
    <row r="151" spans="5:11" hidden="1">
      <c r="E151" s="1"/>
      <c r="J151" s="1"/>
      <c r="K151" s="1"/>
    </row>
    <row r="152" spans="5:11" hidden="1">
      <c r="E152" s="1"/>
      <c r="J152" s="1"/>
      <c r="K152" s="1"/>
    </row>
    <row r="153" spans="5:11" hidden="1">
      <c r="E153" s="1"/>
      <c r="J153" s="1"/>
      <c r="K153" s="1"/>
    </row>
    <row r="154" spans="5:11" hidden="1">
      <c r="E154" s="1"/>
      <c r="J154" s="1"/>
      <c r="K154" s="1"/>
    </row>
    <row r="155" spans="5:11" hidden="1">
      <c r="E155" s="1"/>
      <c r="J155" s="1"/>
      <c r="K155" s="1"/>
    </row>
    <row r="156" spans="5:11" hidden="1">
      <c r="E156" s="1"/>
      <c r="J156" s="1"/>
      <c r="K156" s="1"/>
    </row>
    <row r="157" spans="5:11" hidden="1">
      <c r="E157" s="1"/>
      <c r="J157" s="1"/>
      <c r="K157" s="1"/>
    </row>
    <row r="158" spans="5:11" hidden="1">
      <c r="E158" s="1"/>
      <c r="J158" s="1"/>
      <c r="K158" s="1"/>
    </row>
    <row r="159" spans="5:11" hidden="1">
      <c r="E159" s="1"/>
      <c r="J159" s="1"/>
      <c r="K159" s="1"/>
    </row>
    <row r="160" spans="5:11" hidden="1">
      <c r="E160" s="1"/>
      <c r="J160" s="1"/>
      <c r="K160" s="1"/>
    </row>
    <row r="161" spans="5:11" hidden="1">
      <c r="E161" s="1"/>
      <c r="J161" s="1"/>
      <c r="K161" s="1"/>
    </row>
    <row r="162" spans="5:11" hidden="1">
      <c r="E162" s="1"/>
      <c r="J162" s="1"/>
      <c r="K162" s="1"/>
    </row>
    <row r="163" spans="5:11" hidden="1">
      <c r="E163" s="1"/>
      <c r="J163" s="1"/>
      <c r="K163" s="1"/>
    </row>
    <row r="164" spans="5:11" hidden="1">
      <c r="E164" s="1"/>
      <c r="J164" s="1"/>
      <c r="K164" s="1"/>
    </row>
    <row r="165" spans="5:11" hidden="1">
      <c r="E165" s="1"/>
      <c r="J165" s="1"/>
      <c r="K165" s="1"/>
    </row>
    <row r="166" spans="5:11" hidden="1">
      <c r="E166" s="1"/>
      <c r="J166" s="1"/>
      <c r="K166" s="1"/>
    </row>
    <row r="167" spans="5:11" hidden="1">
      <c r="E167" s="1"/>
      <c r="J167" s="1"/>
      <c r="K167" s="1"/>
    </row>
    <row r="168" spans="5:11" hidden="1">
      <c r="E168" s="1"/>
      <c r="J168" s="1"/>
      <c r="K168" s="1"/>
    </row>
    <row r="169" spans="5:11" hidden="1">
      <c r="E169" s="1"/>
      <c r="J169" s="1"/>
      <c r="K169" s="1"/>
    </row>
    <row r="170" spans="5:11" hidden="1">
      <c r="E170" s="1"/>
      <c r="J170" s="1"/>
      <c r="K170" s="1"/>
    </row>
    <row r="171" spans="5:11" hidden="1">
      <c r="E171" s="1"/>
      <c r="J171" s="1"/>
      <c r="K171" s="1"/>
    </row>
    <row r="172" spans="5:11" hidden="1">
      <c r="E172" s="1"/>
      <c r="J172" s="1"/>
      <c r="K172" s="1"/>
    </row>
    <row r="173" spans="5:11" hidden="1">
      <c r="E173" s="1"/>
      <c r="J173" s="1"/>
      <c r="K173" s="1"/>
    </row>
    <row r="174" spans="5:11" hidden="1">
      <c r="E174" s="1"/>
      <c r="J174" s="1"/>
      <c r="K174" s="1"/>
    </row>
    <row r="175" spans="5:11" hidden="1">
      <c r="E175" s="1"/>
      <c r="J175" s="1"/>
      <c r="K175" s="1"/>
    </row>
    <row r="176" spans="5:11" hidden="1">
      <c r="E176" s="1"/>
      <c r="J176" s="1"/>
      <c r="K176" s="1"/>
    </row>
    <row r="177" spans="5:11" hidden="1">
      <c r="E177" s="1"/>
      <c r="J177" s="1"/>
      <c r="K177" s="1"/>
    </row>
    <row r="178" spans="5:11" hidden="1">
      <c r="E178" s="1"/>
      <c r="J178" s="1"/>
      <c r="K178" s="1"/>
    </row>
    <row r="179" spans="5:11" hidden="1">
      <c r="E179" s="1"/>
      <c r="J179" s="1"/>
      <c r="K179" s="1"/>
    </row>
    <row r="180" spans="5:11" hidden="1">
      <c r="E180" s="1"/>
      <c r="J180" s="1"/>
      <c r="K180" s="1"/>
    </row>
    <row r="181" spans="5:11" hidden="1">
      <c r="E181" s="1"/>
      <c r="J181" s="1"/>
      <c r="K181" s="1"/>
    </row>
    <row r="182" spans="5:11" hidden="1">
      <c r="E182" s="1"/>
      <c r="J182" s="1"/>
      <c r="K182" s="1"/>
    </row>
    <row r="183" spans="5:11" hidden="1">
      <c r="E183" s="1"/>
      <c r="J183" s="1"/>
      <c r="K183" s="1"/>
    </row>
    <row r="184" spans="5:11" hidden="1">
      <c r="E184" s="1"/>
      <c r="J184" s="1"/>
      <c r="K184" s="1"/>
    </row>
    <row r="185" spans="5:11" hidden="1">
      <c r="E185" s="1"/>
      <c r="J185" s="1"/>
      <c r="K185" s="1"/>
    </row>
    <row r="186" spans="5:11" hidden="1">
      <c r="E186" s="1"/>
      <c r="J186" s="1"/>
      <c r="K186" s="1"/>
    </row>
    <row r="187" spans="5:11" hidden="1">
      <c r="E187" s="1"/>
      <c r="J187" s="1"/>
      <c r="K187" s="1"/>
    </row>
    <row r="188" spans="5:11" hidden="1">
      <c r="E188" s="1"/>
      <c r="J188" s="1"/>
      <c r="K188" s="1"/>
    </row>
    <row r="189" spans="5:11" hidden="1">
      <c r="E189" s="1"/>
      <c r="J189" s="1"/>
      <c r="K189" s="1"/>
    </row>
    <row r="190" spans="5:11" hidden="1">
      <c r="E190" s="1"/>
      <c r="J190" s="1"/>
      <c r="K190" s="1"/>
    </row>
    <row r="191" spans="5:11" hidden="1">
      <c r="E191" s="1"/>
      <c r="J191" s="1"/>
      <c r="K191" s="1"/>
    </row>
    <row r="192" spans="5:11" hidden="1">
      <c r="E192" s="1"/>
      <c r="J192" s="1"/>
      <c r="K192" s="1"/>
    </row>
    <row r="193" spans="5:11" hidden="1">
      <c r="E193" s="1"/>
      <c r="J193" s="1"/>
      <c r="K193" s="1"/>
    </row>
    <row r="194" spans="5:11" hidden="1">
      <c r="E194" s="1"/>
      <c r="J194" s="1"/>
      <c r="K194" s="1"/>
    </row>
    <row r="195" spans="5:11" hidden="1">
      <c r="E195" s="1"/>
      <c r="J195" s="1"/>
      <c r="K195" s="1"/>
    </row>
    <row r="196" spans="5:11" hidden="1">
      <c r="E196" s="1"/>
      <c r="J196" s="1"/>
      <c r="K196" s="1"/>
    </row>
    <row r="197" spans="5:11" hidden="1">
      <c r="E197" s="1"/>
      <c r="J197" s="1"/>
      <c r="K197" s="1"/>
    </row>
    <row r="198" spans="5:11" hidden="1">
      <c r="E198" s="1"/>
      <c r="J198" s="1"/>
      <c r="K198" s="1"/>
    </row>
    <row r="199" spans="5:11" hidden="1">
      <c r="E199" s="1"/>
      <c r="J199" s="1"/>
      <c r="K199" s="1"/>
    </row>
    <row r="200" spans="5:11" hidden="1">
      <c r="E200" s="1"/>
      <c r="J200" s="1"/>
      <c r="K200" s="1"/>
    </row>
    <row r="201" spans="5:11" hidden="1">
      <c r="E201" s="1"/>
      <c r="J201" s="1"/>
      <c r="K201" s="1"/>
    </row>
    <row r="202" spans="5:11" hidden="1">
      <c r="E202" s="1"/>
      <c r="J202" s="1"/>
      <c r="K202" s="1"/>
    </row>
    <row r="203" spans="5:11" hidden="1">
      <c r="E203" s="1"/>
      <c r="J203" s="1"/>
      <c r="K203" s="1"/>
    </row>
    <row r="204" spans="5:11" hidden="1">
      <c r="E204" s="1"/>
      <c r="J204" s="1"/>
      <c r="K204" s="1"/>
    </row>
    <row r="205" spans="5:11" hidden="1">
      <c r="E205" s="1"/>
      <c r="J205" s="1"/>
      <c r="K205" s="1"/>
    </row>
    <row r="206" spans="5:11" hidden="1">
      <c r="E206" s="1"/>
      <c r="J206" s="1"/>
      <c r="K206" s="1"/>
    </row>
    <row r="207" spans="5:11" hidden="1">
      <c r="E207" s="1"/>
      <c r="J207" s="1"/>
      <c r="K207" s="1"/>
    </row>
    <row r="208" spans="5:11" hidden="1">
      <c r="E208" s="1"/>
      <c r="J208" s="1"/>
      <c r="K208" s="1"/>
    </row>
    <row r="209" spans="5:11" hidden="1">
      <c r="E209" s="1"/>
      <c r="J209" s="1"/>
      <c r="K209" s="1"/>
    </row>
    <row r="210" spans="5:11" hidden="1">
      <c r="E210" s="1"/>
      <c r="J210" s="1"/>
      <c r="K210" s="1"/>
    </row>
    <row r="211" spans="5:11" hidden="1">
      <c r="E211" s="1"/>
      <c r="J211" s="1"/>
      <c r="K211" s="1"/>
    </row>
    <row r="212" spans="5:11" hidden="1">
      <c r="E212" s="1"/>
      <c r="J212" s="1"/>
      <c r="K212" s="1"/>
    </row>
    <row r="213" spans="5:11" hidden="1">
      <c r="E213" s="1"/>
      <c r="J213" s="1"/>
      <c r="K213" s="1"/>
    </row>
    <row r="214" spans="5:11" hidden="1">
      <c r="E214" s="1"/>
      <c r="J214" s="1"/>
      <c r="K214" s="1"/>
    </row>
    <row r="215" spans="5:11" hidden="1">
      <c r="E215" s="1"/>
      <c r="J215" s="1"/>
      <c r="K215" s="1"/>
    </row>
    <row r="216" spans="5:11" hidden="1">
      <c r="E216" s="1"/>
      <c r="J216" s="1"/>
      <c r="K216" s="1"/>
    </row>
    <row r="217" spans="5:11" hidden="1">
      <c r="E217" s="1"/>
      <c r="J217" s="1"/>
      <c r="K217" s="1"/>
    </row>
    <row r="218" spans="5:11" hidden="1">
      <c r="E218" s="1"/>
      <c r="J218" s="1"/>
      <c r="K218" s="1"/>
    </row>
    <row r="219" spans="5:11" hidden="1">
      <c r="E219" s="1"/>
      <c r="J219" s="1"/>
      <c r="K219" s="1"/>
    </row>
    <row r="220" spans="5:11" hidden="1">
      <c r="E220" s="1"/>
      <c r="J220" s="1"/>
      <c r="K220" s="1"/>
    </row>
    <row r="221" spans="5:11" hidden="1">
      <c r="E221" s="1"/>
      <c r="J221" s="1"/>
      <c r="K221" s="1"/>
    </row>
    <row r="222" spans="5:11" hidden="1">
      <c r="E222" s="1"/>
      <c r="J222" s="1"/>
      <c r="K222" s="1"/>
    </row>
    <row r="223" spans="5:11" hidden="1">
      <c r="E223" s="1"/>
      <c r="J223" s="1"/>
      <c r="K223" s="1"/>
    </row>
    <row r="224" spans="5:11" hidden="1">
      <c r="E224" s="1"/>
      <c r="J224" s="1"/>
      <c r="K224" s="1"/>
    </row>
    <row r="225" spans="5:11" hidden="1">
      <c r="E225" s="1"/>
      <c r="J225" s="1"/>
      <c r="K225" s="1"/>
    </row>
    <row r="226" spans="5:11" hidden="1">
      <c r="E226" s="1"/>
      <c r="J226" s="1"/>
      <c r="K226" s="1"/>
    </row>
    <row r="227" spans="5:11" hidden="1">
      <c r="E227" s="1"/>
      <c r="J227" s="1"/>
      <c r="K227" s="1"/>
    </row>
    <row r="228" spans="5:11" hidden="1">
      <c r="E228" s="1"/>
      <c r="J228" s="1"/>
      <c r="K228" s="1"/>
    </row>
    <row r="229" spans="5:11" hidden="1">
      <c r="E229" s="1"/>
      <c r="J229" s="1"/>
      <c r="K229" s="1"/>
    </row>
    <row r="230" spans="5:11" hidden="1">
      <c r="E230" s="1"/>
      <c r="J230" s="1"/>
      <c r="K230" s="1"/>
    </row>
    <row r="231" spans="5:11" hidden="1">
      <c r="E231" s="1"/>
      <c r="J231" s="1"/>
      <c r="K231" s="1"/>
    </row>
    <row r="232" spans="5:11" hidden="1">
      <c r="E232" s="1"/>
      <c r="J232" s="1"/>
      <c r="K232" s="1"/>
    </row>
    <row r="233" spans="5:11" hidden="1">
      <c r="E233" s="1"/>
      <c r="J233" s="1"/>
      <c r="K233" s="1"/>
    </row>
    <row r="234" spans="5:11" hidden="1">
      <c r="E234" s="1"/>
      <c r="J234" s="1"/>
      <c r="K234" s="1"/>
    </row>
    <row r="235" spans="5:11" hidden="1">
      <c r="E235" s="1"/>
      <c r="J235" s="1"/>
      <c r="K235" s="1"/>
    </row>
    <row r="236" spans="5:11" hidden="1">
      <c r="E236" s="1"/>
      <c r="J236" s="1"/>
      <c r="K236" s="1"/>
    </row>
    <row r="237" spans="5:11" hidden="1">
      <c r="E237" s="1"/>
      <c r="J237" s="1"/>
      <c r="K237" s="1"/>
    </row>
    <row r="238" spans="5:11" hidden="1">
      <c r="E238" s="1"/>
      <c r="J238" s="1"/>
      <c r="K238" s="1"/>
    </row>
    <row r="239" spans="5:11" hidden="1">
      <c r="E239" s="1"/>
      <c r="J239" s="1"/>
      <c r="K239" s="1"/>
    </row>
    <row r="240" spans="5:11" hidden="1">
      <c r="E240" s="1"/>
      <c r="J240" s="1"/>
      <c r="K240" s="1"/>
    </row>
    <row r="241" spans="5:11" hidden="1">
      <c r="E241" s="1"/>
      <c r="J241" s="1"/>
      <c r="K241" s="1"/>
    </row>
    <row r="242" spans="5:11" hidden="1">
      <c r="E242" s="1"/>
      <c r="J242" s="1"/>
      <c r="K242" s="1"/>
    </row>
    <row r="243" spans="5:11" hidden="1">
      <c r="E243" s="1"/>
      <c r="J243" s="1"/>
      <c r="K243" s="1"/>
    </row>
    <row r="244" spans="5:11" hidden="1">
      <c r="E244" s="1"/>
      <c r="J244" s="1"/>
      <c r="K244" s="1"/>
    </row>
    <row r="245" spans="5:11" hidden="1">
      <c r="E245" s="1"/>
      <c r="J245" s="1"/>
      <c r="K245" s="1"/>
    </row>
    <row r="246" spans="5:11" hidden="1">
      <c r="E246" s="1"/>
      <c r="J246" s="1"/>
      <c r="K246" s="1"/>
    </row>
    <row r="247" spans="5:11" hidden="1">
      <c r="E247" s="1"/>
      <c r="J247" s="1"/>
      <c r="K247" s="1"/>
    </row>
    <row r="248" spans="5:11" hidden="1">
      <c r="E248" s="1"/>
      <c r="J248" s="1"/>
      <c r="K248" s="1"/>
    </row>
    <row r="249" spans="5:11" hidden="1">
      <c r="E249" s="1"/>
      <c r="J249" s="1"/>
      <c r="K249" s="1"/>
    </row>
    <row r="250" spans="5:11" hidden="1">
      <c r="E250" s="1"/>
      <c r="J250" s="1"/>
      <c r="K250" s="1"/>
    </row>
    <row r="251" spans="5:11" hidden="1">
      <c r="E251" s="1"/>
      <c r="J251" s="1"/>
      <c r="K251" s="1"/>
    </row>
    <row r="252" spans="5:11" hidden="1">
      <c r="E252" s="1"/>
      <c r="J252" s="1"/>
      <c r="K252" s="1"/>
    </row>
    <row r="253" spans="5:11" hidden="1">
      <c r="E253" s="1"/>
      <c r="J253" s="1"/>
      <c r="K253" s="1"/>
    </row>
    <row r="254" spans="5:11" hidden="1">
      <c r="E254" s="1"/>
      <c r="J254" s="1"/>
      <c r="K254" s="1"/>
    </row>
    <row r="255" spans="5:11" hidden="1">
      <c r="E255" s="1"/>
      <c r="J255" s="1"/>
      <c r="K255" s="1"/>
    </row>
    <row r="256" spans="5:11" hidden="1">
      <c r="E256" s="1"/>
      <c r="J256" s="1"/>
      <c r="K256" s="1"/>
    </row>
    <row r="257" spans="5:11" hidden="1">
      <c r="E257" s="1"/>
      <c r="J257" s="1"/>
      <c r="K257" s="1"/>
    </row>
    <row r="258" spans="5:11" hidden="1">
      <c r="E258" s="1"/>
      <c r="J258" s="1"/>
      <c r="K258" s="1"/>
    </row>
    <row r="259" spans="5:11" hidden="1">
      <c r="E259" s="1"/>
      <c r="J259" s="1"/>
      <c r="K259" s="1"/>
    </row>
    <row r="260" spans="5:11" hidden="1">
      <c r="E260" s="1"/>
      <c r="J260" s="1"/>
      <c r="K260" s="1"/>
    </row>
    <row r="261" spans="5:11" hidden="1">
      <c r="E261" s="1"/>
      <c r="J261" s="1"/>
      <c r="K261" s="1"/>
    </row>
    <row r="262" spans="5:11" hidden="1">
      <c r="E262" s="1"/>
      <c r="J262" s="1"/>
      <c r="K262" s="1"/>
    </row>
    <row r="263" spans="5:11" hidden="1">
      <c r="E263" s="1"/>
      <c r="J263" s="1"/>
      <c r="K263" s="1"/>
    </row>
    <row r="264" spans="5:11" hidden="1">
      <c r="E264" s="1"/>
      <c r="J264" s="1"/>
      <c r="K264" s="1"/>
    </row>
    <row r="265" spans="5:11" hidden="1">
      <c r="E265" s="1"/>
      <c r="J265" s="1"/>
      <c r="K265" s="1"/>
    </row>
    <row r="266" spans="5:11" hidden="1">
      <c r="E266" s="1"/>
      <c r="J266" s="1"/>
      <c r="K266" s="1"/>
    </row>
    <row r="267" spans="5:11" hidden="1">
      <c r="E267" s="1"/>
      <c r="J267" s="1"/>
      <c r="K267" s="1"/>
    </row>
    <row r="268" spans="5:11" hidden="1">
      <c r="E268" s="1"/>
      <c r="J268" s="1"/>
      <c r="K268" s="1"/>
    </row>
    <row r="269" spans="5:11" hidden="1">
      <c r="E269" s="1"/>
      <c r="J269" s="1"/>
      <c r="K269" s="1"/>
    </row>
    <row r="270" spans="5:11" hidden="1">
      <c r="E270" s="1"/>
      <c r="J270" s="1"/>
      <c r="K270" s="1"/>
    </row>
    <row r="271" spans="5:11" hidden="1">
      <c r="E271" s="1"/>
      <c r="J271" s="1"/>
      <c r="K271" s="1"/>
    </row>
    <row r="272" spans="5:11" hidden="1">
      <c r="E272" s="1"/>
      <c r="J272" s="1"/>
      <c r="K272" s="1"/>
    </row>
    <row r="273" spans="5:11" hidden="1">
      <c r="E273" s="1"/>
      <c r="J273" s="1"/>
      <c r="K273" s="1"/>
    </row>
    <row r="274" spans="5:11" hidden="1">
      <c r="E274" s="1"/>
      <c r="J274" s="1"/>
      <c r="K274" s="1"/>
    </row>
    <row r="275" spans="5:11" hidden="1">
      <c r="E275" s="1"/>
      <c r="J275" s="1"/>
      <c r="K275" s="1"/>
    </row>
    <row r="276" spans="5:11" hidden="1">
      <c r="E276" s="1"/>
      <c r="J276" s="1"/>
      <c r="K276" s="1"/>
    </row>
    <row r="277" spans="5:11" hidden="1">
      <c r="E277" s="1"/>
      <c r="J277" s="1"/>
      <c r="K277" s="1"/>
    </row>
    <row r="278" spans="5:11" hidden="1">
      <c r="E278" s="1"/>
      <c r="J278" s="1"/>
      <c r="K278" s="1"/>
    </row>
    <row r="279" spans="5:11" hidden="1">
      <c r="E279" s="1"/>
      <c r="J279" s="1"/>
      <c r="K279" s="1"/>
    </row>
    <row r="280" spans="5:11" hidden="1">
      <c r="E280" s="1"/>
      <c r="J280" s="1"/>
      <c r="K280" s="1"/>
    </row>
    <row r="281" spans="5:11" hidden="1">
      <c r="E281" s="1"/>
      <c r="J281" s="1"/>
      <c r="K281" s="1"/>
    </row>
    <row r="282" spans="5:11" hidden="1">
      <c r="E282" s="1"/>
      <c r="J282" s="1"/>
      <c r="K282" s="1"/>
    </row>
    <row r="283" spans="5:11" hidden="1">
      <c r="E283" s="1"/>
      <c r="J283" s="1"/>
      <c r="K283" s="1"/>
    </row>
    <row r="284" spans="5:11" hidden="1">
      <c r="E284" s="1"/>
      <c r="J284" s="1"/>
      <c r="K284" s="1"/>
    </row>
    <row r="285" spans="5:11" hidden="1">
      <c r="E285" s="1"/>
      <c r="J285" s="1"/>
      <c r="K285" s="1"/>
    </row>
    <row r="286" spans="5:11" hidden="1">
      <c r="E286" s="1"/>
      <c r="J286" s="1"/>
      <c r="K286" s="1"/>
    </row>
    <row r="287" spans="5:11" hidden="1">
      <c r="E287" s="1"/>
      <c r="J287" s="1"/>
      <c r="K287" s="1"/>
    </row>
    <row r="288" spans="5:11" hidden="1">
      <c r="E288" s="1"/>
      <c r="J288" s="1"/>
      <c r="K288" s="1"/>
    </row>
    <row r="289" spans="5:11" hidden="1">
      <c r="E289" s="1"/>
      <c r="J289" s="1"/>
      <c r="K289" s="1"/>
    </row>
    <row r="290" spans="5:11" hidden="1">
      <c r="E290" s="1"/>
      <c r="J290" s="1"/>
      <c r="K290" s="1"/>
    </row>
    <row r="291" spans="5:11" hidden="1">
      <c r="E291" s="1"/>
      <c r="J291" s="1"/>
      <c r="K291" s="1"/>
    </row>
    <row r="292" spans="5:11" hidden="1">
      <c r="E292" s="1"/>
      <c r="J292" s="1"/>
      <c r="K292" s="1"/>
    </row>
    <row r="293" spans="5:11" hidden="1">
      <c r="E293" s="1"/>
      <c r="J293" s="1"/>
      <c r="K293" s="1"/>
    </row>
    <row r="294" spans="5:11" hidden="1">
      <c r="E294" s="1"/>
      <c r="J294" s="1"/>
      <c r="K294" s="1"/>
    </row>
    <row r="295" spans="5:11" hidden="1">
      <c r="E295" s="1"/>
      <c r="J295" s="1"/>
      <c r="K295" s="1"/>
    </row>
    <row r="296" spans="5:11" hidden="1">
      <c r="E296" s="1"/>
      <c r="J296" s="1"/>
      <c r="K296" s="1"/>
    </row>
    <row r="297" spans="5:11" hidden="1">
      <c r="E297" s="1"/>
      <c r="J297" s="1"/>
      <c r="K297" s="1"/>
    </row>
    <row r="298" spans="5:11" hidden="1">
      <c r="E298" s="1"/>
      <c r="J298" s="1"/>
      <c r="K298" s="1"/>
    </row>
    <row r="299" spans="5:11" hidden="1">
      <c r="E299" s="1"/>
      <c r="J299" s="1"/>
      <c r="K299" s="1"/>
    </row>
    <row r="300" spans="5:11" hidden="1">
      <c r="E300" s="1"/>
      <c r="J300" s="1"/>
      <c r="K300" s="1"/>
    </row>
    <row r="301" spans="5:11" hidden="1">
      <c r="E301" s="1"/>
      <c r="J301" s="1"/>
      <c r="K301" s="1"/>
    </row>
    <row r="302" spans="5:11" hidden="1">
      <c r="E302" s="1"/>
      <c r="J302" s="1"/>
      <c r="K302" s="1"/>
    </row>
    <row r="303" spans="5:11" hidden="1">
      <c r="E303" s="1"/>
      <c r="J303" s="1"/>
      <c r="K303" s="1"/>
    </row>
    <row r="304" spans="5:11" hidden="1">
      <c r="E304" s="1"/>
      <c r="J304" s="1"/>
      <c r="K304" s="1"/>
    </row>
    <row r="305" spans="5:11" hidden="1">
      <c r="E305" s="1"/>
      <c r="J305" s="1"/>
      <c r="K305" s="1"/>
    </row>
    <row r="306" spans="5:11" hidden="1">
      <c r="E306" s="1"/>
      <c r="J306" s="1"/>
      <c r="K306" s="1"/>
    </row>
    <row r="307" spans="5:11" hidden="1">
      <c r="E307" s="1"/>
      <c r="J307" s="1"/>
      <c r="K307" s="1"/>
    </row>
    <row r="308" spans="5:11" hidden="1">
      <c r="E308" s="1"/>
      <c r="J308" s="1"/>
      <c r="K308" s="1"/>
    </row>
    <row r="309" spans="5:11" hidden="1">
      <c r="E309" s="1"/>
      <c r="J309" s="1"/>
      <c r="K309" s="1"/>
    </row>
    <row r="310" spans="5:11" hidden="1">
      <c r="E310" s="1"/>
      <c r="J310" s="1"/>
      <c r="K310" s="1"/>
    </row>
    <row r="311" spans="5:11" hidden="1">
      <c r="E311" s="1"/>
      <c r="J311" s="1"/>
      <c r="K311" s="1"/>
    </row>
    <row r="312" spans="5:11" hidden="1">
      <c r="E312" s="1"/>
      <c r="J312" s="1"/>
      <c r="K312" s="1"/>
    </row>
    <row r="313" spans="5:11" hidden="1">
      <c r="E313" s="1"/>
      <c r="J313" s="1"/>
      <c r="K313" s="1"/>
    </row>
    <row r="314" spans="5:11" hidden="1">
      <c r="E314" s="1"/>
      <c r="J314" s="1"/>
      <c r="K314" s="1"/>
    </row>
    <row r="315" spans="5:11" hidden="1">
      <c r="E315" s="1"/>
      <c r="J315" s="1"/>
      <c r="K315" s="1"/>
    </row>
    <row r="316" spans="5:11" hidden="1">
      <c r="E316" s="1"/>
      <c r="J316" s="1"/>
      <c r="K316" s="1"/>
    </row>
    <row r="317" spans="5:11" hidden="1">
      <c r="E317" s="1"/>
      <c r="J317" s="1"/>
      <c r="K317" s="1"/>
    </row>
    <row r="318" spans="5:11" hidden="1">
      <c r="E318" s="1"/>
      <c r="J318" s="1"/>
      <c r="K318" s="1"/>
    </row>
    <row r="319" spans="5:11" hidden="1">
      <c r="E319" s="1"/>
      <c r="J319" s="1"/>
      <c r="K319" s="1"/>
    </row>
    <row r="320" spans="5:11" hidden="1">
      <c r="E320" s="1"/>
      <c r="J320" s="1"/>
      <c r="K320" s="1"/>
    </row>
    <row r="321" spans="5:11" hidden="1">
      <c r="E321" s="1"/>
      <c r="J321" s="1"/>
      <c r="K321" s="1"/>
    </row>
    <row r="322" spans="5:11" hidden="1">
      <c r="E322" s="1"/>
      <c r="J322" s="1"/>
      <c r="K322" s="1"/>
    </row>
    <row r="323" spans="5:11" hidden="1">
      <c r="E323" s="1"/>
      <c r="J323" s="1"/>
      <c r="K323" s="1"/>
    </row>
    <row r="324" spans="5:11" hidden="1">
      <c r="E324" s="1"/>
      <c r="J324" s="1"/>
      <c r="K324" s="1"/>
    </row>
    <row r="325" spans="5:11" hidden="1">
      <c r="E325" s="1"/>
      <c r="J325" s="1"/>
      <c r="K325" s="1"/>
    </row>
    <row r="326" spans="5:11" hidden="1">
      <c r="E326" s="1"/>
      <c r="J326" s="1"/>
      <c r="K326" s="1"/>
    </row>
    <row r="327" spans="5:11" hidden="1">
      <c r="E327" s="1"/>
      <c r="J327" s="1"/>
      <c r="K327" s="1"/>
    </row>
    <row r="328" spans="5:11" hidden="1">
      <c r="E328" s="1"/>
      <c r="J328" s="1"/>
      <c r="K328" s="1"/>
    </row>
    <row r="329" spans="5:11" hidden="1">
      <c r="E329" s="1"/>
      <c r="J329" s="1"/>
      <c r="K329" s="1"/>
    </row>
    <row r="330" spans="5:11" hidden="1">
      <c r="E330" s="1"/>
      <c r="J330" s="1"/>
      <c r="K330" s="1"/>
    </row>
    <row r="331" spans="5:11" hidden="1">
      <c r="E331" s="1"/>
      <c r="J331" s="1"/>
      <c r="K331" s="1"/>
    </row>
    <row r="332" spans="5:11" hidden="1">
      <c r="E332" s="1"/>
      <c r="J332" s="1"/>
      <c r="K332" s="1"/>
    </row>
    <row r="333" spans="5:11" hidden="1">
      <c r="E333" s="1"/>
      <c r="J333" s="1"/>
      <c r="K333" s="1"/>
    </row>
    <row r="334" spans="5:11" hidden="1">
      <c r="E334" s="1"/>
      <c r="J334" s="1"/>
      <c r="K334" s="1"/>
    </row>
    <row r="335" spans="5:11" hidden="1">
      <c r="E335" s="1"/>
      <c r="J335" s="1"/>
      <c r="K335" s="1"/>
    </row>
    <row r="336" spans="5:11" hidden="1">
      <c r="E336" s="1"/>
      <c r="J336" s="1"/>
      <c r="K336" s="1"/>
    </row>
    <row r="337" spans="5:11" hidden="1">
      <c r="E337" s="1"/>
      <c r="J337" s="1"/>
      <c r="K337" s="1"/>
    </row>
    <row r="338" spans="5:11" hidden="1">
      <c r="E338" s="1"/>
      <c r="J338" s="1"/>
      <c r="K338" s="1"/>
    </row>
    <row r="339" spans="5:11" hidden="1">
      <c r="E339" s="1"/>
      <c r="J339" s="1"/>
      <c r="K339" s="1"/>
    </row>
    <row r="340" spans="5:11" hidden="1">
      <c r="E340" s="1"/>
      <c r="J340" s="1"/>
      <c r="K340" s="1"/>
    </row>
    <row r="341" spans="5:11" hidden="1">
      <c r="E341" s="1"/>
      <c r="J341" s="1"/>
      <c r="K341" s="1"/>
    </row>
    <row r="342" spans="5:11" hidden="1">
      <c r="E342" s="1"/>
      <c r="J342" s="1"/>
      <c r="K342" s="1"/>
    </row>
    <row r="343" spans="5:11" hidden="1">
      <c r="E343" s="1"/>
      <c r="J343" s="1"/>
      <c r="K343" s="1"/>
    </row>
    <row r="344" spans="5:11" hidden="1">
      <c r="E344" s="1"/>
      <c r="J344" s="1"/>
      <c r="K344" s="1"/>
    </row>
    <row r="345" spans="5:11" hidden="1">
      <c r="E345" s="1"/>
      <c r="J345" s="1"/>
      <c r="K345" s="1"/>
    </row>
    <row r="346" spans="5:11" hidden="1">
      <c r="E346" s="1"/>
      <c r="J346" s="1"/>
      <c r="K346" s="1"/>
    </row>
    <row r="347" spans="5:11" hidden="1">
      <c r="E347" s="1"/>
      <c r="J347" s="1"/>
      <c r="K347" s="1"/>
    </row>
    <row r="348" spans="5:11" hidden="1">
      <c r="E348" s="1"/>
      <c r="J348" s="1"/>
      <c r="K348" s="1"/>
    </row>
    <row r="349" spans="5:11" hidden="1">
      <c r="E349" s="1"/>
      <c r="J349" s="1"/>
      <c r="K349" s="1"/>
    </row>
    <row r="350" spans="5:11" hidden="1">
      <c r="E350" s="1"/>
      <c r="J350" s="1"/>
      <c r="K350" s="1"/>
    </row>
    <row r="351" spans="5:11" hidden="1">
      <c r="E351" s="1"/>
      <c r="J351" s="1"/>
      <c r="K351" s="1"/>
    </row>
    <row r="352" spans="5:11" hidden="1">
      <c r="E352" s="1"/>
      <c r="J352" s="1"/>
      <c r="K352" s="1"/>
    </row>
    <row r="353" spans="5:11" hidden="1">
      <c r="E353" s="1"/>
      <c r="J353" s="1"/>
      <c r="K353" s="1"/>
    </row>
    <row r="354" spans="5:11" hidden="1">
      <c r="E354" s="1"/>
      <c r="J354" s="1"/>
      <c r="K354" s="1"/>
    </row>
    <row r="355" spans="5:11" hidden="1">
      <c r="E355" s="1"/>
      <c r="J355" s="1"/>
      <c r="K355" s="1"/>
    </row>
    <row r="356" spans="5:11" hidden="1">
      <c r="E356" s="1"/>
      <c r="J356" s="1"/>
      <c r="K356" s="1"/>
    </row>
    <row r="357" spans="5:11" hidden="1">
      <c r="E357" s="1"/>
      <c r="J357" s="1"/>
      <c r="K357" s="1"/>
    </row>
    <row r="358" spans="5:11" hidden="1">
      <c r="E358" s="1"/>
      <c r="J358" s="1"/>
      <c r="K358" s="1"/>
    </row>
    <row r="359" spans="5:11" hidden="1">
      <c r="E359" s="1"/>
      <c r="J359" s="1"/>
      <c r="K359" s="1"/>
    </row>
    <row r="360" spans="5:11" hidden="1">
      <c r="E360" s="1"/>
      <c r="J360" s="1"/>
      <c r="K360" s="1"/>
    </row>
    <row r="361" spans="5:11" hidden="1">
      <c r="E361" s="1"/>
      <c r="J361" s="1"/>
      <c r="K361" s="1"/>
    </row>
    <row r="362" spans="5:11" hidden="1">
      <c r="E362" s="1"/>
      <c r="J362" s="1"/>
      <c r="K362" s="1"/>
    </row>
    <row r="363" spans="5:11" hidden="1">
      <c r="E363" s="1"/>
      <c r="J363" s="1"/>
      <c r="K363" s="1"/>
    </row>
    <row r="364" spans="5:11" hidden="1">
      <c r="E364" s="1"/>
      <c r="J364" s="1"/>
      <c r="K364" s="1"/>
    </row>
    <row r="365" spans="5:11" hidden="1">
      <c r="E365" s="1"/>
      <c r="J365" s="1"/>
      <c r="K365" s="1"/>
    </row>
    <row r="366" spans="5:11" hidden="1">
      <c r="E366" s="1"/>
      <c r="J366" s="1"/>
      <c r="K366" s="1"/>
    </row>
    <row r="367" spans="5:11" hidden="1">
      <c r="E367" s="1"/>
      <c r="J367" s="1"/>
      <c r="K367" s="1"/>
    </row>
    <row r="368" spans="5:11" hidden="1">
      <c r="E368" s="1"/>
      <c r="J368" s="1"/>
      <c r="K368" s="1"/>
    </row>
    <row r="369" spans="5:11" hidden="1">
      <c r="E369" s="1"/>
      <c r="J369" s="1"/>
      <c r="K369" s="1"/>
    </row>
    <row r="370" spans="5:11" hidden="1">
      <c r="E370" s="1"/>
      <c r="J370" s="1"/>
      <c r="K370" s="1"/>
    </row>
    <row r="371" spans="5:11" hidden="1">
      <c r="E371" s="1"/>
      <c r="J371" s="1"/>
      <c r="K371" s="1"/>
    </row>
    <row r="372" spans="5:11" hidden="1">
      <c r="E372" s="1"/>
      <c r="J372" s="1"/>
      <c r="K372" s="1"/>
    </row>
    <row r="373" spans="5:11" hidden="1">
      <c r="E373" s="1"/>
      <c r="J373" s="1"/>
      <c r="K373" s="1"/>
    </row>
    <row r="374" spans="5:11" hidden="1">
      <c r="E374" s="1"/>
      <c r="J374" s="1"/>
      <c r="K374" s="1"/>
    </row>
    <row r="375" spans="5:11" hidden="1">
      <c r="E375" s="1"/>
      <c r="J375" s="1"/>
      <c r="K375" s="1"/>
    </row>
    <row r="376" spans="5:11" hidden="1">
      <c r="E376" s="1"/>
      <c r="J376" s="1"/>
      <c r="K376" s="1"/>
    </row>
    <row r="377" spans="5:11" hidden="1">
      <c r="E377" s="1"/>
      <c r="J377" s="1"/>
      <c r="K377" s="1"/>
    </row>
    <row r="378" spans="5:11" hidden="1">
      <c r="E378" s="1"/>
      <c r="J378" s="1"/>
      <c r="K378" s="1"/>
    </row>
    <row r="379" spans="5:11" hidden="1">
      <c r="E379" s="1"/>
      <c r="J379" s="1"/>
      <c r="K379" s="1"/>
    </row>
    <row r="380" spans="5:11" hidden="1">
      <c r="E380" s="1"/>
      <c r="J380" s="1"/>
      <c r="K380" s="1"/>
    </row>
    <row r="381" spans="5:11" hidden="1">
      <c r="E381" s="1"/>
      <c r="J381" s="1"/>
      <c r="K381" s="1"/>
    </row>
    <row r="382" spans="5:11" hidden="1">
      <c r="E382" s="1"/>
      <c r="J382" s="1"/>
      <c r="K382" s="1"/>
    </row>
    <row r="383" spans="5:11" hidden="1">
      <c r="E383" s="1"/>
      <c r="J383" s="1"/>
      <c r="K383" s="1"/>
    </row>
    <row r="384" spans="5:11" hidden="1">
      <c r="E384" s="1"/>
      <c r="J384" s="1"/>
      <c r="K384" s="1"/>
    </row>
    <row r="385" spans="5:11" hidden="1">
      <c r="E385" s="1"/>
      <c r="J385" s="1"/>
      <c r="K385" s="1"/>
    </row>
    <row r="386" spans="5:11" hidden="1">
      <c r="E386" s="1"/>
      <c r="J386" s="1"/>
      <c r="K386" s="1"/>
    </row>
    <row r="387" spans="5:11" hidden="1">
      <c r="E387" s="1"/>
      <c r="J387" s="1"/>
      <c r="K387" s="1"/>
    </row>
    <row r="388" spans="5:11" hidden="1">
      <c r="E388" s="1"/>
      <c r="J388" s="1"/>
      <c r="K388" s="1"/>
    </row>
    <row r="389" spans="5:11" hidden="1">
      <c r="E389" s="1"/>
      <c r="J389" s="1"/>
      <c r="K389" s="1"/>
    </row>
    <row r="390" spans="5:11" hidden="1">
      <c r="E390" s="1"/>
      <c r="J390" s="1"/>
      <c r="K390" s="1"/>
    </row>
    <row r="391" spans="5:11" hidden="1">
      <c r="E391" s="1"/>
      <c r="J391" s="1"/>
      <c r="K391" s="1"/>
    </row>
    <row r="392" spans="5:11" hidden="1">
      <c r="E392" s="1"/>
      <c r="J392" s="1"/>
      <c r="K392" s="1"/>
    </row>
    <row r="393" spans="5:11" hidden="1">
      <c r="E393" s="1"/>
      <c r="J393" s="1"/>
      <c r="K393" s="1"/>
    </row>
    <row r="394" spans="5:11" hidden="1">
      <c r="E394" s="1"/>
      <c r="J394" s="1"/>
      <c r="K394" s="1"/>
    </row>
    <row r="395" spans="5:11" hidden="1">
      <c r="E395" s="1"/>
      <c r="J395" s="1"/>
      <c r="K395" s="1"/>
    </row>
    <row r="396" spans="5:11" hidden="1">
      <c r="E396" s="1"/>
      <c r="J396" s="1"/>
      <c r="K396" s="1"/>
    </row>
    <row r="397" spans="5:11" hidden="1">
      <c r="E397" s="1"/>
      <c r="J397" s="1"/>
      <c r="K397" s="1"/>
    </row>
    <row r="398" spans="5:11" hidden="1">
      <c r="E398" s="1"/>
      <c r="J398" s="1"/>
      <c r="K398" s="1"/>
    </row>
    <row r="399" spans="5:11" hidden="1">
      <c r="E399" s="1"/>
      <c r="J399" s="1"/>
      <c r="K399" s="1"/>
    </row>
    <row r="400" spans="5:11" hidden="1">
      <c r="E400" s="1"/>
      <c r="J400" s="1"/>
      <c r="K400" s="1"/>
    </row>
    <row r="401" spans="5:11" hidden="1">
      <c r="E401" s="1"/>
      <c r="J401" s="1"/>
      <c r="K401" s="1"/>
    </row>
    <row r="402" spans="5:11" hidden="1">
      <c r="E402" s="1"/>
      <c r="J402" s="1"/>
      <c r="K402" s="1"/>
    </row>
    <row r="403" spans="5:11" hidden="1">
      <c r="E403" s="1"/>
      <c r="J403" s="1"/>
      <c r="K403" s="1"/>
    </row>
    <row r="404" spans="5:11" hidden="1">
      <c r="E404" s="1"/>
      <c r="J404" s="1"/>
      <c r="K404" s="1"/>
    </row>
    <row r="405" spans="5:11" hidden="1">
      <c r="E405" s="1"/>
      <c r="J405" s="1"/>
      <c r="K405" s="1"/>
    </row>
    <row r="406" spans="5:11" hidden="1">
      <c r="E406" s="1"/>
      <c r="J406" s="1"/>
      <c r="K406" s="1"/>
    </row>
    <row r="407" spans="5:11" hidden="1">
      <c r="E407" s="1"/>
      <c r="J407" s="1"/>
      <c r="K407" s="1"/>
    </row>
    <row r="408" spans="5:11" hidden="1">
      <c r="E408" s="1"/>
      <c r="J408" s="1"/>
      <c r="K408" s="1"/>
    </row>
    <row r="409" spans="5:11" hidden="1">
      <c r="E409" s="1"/>
      <c r="J409" s="1"/>
      <c r="K409" s="1"/>
    </row>
    <row r="410" spans="5:11" hidden="1">
      <c r="E410" s="1"/>
      <c r="J410" s="1"/>
      <c r="K410" s="1"/>
    </row>
    <row r="411" spans="5:11" hidden="1">
      <c r="E411" s="1"/>
      <c r="J411" s="1"/>
      <c r="K411" s="1"/>
    </row>
    <row r="412" spans="5:11" hidden="1">
      <c r="E412" s="1"/>
      <c r="J412" s="1"/>
      <c r="K412" s="1"/>
    </row>
    <row r="413" spans="5:11" hidden="1">
      <c r="E413" s="1"/>
      <c r="J413" s="1"/>
      <c r="K413" s="1"/>
    </row>
    <row r="414" spans="5:11" hidden="1">
      <c r="E414" s="1"/>
      <c r="J414" s="1"/>
      <c r="K414" s="1"/>
    </row>
    <row r="415" spans="5:11" hidden="1">
      <c r="E415" s="1"/>
      <c r="J415" s="1"/>
      <c r="K415" s="1"/>
    </row>
    <row r="416" spans="5:11" hidden="1">
      <c r="E416" s="1"/>
      <c r="J416" s="1"/>
      <c r="K416" s="1"/>
    </row>
    <row r="417" spans="5:11" hidden="1">
      <c r="E417" s="1"/>
      <c r="J417" s="1"/>
      <c r="K417" s="1"/>
    </row>
    <row r="418" spans="5:11" hidden="1">
      <c r="E418" s="1"/>
      <c r="J418" s="1"/>
      <c r="K418" s="1"/>
    </row>
    <row r="419" spans="5:11" hidden="1">
      <c r="E419" s="1"/>
      <c r="J419" s="1"/>
      <c r="K419" s="1"/>
    </row>
    <row r="420" spans="5:11" hidden="1">
      <c r="E420" s="1"/>
      <c r="J420" s="1"/>
      <c r="K420" s="1"/>
    </row>
    <row r="421" spans="5:11" hidden="1">
      <c r="E421" s="1"/>
      <c r="J421" s="1"/>
      <c r="K421" s="1"/>
    </row>
    <row r="422" spans="5:11" hidden="1">
      <c r="E422" s="1"/>
      <c r="J422" s="1"/>
      <c r="K422" s="1"/>
    </row>
    <row r="423" spans="5:11" hidden="1">
      <c r="E423" s="1"/>
      <c r="J423" s="1"/>
      <c r="K423" s="1"/>
    </row>
    <row r="424" spans="5:11" hidden="1">
      <c r="E424" s="1"/>
      <c r="J424" s="1"/>
      <c r="K424" s="1"/>
    </row>
    <row r="425" spans="5:11" hidden="1">
      <c r="E425" s="1"/>
      <c r="J425" s="1"/>
      <c r="K425" s="1"/>
    </row>
    <row r="426" spans="5:11" hidden="1">
      <c r="E426" s="1"/>
      <c r="J426" s="1"/>
      <c r="K426" s="1"/>
    </row>
    <row r="427" spans="5:11" hidden="1">
      <c r="E427" s="1"/>
      <c r="J427" s="1"/>
      <c r="K427" s="1"/>
    </row>
    <row r="428" spans="5:11" hidden="1">
      <c r="E428" s="1"/>
      <c r="J428" s="1"/>
      <c r="K428" s="1"/>
    </row>
    <row r="429" spans="5:11" hidden="1">
      <c r="E429" s="1"/>
      <c r="J429" s="1"/>
      <c r="K429" s="1"/>
    </row>
    <row r="430" spans="5:11" hidden="1">
      <c r="E430" s="1"/>
      <c r="J430" s="1"/>
      <c r="K430" s="1"/>
    </row>
    <row r="431" spans="5:11" hidden="1">
      <c r="E431" s="1"/>
      <c r="J431" s="1"/>
      <c r="K431" s="1"/>
    </row>
    <row r="432" spans="5:11" hidden="1">
      <c r="E432" s="1"/>
      <c r="J432" s="1"/>
      <c r="K432" s="1"/>
    </row>
    <row r="433" spans="5:11" hidden="1">
      <c r="E433" s="1"/>
      <c r="J433" s="1"/>
      <c r="K433" s="1"/>
    </row>
    <row r="434" spans="5:11" hidden="1">
      <c r="E434" s="1"/>
      <c r="J434" s="1"/>
      <c r="K434" s="1"/>
    </row>
    <row r="435" spans="5:11" hidden="1">
      <c r="E435" s="1"/>
      <c r="J435" s="1"/>
      <c r="K435" s="1"/>
    </row>
    <row r="436" spans="5:11" hidden="1">
      <c r="E436" s="1"/>
      <c r="J436" s="1"/>
      <c r="K436" s="1"/>
    </row>
    <row r="437" spans="5:11" hidden="1">
      <c r="E437" s="1"/>
      <c r="J437" s="1"/>
      <c r="K437" s="1"/>
    </row>
    <row r="438" spans="5:11" hidden="1">
      <c r="E438" s="1"/>
      <c r="J438" s="1"/>
      <c r="K438" s="1"/>
    </row>
    <row r="439" spans="5:11" hidden="1">
      <c r="E439" s="1"/>
      <c r="J439" s="1"/>
      <c r="K439" s="1"/>
    </row>
    <row r="440" spans="5:11" hidden="1">
      <c r="E440" s="1"/>
      <c r="J440" s="1"/>
      <c r="K440" s="1"/>
    </row>
    <row r="441" spans="5:11" hidden="1">
      <c r="E441" s="1"/>
      <c r="J441" s="1"/>
      <c r="K441" s="1"/>
    </row>
    <row r="442" spans="5:11" hidden="1">
      <c r="E442" s="1"/>
      <c r="J442" s="1"/>
      <c r="K442" s="1"/>
    </row>
    <row r="443" spans="5:11" hidden="1">
      <c r="E443" s="1"/>
      <c r="J443" s="1"/>
      <c r="K443" s="1"/>
    </row>
    <row r="444" spans="5:11" hidden="1">
      <c r="E444" s="1"/>
      <c r="J444" s="1"/>
      <c r="K444" s="1"/>
    </row>
    <row r="445" spans="5:11" hidden="1">
      <c r="E445" s="1"/>
      <c r="J445" s="1"/>
      <c r="K445" s="1"/>
    </row>
    <row r="446" spans="5:11" hidden="1">
      <c r="E446" s="1"/>
      <c r="J446" s="1"/>
      <c r="K446" s="1"/>
    </row>
    <row r="447" spans="5:11" hidden="1">
      <c r="E447" s="1"/>
      <c r="J447" s="1"/>
      <c r="K447" s="1"/>
    </row>
    <row r="448" spans="5:11" hidden="1">
      <c r="E448" s="1"/>
      <c r="J448" s="1"/>
      <c r="K448" s="1"/>
    </row>
    <row r="449" spans="5:11" hidden="1">
      <c r="E449" s="1"/>
      <c r="J449" s="1"/>
      <c r="K449" s="1"/>
    </row>
    <row r="450" spans="5:11" hidden="1">
      <c r="E450" s="1"/>
      <c r="J450" s="1"/>
      <c r="K450" s="1"/>
    </row>
    <row r="451" spans="5:11" hidden="1">
      <c r="E451" s="1"/>
      <c r="J451" s="1"/>
      <c r="K451" s="1"/>
    </row>
    <row r="452" spans="5:11" hidden="1">
      <c r="E452" s="1"/>
      <c r="J452" s="1"/>
      <c r="K452" s="1"/>
    </row>
    <row r="453" spans="5:11" hidden="1">
      <c r="E453" s="1"/>
      <c r="J453" s="1"/>
      <c r="K453" s="1"/>
    </row>
    <row r="454" spans="5:11" hidden="1">
      <c r="E454" s="1"/>
      <c r="J454" s="1"/>
      <c r="K454" s="1"/>
    </row>
    <row r="455" spans="5:11" hidden="1">
      <c r="E455" s="1"/>
      <c r="J455" s="1"/>
      <c r="K455" s="1"/>
    </row>
    <row r="456" spans="5:11" hidden="1">
      <c r="E456" s="1"/>
      <c r="J456" s="1"/>
      <c r="K456" s="1"/>
    </row>
    <row r="457" spans="5:11" hidden="1">
      <c r="E457" s="1"/>
      <c r="J457" s="1"/>
      <c r="K457" s="1"/>
    </row>
    <row r="458" spans="5:11" hidden="1">
      <c r="E458" s="1"/>
      <c r="J458" s="1"/>
      <c r="K458" s="1"/>
    </row>
    <row r="459" spans="5:11" hidden="1">
      <c r="E459" s="1"/>
      <c r="J459" s="1"/>
      <c r="K459" s="1"/>
    </row>
    <row r="460" spans="5:11" hidden="1">
      <c r="E460" s="1"/>
      <c r="J460" s="1"/>
      <c r="K460" s="1"/>
    </row>
    <row r="461" spans="5:11" hidden="1">
      <c r="E461" s="1"/>
      <c r="J461" s="1"/>
      <c r="K461" s="1"/>
    </row>
    <row r="462" spans="5:11" hidden="1">
      <c r="E462" s="1"/>
      <c r="J462" s="1"/>
      <c r="K462" s="1"/>
    </row>
    <row r="463" spans="5:11" hidden="1">
      <c r="E463" s="1"/>
      <c r="J463" s="1"/>
      <c r="K463" s="1"/>
    </row>
    <row r="464" spans="5:11" hidden="1">
      <c r="E464" s="1"/>
      <c r="J464" s="1"/>
      <c r="K464" s="1"/>
    </row>
    <row r="465" spans="5:11" hidden="1">
      <c r="E465" s="1"/>
      <c r="J465" s="1"/>
      <c r="K465" s="1"/>
    </row>
    <row r="466" spans="5:11" hidden="1">
      <c r="E466" s="1"/>
      <c r="J466" s="1"/>
      <c r="K466" s="1"/>
    </row>
    <row r="467" spans="5:11" hidden="1">
      <c r="E467" s="1"/>
      <c r="J467" s="1"/>
      <c r="K467" s="1"/>
    </row>
    <row r="468" spans="5:11" hidden="1">
      <c r="E468" s="1"/>
      <c r="J468" s="1"/>
      <c r="K468" s="1"/>
    </row>
    <row r="469" spans="5:11" hidden="1">
      <c r="E469" s="1"/>
      <c r="J469" s="1"/>
      <c r="K469" s="1"/>
    </row>
    <row r="470" spans="5:11" hidden="1">
      <c r="E470" s="1"/>
      <c r="J470" s="1"/>
      <c r="K470" s="1"/>
    </row>
    <row r="471" spans="5:11" hidden="1">
      <c r="E471" s="1"/>
      <c r="J471" s="1"/>
      <c r="K471" s="1"/>
    </row>
    <row r="472" spans="5:11" hidden="1">
      <c r="E472" s="1"/>
      <c r="J472" s="1"/>
      <c r="K472" s="1"/>
    </row>
    <row r="473" spans="5:11" hidden="1">
      <c r="E473" s="1"/>
      <c r="J473" s="1"/>
      <c r="K473" s="1"/>
    </row>
    <row r="474" spans="5:11" hidden="1">
      <c r="E474" s="1"/>
      <c r="J474" s="1"/>
      <c r="K474" s="1"/>
    </row>
    <row r="475" spans="5:11" hidden="1">
      <c r="E475" s="1"/>
      <c r="J475" s="1"/>
      <c r="K475" s="1"/>
    </row>
    <row r="476" spans="5:11" hidden="1">
      <c r="E476" s="1"/>
      <c r="J476" s="1"/>
      <c r="K476" s="1"/>
    </row>
    <row r="477" spans="5:11" hidden="1">
      <c r="E477" s="1"/>
      <c r="J477" s="1"/>
      <c r="K477" s="1"/>
    </row>
    <row r="478" spans="5:11" hidden="1">
      <c r="E478" s="1"/>
      <c r="J478" s="1"/>
      <c r="K478" s="1"/>
    </row>
    <row r="479" spans="5:11" hidden="1">
      <c r="E479" s="1"/>
      <c r="J479" s="1"/>
      <c r="K479" s="1"/>
    </row>
    <row r="480" spans="5:11" hidden="1">
      <c r="E480" s="1"/>
      <c r="J480" s="1"/>
      <c r="K480" s="1"/>
    </row>
    <row r="481" spans="5:11" hidden="1">
      <c r="E481" s="1"/>
      <c r="J481" s="1"/>
      <c r="K481" s="1"/>
    </row>
    <row r="482" spans="5:11" hidden="1">
      <c r="E482" s="1"/>
      <c r="J482" s="1"/>
      <c r="K482" s="1"/>
    </row>
    <row r="483" spans="5:11" hidden="1">
      <c r="E483" s="1"/>
      <c r="J483" s="1"/>
      <c r="K483" s="1"/>
    </row>
    <row r="484" spans="5:11" hidden="1">
      <c r="E484" s="1"/>
      <c r="J484" s="1"/>
      <c r="K484" s="1"/>
    </row>
    <row r="485" spans="5:11" hidden="1">
      <c r="E485" s="1"/>
      <c r="J485" s="1"/>
      <c r="K485" s="1"/>
    </row>
    <row r="486" spans="5:11" hidden="1">
      <c r="E486" s="1"/>
      <c r="J486" s="1"/>
      <c r="K486" s="1"/>
    </row>
    <row r="487" spans="5:11" hidden="1">
      <c r="E487" s="1"/>
      <c r="J487" s="1"/>
      <c r="K487" s="1"/>
    </row>
    <row r="488" spans="5:11" hidden="1">
      <c r="E488" s="1"/>
      <c r="J488" s="1"/>
      <c r="K488" s="1"/>
    </row>
    <row r="489" spans="5:11" hidden="1">
      <c r="E489" s="1"/>
      <c r="J489" s="1"/>
      <c r="K489" s="1"/>
    </row>
    <row r="490" spans="5:11" hidden="1">
      <c r="E490" s="1"/>
      <c r="J490" s="1"/>
      <c r="K490" s="1"/>
    </row>
    <row r="491" spans="5:11" hidden="1">
      <c r="E491" s="1"/>
      <c r="J491" s="1"/>
      <c r="K491" s="1"/>
    </row>
    <row r="492" spans="5:11" hidden="1">
      <c r="E492" s="1"/>
      <c r="J492" s="1"/>
      <c r="K492" s="1"/>
    </row>
    <row r="493" spans="5:11" hidden="1">
      <c r="E493" s="1"/>
      <c r="J493" s="1"/>
      <c r="K493" s="1"/>
    </row>
    <row r="494" spans="5:11" hidden="1">
      <c r="E494" s="1"/>
      <c r="J494" s="1"/>
      <c r="K494" s="1"/>
    </row>
    <row r="495" spans="5:11" hidden="1">
      <c r="E495" s="1"/>
      <c r="J495" s="1"/>
      <c r="K495" s="1"/>
    </row>
    <row r="496" spans="5:11" hidden="1">
      <c r="E496" s="1"/>
      <c r="J496" s="1"/>
      <c r="K496" s="1"/>
    </row>
    <row r="497" spans="5:11" hidden="1">
      <c r="E497" s="1"/>
      <c r="J497" s="1"/>
      <c r="K497" s="1"/>
    </row>
    <row r="498" spans="5:11" hidden="1">
      <c r="E498" s="1"/>
      <c r="J498" s="1"/>
      <c r="K498" s="1"/>
    </row>
    <row r="499" spans="5:11" hidden="1">
      <c r="E499" s="1"/>
      <c r="J499" s="1"/>
      <c r="K499" s="1"/>
    </row>
    <row r="500" spans="5:11" hidden="1">
      <c r="E500" s="1"/>
      <c r="J500" s="1"/>
      <c r="K500" s="1"/>
    </row>
    <row r="501" spans="5:11" hidden="1">
      <c r="E501" s="1"/>
      <c r="J501" s="1"/>
      <c r="K501" s="1"/>
    </row>
    <row r="502" spans="5:11" hidden="1">
      <c r="E502" s="1"/>
      <c r="J502" s="1"/>
      <c r="K502" s="1"/>
    </row>
    <row r="503" spans="5:11" hidden="1">
      <c r="E503" s="1"/>
      <c r="J503" s="1"/>
      <c r="K503" s="1"/>
    </row>
    <row r="504" spans="5:11" hidden="1">
      <c r="E504" s="1"/>
      <c r="J504" s="1"/>
      <c r="K504" s="1"/>
    </row>
    <row r="505" spans="5:11" hidden="1">
      <c r="E505" s="1"/>
      <c r="J505" s="1"/>
      <c r="K505" s="1"/>
    </row>
    <row r="506" spans="5:11" hidden="1">
      <c r="E506" s="1"/>
      <c r="J506" s="1"/>
      <c r="K506" s="1"/>
    </row>
    <row r="507" spans="5:11" hidden="1">
      <c r="E507" s="1"/>
      <c r="J507" s="1"/>
      <c r="K507" s="1"/>
    </row>
    <row r="508" spans="5:11" hidden="1">
      <c r="E508" s="1"/>
      <c r="J508" s="1"/>
      <c r="K508" s="1"/>
    </row>
    <row r="509" spans="5:11" hidden="1">
      <c r="E509" s="1"/>
      <c r="J509" s="1"/>
      <c r="K509" s="1"/>
    </row>
    <row r="510" spans="5:11" hidden="1">
      <c r="E510" s="1"/>
      <c r="J510" s="1"/>
      <c r="K510" s="1"/>
    </row>
    <row r="511" spans="5:11" hidden="1">
      <c r="E511" s="1"/>
      <c r="J511" s="1"/>
      <c r="K511" s="1"/>
    </row>
    <row r="512" spans="5:11" hidden="1">
      <c r="E512" s="1"/>
      <c r="J512" s="1"/>
      <c r="K512" s="1"/>
    </row>
    <row r="513" spans="5:11" hidden="1">
      <c r="E513" s="1"/>
      <c r="J513" s="1"/>
      <c r="K513" s="1"/>
    </row>
    <row r="514" spans="5:11" hidden="1">
      <c r="E514" s="1"/>
      <c r="J514" s="1"/>
      <c r="K514" s="1"/>
    </row>
    <row r="515" spans="5:11" hidden="1">
      <c r="E515" s="1"/>
      <c r="J515" s="1"/>
      <c r="K515" s="1"/>
    </row>
    <row r="516" spans="5:11" hidden="1">
      <c r="E516" s="1"/>
      <c r="J516" s="1"/>
      <c r="K516" s="1"/>
    </row>
    <row r="517" spans="5:11" hidden="1">
      <c r="E517" s="1"/>
      <c r="J517" s="1"/>
      <c r="K517" s="1"/>
    </row>
    <row r="518" spans="5:11" hidden="1">
      <c r="E518" s="1"/>
      <c r="J518" s="1"/>
      <c r="K518" s="1"/>
    </row>
    <row r="519" spans="5:11" hidden="1">
      <c r="E519" s="1"/>
      <c r="J519" s="1"/>
      <c r="K519" s="1"/>
    </row>
    <row r="520" spans="5:11" hidden="1">
      <c r="E520" s="1"/>
      <c r="J520" s="1"/>
      <c r="K520" s="1"/>
    </row>
    <row r="521" spans="5:11" hidden="1">
      <c r="E521" s="1"/>
      <c r="J521" s="1"/>
      <c r="K521" s="1"/>
    </row>
    <row r="522" spans="5:11" hidden="1">
      <c r="E522" s="1"/>
      <c r="J522" s="1"/>
      <c r="K522" s="1"/>
    </row>
    <row r="523" spans="5:11" hidden="1">
      <c r="E523" s="1"/>
      <c r="J523" s="1"/>
      <c r="K523" s="1"/>
    </row>
    <row r="524" spans="5:11" hidden="1">
      <c r="E524" s="1"/>
      <c r="J524" s="1"/>
      <c r="K524" s="1"/>
    </row>
    <row r="525" spans="5:11" hidden="1">
      <c r="E525" s="1"/>
      <c r="J525" s="1"/>
      <c r="K525" s="1"/>
    </row>
    <row r="526" spans="5:11" hidden="1">
      <c r="E526" s="1"/>
      <c r="J526" s="1"/>
      <c r="K526" s="1"/>
    </row>
    <row r="527" spans="5:11" hidden="1">
      <c r="E527" s="1"/>
      <c r="J527" s="1"/>
      <c r="K527" s="1"/>
    </row>
    <row r="528" spans="5:11" hidden="1">
      <c r="E528" s="1"/>
      <c r="J528" s="1"/>
      <c r="K528" s="1"/>
    </row>
    <row r="529" spans="5:11" hidden="1">
      <c r="E529" s="1"/>
      <c r="J529" s="1"/>
      <c r="K529" s="1"/>
    </row>
    <row r="530" spans="5:11" hidden="1">
      <c r="E530" s="1"/>
      <c r="J530" s="1"/>
      <c r="K530" s="1"/>
    </row>
    <row r="531" spans="5:11" hidden="1">
      <c r="E531" s="1"/>
      <c r="J531" s="1"/>
      <c r="K531" s="1"/>
    </row>
    <row r="532" spans="5:11" hidden="1">
      <c r="E532" s="1"/>
      <c r="J532" s="1"/>
      <c r="K532" s="1"/>
    </row>
    <row r="533" spans="5:11" hidden="1">
      <c r="E533" s="1"/>
      <c r="J533" s="1"/>
      <c r="K533" s="1"/>
    </row>
    <row r="534" spans="5:11" hidden="1">
      <c r="E534" s="1"/>
      <c r="J534" s="1"/>
      <c r="K534" s="1"/>
    </row>
    <row r="535" spans="5:11" hidden="1">
      <c r="E535" s="1"/>
      <c r="J535" s="1"/>
      <c r="K535" s="1"/>
    </row>
    <row r="536" spans="5:11" hidden="1">
      <c r="E536" s="1"/>
      <c r="J536" s="1"/>
      <c r="K536" s="1"/>
    </row>
    <row r="537" spans="5:11" hidden="1">
      <c r="E537" s="1"/>
      <c r="J537" s="1"/>
      <c r="K537" s="1"/>
    </row>
    <row r="538" spans="5:11" hidden="1">
      <c r="E538" s="1"/>
      <c r="J538" s="1"/>
      <c r="K538" s="1"/>
    </row>
    <row r="539" spans="5:11" hidden="1">
      <c r="E539" s="1"/>
      <c r="J539" s="1"/>
      <c r="K539" s="1"/>
    </row>
    <row r="540" spans="5:11" hidden="1">
      <c r="E540" s="1"/>
      <c r="J540" s="1"/>
      <c r="K540" s="1"/>
    </row>
    <row r="541" spans="5:11" hidden="1">
      <c r="E541" s="1"/>
      <c r="J541" s="1"/>
      <c r="K541" s="1"/>
    </row>
    <row r="542" spans="5:11" hidden="1">
      <c r="E542" s="1"/>
      <c r="J542" s="1"/>
      <c r="K542" s="1"/>
    </row>
    <row r="543" spans="5:11" hidden="1">
      <c r="E543" s="1"/>
      <c r="J543" s="1"/>
      <c r="K543" s="1"/>
    </row>
    <row r="544" spans="5:11" hidden="1">
      <c r="E544" s="1"/>
      <c r="J544" s="1"/>
      <c r="K544" s="1"/>
    </row>
    <row r="545" spans="5:11" hidden="1">
      <c r="E545" s="1"/>
      <c r="J545" s="1"/>
      <c r="K545" s="1"/>
    </row>
    <row r="546" spans="5:11" hidden="1">
      <c r="E546" s="1"/>
      <c r="J546" s="1"/>
      <c r="K546" s="1"/>
    </row>
    <row r="547" spans="5:11" hidden="1">
      <c r="E547" s="1"/>
      <c r="J547" s="1"/>
      <c r="K547" s="1"/>
    </row>
    <row r="548" spans="5:11" hidden="1">
      <c r="E548" s="1"/>
      <c r="J548" s="1"/>
      <c r="K548" s="1"/>
    </row>
    <row r="549" spans="5:11" hidden="1">
      <c r="E549" s="1"/>
      <c r="J549" s="1"/>
      <c r="K549" s="1"/>
    </row>
    <row r="550" spans="5:11" hidden="1">
      <c r="E550" s="1"/>
      <c r="J550" s="1"/>
      <c r="K550" s="1"/>
    </row>
    <row r="551" spans="5:11" hidden="1">
      <c r="E551" s="1"/>
      <c r="J551" s="1"/>
      <c r="K551" s="1"/>
    </row>
    <row r="552" spans="5:11" hidden="1">
      <c r="E552" s="1"/>
      <c r="J552" s="1"/>
      <c r="K552" s="1"/>
    </row>
    <row r="553" spans="5:11" hidden="1">
      <c r="E553" s="1"/>
      <c r="J553" s="1"/>
      <c r="K553" s="1"/>
    </row>
    <row r="554" spans="5:11" hidden="1">
      <c r="E554" s="1"/>
      <c r="J554" s="1"/>
      <c r="K554" s="1"/>
    </row>
    <row r="555" spans="5:11" hidden="1">
      <c r="E555" s="1"/>
      <c r="J555" s="1"/>
      <c r="K555" s="1"/>
    </row>
    <row r="556" spans="5:11" hidden="1">
      <c r="E556" s="1"/>
      <c r="J556" s="1"/>
      <c r="K556" s="1"/>
    </row>
    <row r="557" spans="5:11" hidden="1">
      <c r="E557" s="1"/>
      <c r="J557" s="1"/>
      <c r="K557" s="1"/>
    </row>
    <row r="558" spans="5:11" hidden="1">
      <c r="E558" s="1"/>
      <c r="J558" s="1"/>
      <c r="K558" s="1"/>
    </row>
    <row r="559" spans="5:11" hidden="1">
      <c r="E559" s="1"/>
      <c r="J559" s="1"/>
      <c r="K559" s="1"/>
    </row>
    <row r="560" spans="5:11" hidden="1">
      <c r="E560" s="1"/>
      <c r="J560" s="1"/>
      <c r="K560" s="1"/>
    </row>
    <row r="561" spans="5:11" hidden="1">
      <c r="E561" s="1"/>
      <c r="J561" s="1"/>
      <c r="K561" s="1"/>
    </row>
    <row r="562" spans="5:11" hidden="1">
      <c r="E562" s="1"/>
      <c r="J562" s="1"/>
      <c r="K562" s="1"/>
    </row>
    <row r="563" spans="5:11" hidden="1">
      <c r="E563" s="1"/>
      <c r="J563" s="1"/>
      <c r="K563" s="1"/>
    </row>
    <row r="564" spans="5:11" hidden="1">
      <c r="E564" s="1"/>
      <c r="J564" s="1"/>
      <c r="K564" s="1"/>
    </row>
    <row r="565" spans="5:11" hidden="1">
      <c r="E565" s="1"/>
      <c r="J565" s="1"/>
      <c r="K565" s="1"/>
    </row>
    <row r="566" spans="5:11" hidden="1">
      <c r="E566" s="1"/>
      <c r="J566" s="1"/>
      <c r="K566" s="1"/>
    </row>
    <row r="567" spans="5:11" hidden="1">
      <c r="E567" s="1"/>
      <c r="J567" s="1"/>
      <c r="K567" s="1"/>
    </row>
    <row r="568" spans="5:11" hidden="1">
      <c r="E568" s="1"/>
      <c r="J568" s="1"/>
      <c r="K568" s="1"/>
    </row>
    <row r="569" spans="5:11" hidden="1">
      <c r="E569" s="1"/>
      <c r="J569" s="1"/>
      <c r="K569" s="1"/>
    </row>
    <row r="570" spans="5:11" hidden="1">
      <c r="E570" s="1"/>
      <c r="J570" s="1"/>
      <c r="K570" s="1"/>
    </row>
    <row r="571" spans="5:11" hidden="1">
      <c r="E571" s="1"/>
      <c r="J571" s="1"/>
      <c r="K571" s="1"/>
    </row>
    <row r="572" spans="5:11" hidden="1">
      <c r="E572" s="1"/>
      <c r="J572" s="1"/>
      <c r="K572" s="1"/>
    </row>
    <row r="573" spans="5:11" hidden="1">
      <c r="E573" s="1"/>
      <c r="J573" s="1"/>
      <c r="K573" s="1"/>
    </row>
    <row r="574" spans="5:11" hidden="1">
      <c r="E574" s="1"/>
      <c r="J574" s="1"/>
      <c r="K574" s="1"/>
    </row>
    <row r="575" spans="5:11" hidden="1">
      <c r="E575" s="1"/>
      <c r="J575" s="1"/>
      <c r="K575" s="1"/>
    </row>
    <row r="576" spans="5:11" hidden="1">
      <c r="E576" s="1"/>
      <c r="J576" s="1"/>
      <c r="K576" s="1"/>
    </row>
    <row r="577" spans="5:11" hidden="1">
      <c r="E577" s="1"/>
      <c r="J577" s="1"/>
      <c r="K577" s="1"/>
    </row>
    <row r="578" spans="5:11" hidden="1">
      <c r="E578" s="1"/>
      <c r="J578" s="1"/>
      <c r="K578" s="1"/>
    </row>
    <row r="579" spans="5:11" hidden="1">
      <c r="E579" s="1"/>
      <c r="J579" s="1"/>
      <c r="K579" s="1"/>
    </row>
    <row r="580" spans="5:11" hidden="1">
      <c r="E580" s="1"/>
      <c r="J580" s="1"/>
      <c r="K580" s="1"/>
    </row>
    <row r="581" spans="5:11" hidden="1">
      <c r="E581" s="1"/>
      <c r="J581" s="1"/>
      <c r="K581" s="1"/>
    </row>
    <row r="582" spans="5:11" hidden="1">
      <c r="E582" s="1"/>
      <c r="J582" s="1"/>
      <c r="K582" s="1"/>
    </row>
    <row r="583" spans="5:11" hidden="1">
      <c r="E583" s="1"/>
      <c r="J583" s="1"/>
      <c r="K583" s="1"/>
    </row>
    <row r="584" spans="5:11" hidden="1">
      <c r="E584" s="1"/>
      <c r="J584" s="1"/>
      <c r="K584" s="1"/>
    </row>
    <row r="585" spans="5:11" hidden="1">
      <c r="E585" s="1"/>
      <c r="J585" s="1"/>
      <c r="K585" s="1"/>
    </row>
    <row r="586" spans="5:11" hidden="1">
      <c r="E586" s="1"/>
      <c r="J586" s="1"/>
      <c r="K586" s="1"/>
    </row>
    <row r="587" spans="5:11" hidden="1">
      <c r="E587" s="1"/>
      <c r="J587" s="1"/>
      <c r="K587" s="1"/>
    </row>
    <row r="588" spans="5:11" hidden="1">
      <c r="E588" s="1"/>
      <c r="J588" s="1"/>
      <c r="K588" s="1"/>
    </row>
    <row r="589" spans="5:11" hidden="1">
      <c r="E589" s="1"/>
      <c r="J589" s="1"/>
      <c r="K589" s="1"/>
    </row>
    <row r="590" spans="5:11" hidden="1">
      <c r="E590" s="1"/>
      <c r="J590" s="1"/>
      <c r="K590" s="1"/>
    </row>
    <row r="591" spans="5:11" hidden="1">
      <c r="E591" s="1"/>
      <c r="J591" s="1"/>
      <c r="K591" s="1"/>
    </row>
    <row r="592" spans="5:11" hidden="1">
      <c r="E592" s="1"/>
      <c r="J592" s="1"/>
      <c r="K592" s="1"/>
    </row>
    <row r="593" spans="5:11" hidden="1">
      <c r="E593" s="1"/>
      <c r="J593" s="1"/>
      <c r="K593" s="1"/>
    </row>
    <row r="594" spans="5:11" hidden="1">
      <c r="E594" s="1"/>
      <c r="J594" s="1"/>
      <c r="K594" s="1"/>
    </row>
    <row r="595" spans="5:11" hidden="1">
      <c r="E595" s="1"/>
      <c r="J595" s="1"/>
      <c r="K595" s="1"/>
    </row>
    <row r="596" spans="5:11" hidden="1">
      <c r="E596" s="1"/>
      <c r="J596" s="1"/>
      <c r="K596" s="1"/>
    </row>
    <row r="597" spans="5:11" hidden="1">
      <c r="E597" s="1"/>
      <c r="J597" s="1"/>
      <c r="K597" s="1"/>
    </row>
    <row r="598" spans="5:11" hidden="1">
      <c r="E598" s="1"/>
      <c r="J598" s="1"/>
      <c r="K598" s="1"/>
    </row>
    <row r="599" spans="5:11" hidden="1">
      <c r="E599" s="1"/>
      <c r="J599" s="1"/>
      <c r="K599" s="1"/>
    </row>
    <row r="600" spans="5:11" hidden="1">
      <c r="E600" s="1"/>
      <c r="J600" s="1"/>
      <c r="K600" s="1"/>
    </row>
    <row r="601" spans="5:11" hidden="1">
      <c r="E601" s="1"/>
      <c r="J601" s="1"/>
      <c r="K601" s="1"/>
    </row>
    <row r="602" spans="5:11" hidden="1">
      <c r="E602" s="1"/>
      <c r="J602" s="1"/>
      <c r="K602" s="1"/>
    </row>
    <row r="603" spans="5:11" hidden="1">
      <c r="E603" s="1"/>
      <c r="J603" s="1"/>
      <c r="K603" s="1"/>
    </row>
    <row r="604" spans="5:11" hidden="1">
      <c r="E604" s="1"/>
      <c r="J604" s="1"/>
      <c r="K604" s="1"/>
    </row>
    <row r="605" spans="5:11" hidden="1">
      <c r="E605" s="1"/>
      <c r="J605" s="1"/>
      <c r="K605" s="1"/>
    </row>
    <row r="606" spans="5:11" hidden="1">
      <c r="E606" s="1"/>
      <c r="J606" s="1"/>
      <c r="K606" s="1"/>
    </row>
    <row r="607" spans="5:11" hidden="1">
      <c r="E607" s="1"/>
      <c r="J607" s="1"/>
      <c r="K607" s="1"/>
    </row>
    <row r="608" spans="5:11" hidden="1">
      <c r="E608" s="1"/>
      <c r="J608" s="1"/>
      <c r="K608" s="1"/>
    </row>
    <row r="609" spans="5:11" hidden="1">
      <c r="E609" s="1"/>
      <c r="J609" s="1"/>
      <c r="K609" s="1"/>
    </row>
    <row r="610" spans="5:11" hidden="1">
      <c r="E610" s="1"/>
      <c r="J610" s="1"/>
      <c r="K610" s="1"/>
    </row>
    <row r="611" spans="5:11" hidden="1">
      <c r="E611" s="1"/>
      <c r="J611" s="1"/>
      <c r="K611" s="1"/>
    </row>
    <row r="612" spans="5:11" hidden="1">
      <c r="E612" s="1"/>
      <c r="J612" s="1"/>
      <c r="K612" s="1"/>
    </row>
    <row r="613" spans="5:11" hidden="1">
      <c r="E613" s="1"/>
      <c r="J613" s="1"/>
      <c r="K613" s="1"/>
    </row>
    <row r="614" spans="5:11" hidden="1">
      <c r="E614" s="1"/>
      <c r="J614" s="1"/>
      <c r="K614" s="1"/>
    </row>
    <row r="615" spans="5:11" hidden="1">
      <c r="E615" s="1"/>
      <c r="J615" s="1"/>
      <c r="K615" s="1"/>
    </row>
    <row r="616" spans="5:11" hidden="1">
      <c r="E616" s="1"/>
      <c r="J616" s="1"/>
      <c r="K616" s="1"/>
    </row>
    <row r="617" spans="5:11" hidden="1">
      <c r="E617" s="1"/>
      <c r="J617" s="1"/>
      <c r="K617" s="1"/>
    </row>
    <row r="618" spans="5:11" hidden="1">
      <c r="E618" s="1"/>
      <c r="J618" s="1"/>
      <c r="K618" s="1"/>
    </row>
    <row r="619" spans="5:11" hidden="1">
      <c r="E619" s="1"/>
      <c r="J619" s="1"/>
      <c r="K619" s="1"/>
    </row>
    <row r="620" spans="5:11" hidden="1">
      <c r="E620" s="1"/>
      <c r="J620" s="1"/>
      <c r="K620" s="1"/>
    </row>
    <row r="621" spans="5:11" hidden="1">
      <c r="E621" s="1"/>
      <c r="J621" s="1"/>
      <c r="K621" s="1"/>
    </row>
    <row r="622" spans="5:11" hidden="1">
      <c r="E622" s="1"/>
      <c r="J622" s="1"/>
      <c r="K622" s="1"/>
    </row>
    <row r="623" spans="5:11" hidden="1">
      <c r="E623" s="1"/>
      <c r="J623" s="1"/>
      <c r="K623" s="1"/>
    </row>
    <row r="624" spans="5:11" hidden="1">
      <c r="E624" s="1"/>
      <c r="J624" s="1"/>
      <c r="K624" s="1"/>
    </row>
    <row r="625" spans="5:11" hidden="1">
      <c r="E625" s="1"/>
      <c r="J625" s="1"/>
      <c r="K625" s="1"/>
    </row>
    <row r="626" spans="5:11" hidden="1">
      <c r="E626" s="1"/>
      <c r="J626" s="1"/>
      <c r="K626" s="1"/>
    </row>
    <row r="627" spans="5:11" hidden="1">
      <c r="E627" s="1"/>
      <c r="J627" s="1"/>
      <c r="K627" s="1"/>
    </row>
    <row r="628" spans="5:11" hidden="1">
      <c r="E628" s="1"/>
      <c r="J628" s="1"/>
      <c r="K628" s="1"/>
    </row>
    <row r="629" spans="5:11" hidden="1">
      <c r="E629" s="1"/>
      <c r="J629" s="1"/>
      <c r="K629" s="1"/>
    </row>
    <row r="630" spans="5:11" hidden="1">
      <c r="E630" s="1"/>
      <c r="J630" s="1"/>
      <c r="K630" s="1"/>
    </row>
    <row r="631" spans="5:11" hidden="1">
      <c r="E631" s="1"/>
      <c r="J631" s="1"/>
      <c r="K631" s="1"/>
    </row>
    <row r="632" spans="5:11" hidden="1">
      <c r="E632" s="1"/>
      <c r="J632" s="1"/>
      <c r="K632" s="1"/>
    </row>
    <row r="633" spans="5:11" hidden="1">
      <c r="E633" s="1"/>
      <c r="J633" s="1"/>
      <c r="K633" s="1"/>
    </row>
    <row r="634" spans="5:11" hidden="1">
      <c r="E634" s="1"/>
      <c r="J634" s="1"/>
      <c r="K634" s="1"/>
    </row>
    <row r="635" spans="5:11" hidden="1">
      <c r="E635" s="1"/>
      <c r="J635" s="1"/>
      <c r="K635" s="1"/>
    </row>
    <row r="636" spans="5:11" hidden="1">
      <c r="E636" s="1"/>
      <c r="J636" s="1"/>
      <c r="K636" s="1"/>
    </row>
    <row r="637" spans="5:11" hidden="1">
      <c r="E637" s="1"/>
      <c r="J637" s="1"/>
      <c r="K637" s="1"/>
    </row>
    <row r="638" spans="5:11" hidden="1">
      <c r="E638" s="1"/>
      <c r="J638" s="1"/>
      <c r="K638" s="1"/>
    </row>
    <row r="639" spans="5:11" hidden="1">
      <c r="E639" s="1"/>
      <c r="J639" s="1"/>
      <c r="K639" s="1"/>
    </row>
    <row r="640" spans="5:11" hidden="1">
      <c r="E640" s="1"/>
      <c r="J640" s="1"/>
      <c r="K640" s="1"/>
    </row>
    <row r="641" spans="5:11" hidden="1">
      <c r="E641" s="1"/>
      <c r="J641" s="1"/>
      <c r="K641" s="1"/>
    </row>
    <row r="642" spans="5:11" hidden="1">
      <c r="E642" s="1"/>
      <c r="J642" s="1"/>
      <c r="K642" s="1"/>
    </row>
    <row r="643" spans="5:11" hidden="1">
      <c r="E643" s="1"/>
      <c r="J643" s="1"/>
      <c r="K643" s="1"/>
    </row>
    <row r="644" spans="5:11" hidden="1">
      <c r="E644" s="1"/>
      <c r="J644" s="1"/>
      <c r="K644" s="1"/>
    </row>
    <row r="645" spans="5:11" hidden="1">
      <c r="E645" s="1"/>
      <c r="J645" s="1"/>
      <c r="K645" s="1"/>
    </row>
    <row r="646" spans="5:11" hidden="1">
      <c r="E646" s="1"/>
      <c r="J646" s="1"/>
      <c r="K646" s="1"/>
    </row>
    <row r="647" spans="5:11" hidden="1">
      <c r="E647" s="1"/>
      <c r="J647" s="1"/>
      <c r="K647" s="1"/>
    </row>
    <row r="648" spans="5:11" hidden="1">
      <c r="E648" s="1"/>
      <c r="J648" s="1"/>
      <c r="K648" s="1"/>
    </row>
    <row r="649" spans="5:11" hidden="1">
      <c r="E649" s="1"/>
      <c r="J649" s="1"/>
      <c r="K649" s="1"/>
    </row>
    <row r="650" spans="5:11" hidden="1">
      <c r="E650" s="1"/>
      <c r="J650" s="1"/>
      <c r="K650" s="1"/>
    </row>
    <row r="651" spans="5:11" hidden="1">
      <c r="E651" s="1"/>
      <c r="J651" s="1"/>
      <c r="K651" s="1"/>
    </row>
    <row r="652" spans="5:11" hidden="1">
      <c r="E652" s="1"/>
      <c r="J652" s="1"/>
      <c r="K652" s="1"/>
    </row>
    <row r="653" spans="5:11" hidden="1">
      <c r="E653" s="1"/>
      <c r="J653" s="1"/>
      <c r="K653" s="1"/>
    </row>
    <row r="654" spans="5:11" hidden="1">
      <c r="E654" s="1"/>
      <c r="J654" s="1"/>
      <c r="K654" s="1"/>
    </row>
    <row r="655" spans="5:11" hidden="1">
      <c r="E655" s="1"/>
      <c r="J655" s="1"/>
      <c r="K655" s="1"/>
    </row>
    <row r="656" spans="5:11" hidden="1">
      <c r="E656" s="1"/>
      <c r="J656" s="1"/>
      <c r="K656" s="1"/>
    </row>
    <row r="657" spans="5:11" hidden="1">
      <c r="E657" s="1"/>
      <c r="J657" s="1"/>
      <c r="K657" s="1"/>
    </row>
    <row r="658" spans="5:11" hidden="1">
      <c r="E658" s="1"/>
      <c r="J658" s="1"/>
      <c r="K658" s="1"/>
    </row>
    <row r="659" spans="5:11" hidden="1">
      <c r="E659" s="1"/>
      <c r="J659" s="1"/>
      <c r="K659" s="1"/>
    </row>
    <row r="660" spans="5:11" hidden="1">
      <c r="E660" s="1"/>
      <c r="J660" s="1"/>
      <c r="K660" s="1"/>
    </row>
    <row r="661" spans="5:11" hidden="1">
      <c r="E661" s="1"/>
      <c r="J661" s="1"/>
      <c r="K661" s="1"/>
    </row>
    <row r="662" spans="5:11" hidden="1">
      <c r="E662" s="1"/>
      <c r="J662" s="1"/>
      <c r="K662" s="1"/>
    </row>
    <row r="663" spans="5:11" hidden="1">
      <c r="E663" s="1"/>
      <c r="J663" s="1"/>
      <c r="K663" s="1"/>
    </row>
    <row r="664" spans="5:11" hidden="1">
      <c r="E664" s="1"/>
      <c r="J664" s="1"/>
      <c r="K664" s="1"/>
    </row>
    <row r="665" spans="5:11" hidden="1">
      <c r="E665" s="1"/>
      <c r="J665" s="1"/>
      <c r="K665" s="1"/>
    </row>
    <row r="666" spans="5:11" hidden="1">
      <c r="E666" s="1"/>
      <c r="J666" s="1"/>
      <c r="K666" s="1"/>
    </row>
    <row r="667" spans="5:11" hidden="1">
      <c r="E667" s="1"/>
      <c r="J667" s="1"/>
      <c r="K667" s="1"/>
    </row>
    <row r="668" spans="5:11" hidden="1">
      <c r="E668" s="1"/>
      <c r="J668" s="1"/>
      <c r="K668" s="1"/>
    </row>
    <row r="669" spans="5:11" hidden="1">
      <c r="E669" s="1"/>
      <c r="J669" s="1"/>
      <c r="K669" s="1"/>
    </row>
    <row r="670" spans="5:11" hidden="1">
      <c r="E670" s="1"/>
      <c r="J670" s="1"/>
      <c r="K670" s="1"/>
    </row>
    <row r="671" spans="5:11" hidden="1">
      <c r="E671" s="1"/>
      <c r="J671" s="1"/>
      <c r="K671" s="1"/>
    </row>
    <row r="672" spans="5:11" hidden="1">
      <c r="E672" s="1"/>
      <c r="J672" s="1"/>
      <c r="K672" s="1"/>
    </row>
    <row r="673" spans="5:11" hidden="1">
      <c r="E673" s="1"/>
      <c r="J673" s="1"/>
      <c r="K673" s="1"/>
    </row>
    <row r="674" spans="5:11" hidden="1">
      <c r="E674" s="1"/>
      <c r="J674" s="1"/>
      <c r="K674" s="1"/>
    </row>
    <row r="675" spans="5:11" hidden="1">
      <c r="E675" s="1"/>
      <c r="J675" s="1"/>
      <c r="K675" s="1"/>
    </row>
    <row r="676" spans="5:11" hidden="1">
      <c r="E676" s="1"/>
      <c r="J676" s="1"/>
      <c r="K676" s="1"/>
    </row>
    <row r="677" spans="5:11" hidden="1">
      <c r="E677" s="1"/>
      <c r="J677" s="1"/>
      <c r="K677" s="1"/>
    </row>
    <row r="678" spans="5:11" hidden="1">
      <c r="E678" s="1"/>
      <c r="J678" s="1"/>
      <c r="K678" s="1"/>
    </row>
    <row r="679" spans="5:11" hidden="1">
      <c r="E679" s="1"/>
      <c r="J679" s="1"/>
      <c r="K679" s="1"/>
    </row>
    <row r="680" spans="5:11" hidden="1">
      <c r="E680" s="1"/>
      <c r="J680" s="1"/>
      <c r="K680" s="1"/>
    </row>
    <row r="681" spans="5:11" hidden="1">
      <c r="E681" s="1"/>
      <c r="J681" s="1"/>
      <c r="K681" s="1"/>
    </row>
    <row r="682" spans="5:11" hidden="1">
      <c r="E682" s="1"/>
      <c r="J682" s="1"/>
      <c r="K682" s="1"/>
    </row>
    <row r="683" spans="5:11" hidden="1">
      <c r="E683" s="1"/>
      <c r="J683" s="1"/>
      <c r="K683" s="1"/>
    </row>
    <row r="684" spans="5:11" hidden="1">
      <c r="E684" s="1"/>
      <c r="J684" s="1"/>
      <c r="K684" s="1"/>
    </row>
    <row r="685" spans="5:11" hidden="1">
      <c r="E685" s="1"/>
      <c r="J685" s="1"/>
      <c r="K685" s="1"/>
    </row>
    <row r="686" spans="5:11" hidden="1">
      <c r="E686" s="1"/>
      <c r="J686" s="1"/>
      <c r="K686" s="1"/>
    </row>
    <row r="687" spans="5:11" hidden="1">
      <c r="E687" s="1"/>
      <c r="J687" s="1"/>
      <c r="K687" s="1"/>
    </row>
    <row r="688" spans="5:11" hidden="1">
      <c r="E688" s="1"/>
      <c r="J688" s="1"/>
      <c r="K688" s="1"/>
    </row>
    <row r="689" spans="5:11" hidden="1">
      <c r="E689" s="1"/>
      <c r="J689" s="1"/>
      <c r="K689" s="1"/>
    </row>
    <row r="690" spans="5:11" hidden="1">
      <c r="E690" s="1"/>
      <c r="J690" s="1"/>
      <c r="K690" s="1"/>
    </row>
    <row r="691" spans="5:11" hidden="1">
      <c r="E691" s="1"/>
      <c r="J691" s="1"/>
      <c r="K691" s="1"/>
    </row>
    <row r="692" spans="5:11" hidden="1">
      <c r="E692" s="1"/>
      <c r="J692" s="1"/>
      <c r="K692" s="1"/>
    </row>
    <row r="693" spans="5:11" hidden="1">
      <c r="E693" s="1"/>
      <c r="J693" s="1"/>
      <c r="K693" s="1"/>
    </row>
    <row r="694" spans="5:11" hidden="1">
      <c r="E694" s="1"/>
      <c r="J694" s="1"/>
      <c r="K694" s="1"/>
    </row>
    <row r="695" spans="5:11" hidden="1">
      <c r="E695" s="1"/>
      <c r="J695" s="1"/>
      <c r="K695" s="1"/>
    </row>
    <row r="696" spans="5:11" hidden="1">
      <c r="E696" s="1"/>
      <c r="J696" s="1"/>
      <c r="K696" s="1"/>
    </row>
    <row r="697" spans="5:11" hidden="1">
      <c r="E697" s="1"/>
      <c r="J697" s="1"/>
      <c r="K697" s="1"/>
    </row>
    <row r="698" spans="5:11" hidden="1">
      <c r="E698" s="1"/>
      <c r="J698" s="1"/>
      <c r="K698" s="1"/>
    </row>
    <row r="699" spans="5:11" hidden="1">
      <c r="E699" s="1"/>
      <c r="J699" s="1"/>
      <c r="K699" s="1"/>
    </row>
    <row r="700" spans="5:11" hidden="1">
      <c r="E700" s="1"/>
      <c r="J700" s="1"/>
      <c r="K700" s="1"/>
    </row>
    <row r="701" spans="5:11" hidden="1">
      <c r="E701" s="1"/>
      <c r="J701" s="1"/>
      <c r="K701" s="1"/>
    </row>
    <row r="702" spans="5:11" hidden="1">
      <c r="E702" s="1"/>
      <c r="J702" s="1"/>
      <c r="K702" s="1"/>
    </row>
    <row r="703" spans="5:11" hidden="1">
      <c r="E703" s="1"/>
      <c r="J703" s="1"/>
      <c r="K703" s="1"/>
    </row>
    <row r="704" spans="5:11" hidden="1">
      <c r="E704" s="1"/>
      <c r="J704" s="1"/>
      <c r="K704" s="1"/>
    </row>
    <row r="705" spans="5:11" hidden="1">
      <c r="E705" s="1"/>
      <c r="J705" s="1"/>
      <c r="K705" s="1"/>
    </row>
    <row r="706" spans="5:11" hidden="1">
      <c r="E706" s="1"/>
      <c r="J706" s="1"/>
      <c r="K706" s="1"/>
    </row>
    <row r="707" spans="5:11" hidden="1">
      <c r="E707" s="1"/>
      <c r="J707" s="1"/>
      <c r="K707" s="1"/>
    </row>
    <row r="708" spans="5:11" hidden="1">
      <c r="E708" s="1"/>
      <c r="J708" s="1"/>
      <c r="K708" s="1"/>
    </row>
    <row r="709" spans="5:11" hidden="1">
      <c r="E709" s="1"/>
      <c r="J709" s="1"/>
      <c r="K709" s="1"/>
    </row>
    <row r="710" spans="5:11" hidden="1">
      <c r="E710" s="1"/>
      <c r="J710" s="1"/>
      <c r="K710" s="1"/>
    </row>
    <row r="711" spans="5:11" hidden="1">
      <c r="E711" s="1"/>
      <c r="J711" s="1"/>
      <c r="K711" s="1"/>
    </row>
    <row r="712" spans="5:11" hidden="1">
      <c r="E712" s="1"/>
      <c r="J712" s="1"/>
      <c r="K712" s="1"/>
    </row>
    <row r="713" spans="5:11" hidden="1">
      <c r="E713" s="1"/>
      <c r="J713" s="1"/>
      <c r="K713" s="1"/>
    </row>
    <row r="714" spans="5:11" hidden="1">
      <c r="E714" s="1"/>
      <c r="J714" s="1"/>
      <c r="K714" s="1"/>
    </row>
    <row r="715" spans="5:11" hidden="1">
      <c r="E715" s="1"/>
      <c r="J715" s="1"/>
      <c r="K715" s="1"/>
    </row>
    <row r="716" spans="5:11" hidden="1">
      <c r="E716" s="1"/>
      <c r="J716" s="1"/>
      <c r="K716" s="1"/>
    </row>
    <row r="717" spans="5:11" hidden="1">
      <c r="E717" s="1"/>
      <c r="J717" s="1"/>
      <c r="K717" s="1"/>
    </row>
    <row r="718" spans="5:11" hidden="1">
      <c r="E718" s="1"/>
      <c r="J718" s="1"/>
      <c r="K718" s="1"/>
    </row>
    <row r="719" spans="5:11" hidden="1">
      <c r="E719" s="1"/>
      <c r="J719" s="1"/>
      <c r="K719" s="1"/>
    </row>
    <row r="720" spans="5:11" hidden="1">
      <c r="E720" s="1"/>
      <c r="J720" s="1"/>
      <c r="K720" s="1"/>
    </row>
    <row r="721" spans="5:11" hidden="1">
      <c r="E721" s="1"/>
      <c r="J721" s="1"/>
      <c r="K721" s="1"/>
    </row>
    <row r="722" spans="5:11" hidden="1">
      <c r="E722" s="1"/>
      <c r="J722" s="1"/>
      <c r="K722" s="1"/>
    </row>
    <row r="723" spans="5:11" hidden="1">
      <c r="E723" s="1"/>
      <c r="J723" s="1"/>
      <c r="K723" s="1"/>
    </row>
    <row r="724" spans="5:11" hidden="1">
      <c r="E724" s="1"/>
      <c r="J724" s="1"/>
      <c r="K724" s="1"/>
    </row>
    <row r="725" spans="5:11" hidden="1">
      <c r="E725" s="1"/>
      <c r="J725" s="1"/>
      <c r="K725" s="1"/>
    </row>
    <row r="726" spans="5:11" hidden="1">
      <c r="E726" s="1"/>
      <c r="J726" s="1"/>
      <c r="K726" s="1"/>
    </row>
    <row r="727" spans="5:11" hidden="1">
      <c r="E727" s="1"/>
      <c r="J727" s="1"/>
      <c r="K727" s="1"/>
    </row>
    <row r="728" spans="5:11" hidden="1">
      <c r="E728" s="1"/>
      <c r="J728" s="1"/>
      <c r="K728" s="1"/>
    </row>
    <row r="729" spans="5:11" hidden="1">
      <c r="E729" s="1"/>
      <c r="J729" s="1"/>
      <c r="K729" s="1"/>
    </row>
    <row r="730" spans="5:11" hidden="1">
      <c r="E730" s="1"/>
      <c r="J730" s="1"/>
      <c r="K730" s="1"/>
    </row>
    <row r="731" spans="5:11" hidden="1">
      <c r="E731" s="1"/>
      <c r="J731" s="1"/>
      <c r="K731" s="1"/>
    </row>
    <row r="732" spans="5:11" hidden="1">
      <c r="E732" s="1"/>
      <c r="J732" s="1"/>
      <c r="K732" s="1"/>
    </row>
    <row r="733" spans="5:11" hidden="1">
      <c r="E733" s="1"/>
      <c r="J733" s="1"/>
      <c r="K733" s="1"/>
    </row>
    <row r="734" spans="5:11" hidden="1">
      <c r="E734" s="1"/>
      <c r="J734" s="1"/>
      <c r="K734" s="1"/>
    </row>
    <row r="735" spans="5:11" hidden="1">
      <c r="E735" s="1"/>
      <c r="J735" s="1"/>
      <c r="K735" s="1"/>
    </row>
    <row r="736" spans="5:11" hidden="1">
      <c r="E736" s="1"/>
      <c r="J736" s="1"/>
      <c r="K736" s="1"/>
    </row>
    <row r="737" spans="5:11" hidden="1">
      <c r="E737" s="1"/>
      <c r="J737" s="1"/>
      <c r="K737" s="1"/>
    </row>
    <row r="738" spans="5:11" hidden="1">
      <c r="E738" s="1"/>
      <c r="J738" s="1"/>
      <c r="K738" s="1"/>
    </row>
    <row r="739" spans="5:11" hidden="1">
      <c r="E739" s="1"/>
      <c r="J739" s="1"/>
      <c r="K739" s="1"/>
    </row>
    <row r="740" spans="5:11" hidden="1">
      <c r="E740" s="1"/>
      <c r="J740" s="1"/>
      <c r="K740" s="1"/>
    </row>
    <row r="741" spans="5:11" hidden="1">
      <c r="E741" s="1"/>
      <c r="J741" s="1"/>
      <c r="K741" s="1"/>
    </row>
    <row r="742" spans="5:11" hidden="1">
      <c r="E742" s="1"/>
      <c r="J742" s="1"/>
      <c r="K742" s="1"/>
    </row>
    <row r="743" spans="5:11" hidden="1">
      <c r="E743" s="1"/>
      <c r="J743" s="1"/>
      <c r="K743" s="1"/>
    </row>
    <row r="744" spans="5:11" hidden="1">
      <c r="E744" s="1"/>
      <c r="J744" s="1"/>
      <c r="K744" s="1"/>
    </row>
    <row r="745" spans="5:11" hidden="1">
      <c r="E745" s="1"/>
      <c r="J745" s="1"/>
      <c r="K745" s="1"/>
    </row>
    <row r="746" spans="5:11" hidden="1">
      <c r="E746" s="1"/>
      <c r="J746" s="1"/>
      <c r="K746" s="1"/>
    </row>
    <row r="747" spans="5:11" hidden="1">
      <c r="E747" s="1"/>
      <c r="J747" s="1"/>
      <c r="K747" s="1"/>
    </row>
    <row r="748" spans="5:11" hidden="1">
      <c r="E748" s="1"/>
      <c r="J748" s="1"/>
      <c r="K748" s="1"/>
    </row>
    <row r="749" spans="5:11" hidden="1">
      <c r="E749" s="1"/>
      <c r="J749" s="1"/>
      <c r="K749" s="1"/>
    </row>
    <row r="750" spans="5:11" hidden="1">
      <c r="E750" s="1"/>
      <c r="J750" s="1"/>
      <c r="K750" s="1"/>
    </row>
    <row r="751" spans="5:11" hidden="1">
      <c r="E751" s="1"/>
      <c r="J751" s="1"/>
      <c r="K751" s="1"/>
    </row>
    <row r="752" spans="5:11" hidden="1">
      <c r="E752" s="1"/>
      <c r="J752" s="1"/>
      <c r="K752" s="1"/>
    </row>
    <row r="753" spans="5:11" hidden="1">
      <c r="E753" s="1"/>
      <c r="J753" s="1"/>
      <c r="K753" s="1"/>
    </row>
    <row r="754" spans="5:11" hidden="1">
      <c r="E754" s="1"/>
      <c r="J754" s="1"/>
      <c r="K754" s="1"/>
    </row>
    <row r="755" spans="5:11" hidden="1">
      <c r="E755" s="1"/>
      <c r="J755" s="1"/>
      <c r="K755" s="1"/>
    </row>
    <row r="756" spans="5:11" hidden="1">
      <c r="E756" s="1"/>
      <c r="J756" s="1"/>
      <c r="K756" s="1"/>
    </row>
    <row r="757" spans="5:11" hidden="1">
      <c r="E757" s="1"/>
      <c r="J757" s="1"/>
      <c r="K757" s="1"/>
    </row>
    <row r="758" spans="5:11" hidden="1">
      <c r="E758" s="1"/>
      <c r="J758" s="1"/>
      <c r="K758" s="1"/>
    </row>
    <row r="759" spans="5:11" hidden="1">
      <c r="E759" s="1"/>
      <c r="J759" s="1"/>
      <c r="K759" s="1"/>
    </row>
    <row r="760" spans="5:11" hidden="1">
      <c r="E760" s="1"/>
      <c r="J760" s="1"/>
      <c r="K760" s="1"/>
    </row>
    <row r="761" spans="5:11" hidden="1">
      <c r="E761" s="1"/>
      <c r="J761" s="1"/>
      <c r="K761" s="1"/>
    </row>
    <row r="762" spans="5:11" hidden="1">
      <c r="E762" s="1"/>
      <c r="J762" s="1"/>
      <c r="K762" s="1"/>
    </row>
    <row r="763" spans="5:11" hidden="1">
      <c r="E763" s="1"/>
      <c r="J763" s="1"/>
      <c r="K763" s="1"/>
    </row>
    <row r="764" spans="5:11" hidden="1">
      <c r="E764" s="1"/>
      <c r="J764" s="1"/>
      <c r="K764" s="1"/>
    </row>
    <row r="765" spans="5:11" hidden="1">
      <c r="E765" s="1"/>
      <c r="J765" s="1"/>
      <c r="K765" s="1"/>
    </row>
    <row r="766" spans="5:11" hidden="1">
      <c r="E766" s="1"/>
      <c r="J766" s="1"/>
      <c r="K766" s="1"/>
    </row>
    <row r="767" spans="5:11" hidden="1">
      <c r="E767" s="1"/>
      <c r="J767" s="1"/>
      <c r="K767" s="1"/>
    </row>
    <row r="768" spans="5:11" hidden="1">
      <c r="E768" s="1"/>
      <c r="J768" s="1"/>
      <c r="K768" s="1"/>
    </row>
    <row r="769" spans="5:11" hidden="1">
      <c r="E769" s="1"/>
      <c r="J769" s="1"/>
      <c r="K769" s="1"/>
    </row>
    <row r="770" spans="5:11" hidden="1">
      <c r="E770" s="1"/>
      <c r="J770" s="1"/>
      <c r="K770" s="1"/>
    </row>
    <row r="771" spans="5:11" hidden="1">
      <c r="E771" s="1"/>
      <c r="J771" s="1"/>
      <c r="K771" s="1"/>
    </row>
    <row r="772" spans="5:11" hidden="1">
      <c r="E772" s="1"/>
      <c r="J772" s="1"/>
      <c r="K772" s="1"/>
    </row>
    <row r="773" spans="5:11" hidden="1">
      <c r="E773" s="1"/>
      <c r="J773" s="1"/>
      <c r="K773" s="1"/>
    </row>
    <row r="774" spans="5:11" hidden="1">
      <c r="E774" s="1"/>
      <c r="J774" s="1"/>
      <c r="K774" s="1"/>
    </row>
    <row r="775" spans="5:11" hidden="1">
      <c r="E775" s="1"/>
      <c r="J775" s="1"/>
      <c r="K775" s="1"/>
    </row>
    <row r="776" spans="5:11" hidden="1">
      <c r="E776" s="1"/>
      <c r="J776" s="1"/>
      <c r="K776" s="1"/>
    </row>
    <row r="777" spans="5:11" hidden="1">
      <c r="E777" s="1"/>
      <c r="J777" s="1"/>
      <c r="K777" s="1"/>
    </row>
    <row r="778" spans="5:11" hidden="1">
      <c r="E778" s="1"/>
      <c r="J778" s="1"/>
      <c r="K778" s="1"/>
    </row>
    <row r="779" spans="5:11" hidden="1">
      <c r="E779" s="1"/>
      <c r="J779" s="1"/>
      <c r="K779" s="1"/>
    </row>
    <row r="780" spans="5:11" hidden="1">
      <c r="E780" s="1"/>
      <c r="J780" s="1"/>
      <c r="K780" s="1"/>
    </row>
    <row r="781" spans="5:11" hidden="1">
      <c r="E781" s="1"/>
      <c r="J781" s="1"/>
      <c r="K781" s="1"/>
    </row>
    <row r="782" spans="5:11" hidden="1">
      <c r="E782" s="1"/>
      <c r="J782" s="1"/>
      <c r="K782" s="1"/>
    </row>
    <row r="783" spans="5:11" hidden="1">
      <c r="E783" s="1"/>
      <c r="J783" s="1"/>
      <c r="K783" s="1"/>
    </row>
    <row r="784" spans="5:11" hidden="1">
      <c r="E784" s="1"/>
      <c r="J784" s="1"/>
      <c r="K784" s="1"/>
    </row>
    <row r="785" spans="5:11" hidden="1">
      <c r="E785" s="1"/>
      <c r="J785" s="1"/>
      <c r="K785" s="1"/>
    </row>
    <row r="786" spans="5:11" hidden="1">
      <c r="E786" s="1"/>
      <c r="J786" s="1"/>
      <c r="K786" s="1"/>
    </row>
    <row r="787" spans="5:11" hidden="1">
      <c r="E787" s="1"/>
      <c r="J787" s="1"/>
      <c r="K787" s="1"/>
    </row>
    <row r="788" spans="5:11" hidden="1">
      <c r="E788" s="1"/>
      <c r="J788" s="1"/>
      <c r="K788" s="1"/>
    </row>
    <row r="789" spans="5:11" hidden="1">
      <c r="E789" s="1"/>
      <c r="J789" s="1"/>
      <c r="K789" s="1"/>
    </row>
    <row r="790" spans="5:11" hidden="1">
      <c r="E790" s="1"/>
      <c r="J790" s="1"/>
      <c r="K790" s="1"/>
    </row>
    <row r="791" spans="5:11" hidden="1">
      <c r="E791" s="1"/>
      <c r="J791" s="1"/>
      <c r="K791" s="1"/>
    </row>
    <row r="792" spans="5:11" hidden="1">
      <c r="E792" s="1"/>
      <c r="J792" s="1"/>
      <c r="K792" s="1"/>
    </row>
    <row r="793" spans="5:11" hidden="1">
      <c r="E793" s="1"/>
      <c r="J793" s="1"/>
      <c r="K793" s="1"/>
    </row>
    <row r="794" spans="5:11" hidden="1">
      <c r="E794" s="1"/>
      <c r="J794" s="1"/>
      <c r="K794" s="1"/>
    </row>
    <row r="795" spans="5:11" hidden="1">
      <c r="E795" s="1"/>
      <c r="J795" s="1"/>
      <c r="K795" s="1"/>
    </row>
    <row r="796" spans="5:11" hidden="1">
      <c r="E796" s="1"/>
      <c r="J796" s="1"/>
      <c r="K796" s="1"/>
    </row>
    <row r="797" spans="5:11" hidden="1">
      <c r="E797" s="1"/>
      <c r="J797" s="1"/>
      <c r="K797" s="1"/>
    </row>
    <row r="798" spans="5:11" hidden="1">
      <c r="E798" s="1"/>
      <c r="J798" s="1"/>
      <c r="K798" s="1"/>
    </row>
    <row r="799" spans="5:11" hidden="1">
      <c r="E799" s="1"/>
      <c r="J799" s="1"/>
      <c r="K799" s="1"/>
    </row>
    <row r="800" spans="5:11" hidden="1">
      <c r="E800" s="1"/>
      <c r="J800" s="1"/>
      <c r="K800" s="1"/>
    </row>
    <row r="801" spans="5:11" hidden="1">
      <c r="E801" s="1"/>
      <c r="J801" s="1"/>
      <c r="K801" s="1"/>
    </row>
    <row r="802" spans="5:11" hidden="1">
      <c r="E802" s="1"/>
      <c r="J802" s="1"/>
      <c r="K802" s="1"/>
    </row>
    <row r="803" spans="5:11" hidden="1">
      <c r="E803" s="1"/>
      <c r="J803" s="1"/>
      <c r="K803" s="1"/>
    </row>
    <row r="804" spans="5:11" hidden="1">
      <c r="E804" s="1"/>
      <c r="J804" s="1"/>
      <c r="K804" s="1"/>
    </row>
    <row r="805" spans="5:11" hidden="1">
      <c r="E805" s="1"/>
      <c r="J805" s="1"/>
      <c r="K805" s="1"/>
    </row>
    <row r="806" spans="5:11" hidden="1">
      <c r="E806" s="1"/>
      <c r="J806" s="1"/>
      <c r="K806" s="1"/>
    </row>
    <row r="807" spans="5:11" hidden="1">
      <c r="E807" s="1"/>
      <c r="J807" s="1"/>
      <c r="K807" s="1"/>
    </row>
    <row r="808" spans="5:11" hidden="1">
      <c r="E808" s="1"/>
      <c r="J808" s="1"/>
      <c r="K808" s="1"/>
    </row>
    <row r="809" spans="5:11" hidden="1">
      <c r="E809" s="1"/>
      <c r="J809" s="1"/>
      <c r="K809" s="1"/>
    </row>
    <row r="810" spans="5:11" hidden="1">
      <c r="E810" s="1"/>
      <c r="J810" s="1"/>
      <c r="K810" s="1"/>
    </row>
    <row r="811" spans="5:11" hidden="1">
      <c r="E811" s="1"/>
      <c r="J811" s="1"/>
      <c r="K811" s="1"/>
    </row>
    <row r="812" spans="5:11" hidden="1">
      <c r="E812" s="1"/>
      <c r="J812" s="1"/>
      <c r="K812" s="1"/>
    </row>
    <row r="813" spans="5:11" hidden="1">
      <c r="E813" s="1"/>
      <c r="J813" s="1"/>
      <c r="K813" s="1"/>
    </row>
    <row r="814" spans="5:11" hidden="1">
      <c r="E814" s="1"/>
      <c r="J814" s="1"/>
      <c r="K814" s="1"/>
    </row>
    <row r="815" spans="5:11" hidden="1">
      <c r="E815" s="1"/>
      <c r="J815" s="1"/>
      <c r="K815" s="1"/>
    </row>
    <row r="816" spans="5:11" hidden="1">
      <c r="E816" s="1"/>
      <c r="J816" s="1"/>
      <c r="K816" s="1"/>
    </row>
    <row r="817" spans="5:11" hidden="1">
      <c r="E817" s="1"/>
      <c r="J817" s="1"/>
      <c r="K817" s="1"/>
    </row>
    <row r="818" spans="5:11" hidden="1">
      <c r="E818" s="1"/>
      <c r="J818" s="1"/>
      <c r="K818" s="1"/>
    </row>
    <row r="819" spans="5:11" hidden="1">
      <c r="E819" s="1"/>
      <c r="J819" s="1"/>
      <c r="K819" s="1"/>
    </row>
    <row r="820" spans="5:11" hidden="1">
      <c r="E820" s="1"/>
      <c r="J820" s="1"/>
      <c r="K820" s="1"/>
    </row>
    <row r="821" spans="5:11" hidden="1">
      <c r="E821" s="1"/>
      <c r="J821" s="1"/>
      <c r="K821" s="1"/>
    </row>
    <row r="822" spans="5:11" hidden="1">
      <c r="E822" s="1"/>
      <c r="J822" s="1"/>
      <c r="K822" s="1"/>
    </row>
    <row r="823" spans="5:11" hidden="1">
      <c r="E823" s="1"/>
      <c r="J823" s="1"/>
      <c r="K823" s="1"/>
    </row>
    <row r="824" spans="5:11" hidden="1">
      <c r="E824" s="1"/>
      <c r="J824" s="1"/>
      <c r="K824" s="1"/>
    </row>
    <row r="825" spans="5:11" hidden="1">
      <c r="E825" s="1"/>
      <c r="J825" s="1"/>
      <c r="K825" s="1"/>
    </row>
    <row r="826" spans="5:11" hidden="1">
      <c r="E826" s="1"/>
      <c r="J826" s="1"/>
      <c r="K826" s="1"/>
    </row>
    <row r="827" spans="5:11" hidden="1">
      <c r="E827" s="1"/>
      <c r="J827" s="1"/>
      <c r="K827" s="1"/>
    </row>
    <row r="828" spans="5:11" hidden="1">
      <c r="E828" s="1"/>
      <c r="J828" s="1"/>
      <c r="K828" s="1"/>
    </row>
    <row r="829" spans="5:11" hidden="1">
      <c r="E829" s="1"/>
      <c r="J829" s="1"/>
      <c r="K829" s="1"/>
    </row>
    <row r="830" spans="5:11" hidden="1">
      <c r="E830" s="1"/>
      <c r="J830" s="1"/>
      <c r="K830" s="1"/>
    </row>
    <row r="831" spans="5:11" hidden="1">
      <c r="E831" s="1"/>
      <c r="J831" s="1"/>
      <c r="K831" s="1"/>
    </row>
    <row r="832" spans="5:11" hidden="1">
      <c r="E832" s="1"/>
      <c r="J832" s="1"/>
      <c r="K832" s="1"/>
    </row>
    <row r="833" spans="5:11" hidden="1">
      <c r="E833" s="1"/>
      <c r="J833" s="1"/>
      <c r="K833" s="1"/>
    </row>
    <row r="834" spans="5:11" hidden="1">
      <c r="E834" s="1"/>
      <c r="J834" s="1"/>
      <c r="K834" s="1"/>
    </row>
    <row r="835" spans="5:11" hidden="1">
      <c r="E835" s="1"/>
      <c r="J835" s="1"/>
      <c r="K835" s="1"/>
    </row>
    <row r="836" spans="5:11" hidden="1">
      <c r="E836" s="1"/>
      <c r="J836" s="1"/>
      <c r="K836" s="1"/>
    </row>
    <row r="837" spans="5:11" hidden="1">
      <c r="E837" s="1"/>
      <c r="J837" s="1"/>
      <c r="K837" s="1"/>
    </row>
    <row r="838" spans="5:11" hidden="1">
      <c r="E838" s="1"/>
      <c r="J838" s="1"/>
      <c r="K838" s="1"/>
    </row>
    <row r="839" spans="5:11" hidden="1">
      <c r="E839" s="1"/>
      <c r="J839" s="1"/>
      <c r="K839" s="1"/>
    </row>
    <row r="840" spans="5:11" hidden="1">
      <c r="E840" s="1"/>
      <c r="J840" s="1"/>
      <c r="K840" s="1"/>
    </row>
    <row r="841" spans="5:11" hidden="1">
      <c r="E841" s="1"/>
      <c r="J841" s="1"/>
      <c r="K841" s="1"/>
    </row>
    <row r="842" spans="5:11" hidden="1">
      <c r="E842" s="1"/>
      <c r="J842" s="1"/>
      <c r="K842" s="1"/>
    </row>
    <row r="843" spans="5:11" hidden="1">
      <c r="E843" s="1"/>
      <c r="J843" s="1"/>
      <c r="K843" s="1"/>
    </row>
    <row r="844" spans="5:11" hidden="1">
      <c r="E844" s="1"/>
      <c r="J844" s="1"/>
      <c r="K844" s="1"/>
    </row>
    <row r="845" spans="5:11" hidden="1">
      <c r="E845" s="1"/>
      <c r="J845" s="1"/>
      <c r="K845" s="1"/>
    </row>
    <row r="846" spans="5:11" hidden="1">
      <c r="E846" s="1"/>
      <c r="J846" s="1"/>
      <c r="K846" s="1"/>
    </row>
    <row r="847" spans="5:11" hidden="1">
      <c r="E847" s="1"/>
      <c r="J847" s="1"/>
      <c r="K847" s="1"/>
    </row>
    <row r="848" spans="5:11" hidden="1">
      <c r="E848" s="1"/>
      <c r="J848" s="1"/>
      <c r="K848" s="1"/>
    </row>
    <row r="849" spans="5:11" hidden="1">
      <c r="E849" s="1"/>
      <c r="J849" s="1"/>
      <c r="K849" s="1"/>
    </row>
    <row r="850" spans="5:11" hidden="1">
      <c r="E850" s="1"/>
      <c r="J850" s="1"/>
      <c r="K850" s="1"/>
    </row>
    <row r="851" spans="5:11" hidden="1">
      <c r="E851" s="1"/>
      <c r="J851" s="1"/>
      <c r="K851" s="1"/>
    </row>
    <row r="852" spans="5:11" hidden="1">
      <c r="E852" s="1"/>
      <c r="J852" s="1"/>
      <c r="K852" s="1"/>
    </row>
    <row r="853" spans="5:11" hidden="1">
      <c r="E853" s="1"/>
      <c r="J853" s="1"/>
      <c r="K853" s="1"/>
    </row>
    <row r="854" spans="5:11" hidden="1">
      <c r="E854" s="1"/>
      <c r="J854" s="1"/>
      <c r="K854" s="1"/>
    </row>
    <row r="855" spans="5:11" hidden="1">
      <c r="E855" s="1"/>
      <c r="J855" s="1"/>
      <c r="K855" s="1"/>
    </row>
    <row r="856" spans="5:11" hidden="1">
      <c r="E856" s="1"/>
      <c r="J856" s="1"/>
      <c r="K856" s="1"/>
    </row>
    <row r="857" spans="5:11" hidden="1">
      <c r="E857" s="1"/>
      <c r="J857" s="1"/>
      <c r="K857" s="1"/>
    </row>
    <row r="858" spans="5:11" hidden="1">
      <c r="E858" s="1"/>
      <c r="J858" s="1"/>
      <c r="K858" s="1"/>
    </row>
    <row r="859" spans="5:11" hidden="1">
      <c r="E859" s="1"/>
      <c r="J859" s="1"/>
      <c r="K859" s="1"/>
    </row>
    <row r="860" spans="5:11" hidden="1">
      <c r="E860" s="1"/>
      <c r="J860" s="1"/>
      <c r="K860" s="1"/>
    </row>
    <row r="861" spans="5:11" hidden="1">
      <c r="E861" s="1"/>
      <c r="J861" s="1"/>
      <c r="K861" s="1"/>
    </row>
    <row r="862" spans="5:11" hidden="1">
      <c r="E862" s="1"/>
      <c r="J862" s="1"/>
      <c r="K862" s="1"/>
    </row>
    <row r="863" spans="5:11" hidden="1">
      <c r="E863" s="1"/>
      <c r="J863" s="1"/>
      <c r="K863" s="1"/>
    </row>
    <row r="864" spans="5:11" hidden="1">
      <c r="E864" s="1"/>
      <c r="J864" s="1"/>
      <c r="K864" s="1"/>
    </row>
    <row r="865" spans="5:11" hidden="1">
      <c r="E865" s="1"/>
      <c r="J865" s="1"/>
      <c r="K865" s="1"/>
    </row>
    <row r="866" spans="5:11" hidden="1">
      <c r="E866" s="1"/>
      <c r="J866" s="1"/>
      <c r="K866" s="1"/>
    </row>
    <row r="867" spans="5:11" hidden="1">
      <c r="E867" s="1"/>
      <c r="J867" s="1"/>
      <c r="K867" s="1"/>
    </row>
    <row r="868" spans="5:11" hidden="1">
      <c r="E868" s="1"/>
      <c r="J868" s="1"/>
      <c r="K868" s="1"/>
    </row>
    <row r="869" spans="5:11" hidden="1">
      <c r="E869" s="1"/>
      <c r="J869" s="1"/>
      <c r="K869" s="1"/>
    </row>
    <row r="870" spans="5:11" hidden="1">
      <c r="E870" s="1"/>
      <c r="J870" s="1"/>
      <c r="K870" s="1"/>
    </row>
    <row r="871" spans="5:11" hidden="1">
      <c r="E871" s="1"/>
      <c r="J871" s="1"/>
      <c r="K871" s="1"/>
    </row>
    <row r="872" spans="5:11" hidden="1">
      <c r="E872" s="1"/>
      <c r="J872" s="1"/>
      <c r="K872" s="1"/>
    </row>
    <row r="873" spans="5:11" hidden="1">
      <c r="E873" s="1"/>
      <c r="J873" s="1"/>
      <c r="K873" s="1"/>
    </row>
    <row r="874" spans="5:11" hidden="1">
      <c r="E874" s="1"/>
      <c r="J874" s="1"/>
      <c r="K874" s="1"/>
    </row>
    <row r="875" spans="5:11" hidden="1">
      <c r="E875" s="1"/>
      <c r="J875" s="1"/>
      <c r="K875" s="1"/>
    </row>
    <row r="876" spans="5:11" hidden="1">
      <c r="E876" s="1"/>
      <c r="J876" s="1"/>
      <c r="K876" s="1"/>
    </row>
    <row r="877" spans="5:11" hidden="1">
      <c r="E877" s="1"/>
      <c r="J877" s="1"/>
      <c r="K877" s="1"/>
    </row>
    <row r="878" spans="5:11" hidden="1">
      <c r="E878" s="1"/>
      <c r="J878" s="1"/>
      <c r="K878" s="1"/>
    </row>
    <row r="879" spans="5:11" hidden="1">
      <c r="E879" s="1"/>
      <c r="J879" s="1"/>
      <c r="K879" s="1"/>
    </row>
    <row r="880" spans="5:11" hidden="1">
      <c r="E880" s="1"/>
      <c r="J880" s="1"/>
      <c r="K880" s="1"/>
    </row>
    <row r="881" spans="5:11" hidden="1">
      <c r="E881" s="1"/>
      <c r="J881" s="1"/>
      <c r="K881" s="1"/>
    </row>
    <row r="882" spans="5:11" hidden="1">
      <c r="E882" s="1"/>
      <c r="J882" s="1"/>
      <c r="K882" s="1"/>
    </row>
    <row r="883" spans="5:11" hidden="1">
      <c r="E883" s="1"/>
      <c r="J883" s="1"/>
      <c r="K883" s="1"/>
    </row>
    <row r="884" spans="5:11" hidden="1">
      <c r="E884" s="1"/>
      <c r="J884" s="1"/>
      <c r="K884" s="1"/>
    </row>
    <row r="885" spans="5:11" hidden="1">
      <c r="E885" s="1"/>
      <c r="J885" s="1"/>
      <c r="K885" s="1"/>
    </row>
    <row r="886" spans="5:11" hidden="1">
      <c r="E886" s="1"/>
      <c r="J886" s="1"/>
      <c r="K886" s="1"/>
    </row>
    <row r="887" spans="5:11" hidden="1">
      <c r="E887" s="1"/>
      <c r="J887" s="1"/>
      <c r="K887" s="1"/>
    </row>
    <row r="888" spans="5:11" hidden="1">
      <c r="E888" s="1"/>
      <c r="J888" s="1"/>
      <c r="K888" s="1"/>
    </row>
    <row r="889" spans="5:11" hidden="1">
      <c r="E889" s="1"/>
      <c r="J889" s="1"/>
      <c r="K889" s="1"/>
    </row>
    <row r="890" spans="5:11" hidden="1">
      <c r="E890" s="1"/>
      <c r="J890" s="1"/>
      <c r="K890" s="1"/>
    </row>
    <row r="891" spans="5:11" hidden="1">
      <c r="E891" s="1"/>
      <c r="J891" s="1"/>
      <c r="K891" s="1"/>
    </row>
    <row r="892" spans="5:11" hidden="1">
      <c r="E892" s="1"/>
      <c r="J892" s="1"/>
      <c r="K892" s="1"/>
    </row>
    <row r="893" spans="5:11" hidden="1">
      <c r="E893" s="1"/>
      <c r="J893" s="1"/>
      <c r="K893" s="1"/>
    </row>
    <row r="894" spans="5:11" hidden="1">
      <c r="E894" s="1"/>
      <c r="J894" s="1"/>
      <c r="K894" s="1"/>
    </row>
    <row r="895" spans="5:11" hidden="1">
      <c r="E895" s="1"/>
      <c r="J895" s="1"/>
      <c r="K895" s="1"/>
    </row>
    <row r="896" spans="5:11" hidden="1">
      <c r="E896" s="1"/>
      <c r="J896" s="1"/>
      <c r="K896" s="1"/>
    </row>
    <row r="897" spans="5:11" hidden="1">
      <c r="E897" s="1"/>
      <c r="J897" s="1"/>
      <c r="K897" s="1"/>
    </row>
    <row r="898" spans="5:11" hidden="1">
      <c r="E898" s="1"/>
      <c r="J898" s="1"/>
      <c r="K898" s="1"/>
    </row>
    <row r="899" spans="5:11" hidden="1">
      <c r="E899" s="1"/>
      <c r="J899" s="1"/>
      <c r="K899" s="1"/>
    </row>
    <row r="900" spans="5:11" hidden="1">
      <c r="E900" s="1"/>
      <c r="J900" s="1"/>
      <c r="K900" s="1"/>
    </row>
    <row r="901" spans="5:11" hidden="1">
      <c r="E901" s="1"/>
      <c r="J901" s="1"/>
      <c r="K901" s="1"/>
    </row>
    <row r="902" spans="5:11" hidden="1">
      <c r="E902" s="1"/>
      <c r="J902" s="1"/>
      <c r="K902" s="1"/>
    </row>
    <row r="903" spans="5:11" hidden="1">
      <c r="E903" s="1"/>
      <c r="J903" s="1"/>
      <c r="K903" s="1"/>
    </row>
    <row r="904" spans="5:11" hidden="1">
      <c r="E904" s="1"/>
      <c r="J904" s="1"/>
      <c r="K904" s="1"/>
    </row>
    <row r="905" spans="5:11" hidden="1">
      <c r="E905" s="1"/>
      <c r="J905" s="1"/>
      <c r="K905" s="1"/>
    </row>
    <row r="906" spans="5:11" hidden="1">
      <c r="E906" s="1"/>
      <c r="J906" s="1"/>
      <c r="K906" s="1"/>
    </row>
    <row r="907" spans="5:11" hidden="1">
      <c r="E907" s="1"/>
      <c r="J907" s="1"/>
      <c r="K907" s="1"/>
    </row>
    <row r="908" spans="5:11" hidden="1">
      <c r="E908" s="1"/>
      <c r="J908" s="1"/>
      <c r="K908" s="1"/>
    </row>
    <row r="909" spans="5:11" hidden="1">
      <c r="E909" s="1"/>
      <c r="J909" s="1"/>
      <c r="K909" s="1"/>
    </row>
    <row r="910" spans="5:11" hidden="1">
      <c r="E910" s="1"/>
      <c r="J910" s="1"/>
      <c r="K910" s="1"/>
    </row>
    <row r="911" spans="5:11" hidden="1">
      <c r="E911" s="1"/>
      <c r="J911" s="1"/>
      <c r="K911" s="1"/>
    </row>
    <row r="912" spans="5:11" hidden="1">
      <c r="E912" s="1"/>
      <c r="J912" s="1"/>
      <c r="K912" s="1"/>
    </row>
    <row r="913" spans="5:11" hidden="1">
      <c r="E913" s="1"/>
      <c r="J913" s="1"/>
      <c r="K913" s="1"/>
    </row>
    <row r="914" spans="5:11" hidden="1">
      <c r="E914" s="1"/>
      <c r="J914" s="1"/>
      <c r="K914" s="1"/>
    </row>
    <row r="915" spans="5:11" hidden="1">
      <c r="E915" s="1"/>
      <c r="J915" s="1"/>
      <c r="K915" s="1"/>
    </row>
    <row r="916" spans="5:11" hidden="1">
      <c r="E916" s="1"/>
      <c r="J916" s="1"/>
      <c r="K916" s="1"/>
    </row>
    <row r="917" spans="5:11" hidden="1">
      <c r="E917" s="1"/>
      <c r="J917" s="1"/>
      <c r="K917" s="1"/>
    </row>
    <row r="918" spans="5:11" hidden="1">
      <c r="E918" s="1"/>
      <c r="J918" s="1"/>
      <c r="K918" s="1"/>
    </row>
    <row r="919" spans="5:11" hidden="1">
      <c r="E919" s="1"/>
      <c r="J919" s="1"/>
      <c r="K919" s="1"/>
    </row>
    <row r="920" spans="5:11" hidden="1">
      <c r="E920" s="1"/>
      <c r="J920" s="1"/>
      <c r="K920" s="1"/>
    </row>
    <row r="921" spans="5:11" hidden="1">
      <c r="E921" s="1"/>
      <c r="J921" s="1"/>
      <c r="K921" s="1"/>
    </row>
    <row r="922" spans="5:11" hidden="1">
      <c r="E922" s="1"/>
      <c r="J922" s="1"/>
      <c r="K922" s="1"/>
    </row>
    <row r="923" spans="5:11" hidden="1">
      <c r="E923" s="1"/>
      <c r="J923" s="1"/>
      <c r="K923" s="1"/>
    </row>
    <row r="924" spans="5:11" hidden="1">
      <c r="E924" s="1"/>
      <c r="J924" s="1"/>
      <c r="K924" s="1"/>
    </row>
    <row r="925" spans="5:11" hidden="1">
      <c r="E925" s="1"/>
      <c r="J925" s="1"/>
      <c r="K925" s="1"/>
    </row>
    <row r="926" spans="5:11" hidden="1">
      <c r="E926" s="1"/>
      <c r="J926" s="1"/>
      <c r="K926" s="1"/>
    </row>
    <row r="927" spans="5:11" hidden="1">
      <c r="E927" s="1"/>
      <c r="J927" s="1"/>
      <c r="K927" s="1"/>
    </row>
    <row r="928" spans="5:11" hidden="1">
      <c r="E928" s="1"/>
      <c r="J928" s="1"/>
      <c r="K928" s="1"/>
    </row>
    <row r="929" spans="5:11" hidden="1">
      <c r="E929" s="1"/>
      <c r="J929" s="1"/>
      <c r="K929" s="1"/>
    </row>
    <row r="930" spans="5:11" hidden="1">
      <c r="E930" s="1"/>
      <c r="J930" s="1"/>
      <c r="K930" s="1"/>
    </row>
    <row r="931" spans="5:11" hidden="1">
      <c r="E931" s="1"/>
      <c r="J931" s="1"/>
      <c r="K931" s="1"/>
    </row>
    <row r="932" spans="5:11" hidden="1">
      <c r="E932" s="1"/>
      <c r="J932" s="1"/>
      <c r="K932" s="1"/>
    </row>
    <row r="933" spans="5:11" hidden="1">
      <c r="E933" s="1"/>
      <c r="J933" s="1"/>
      <c r="K933" s="1"/>
    </row>
    <row r="934" spans="5:11" hidden="1">
      <c r="E934" s="1"/>
      <c r="J934" s="1"/>
      <c r="K934" s="1"/>
    </row>
    <row r="935" spans="5:11" hidden="1">
      <c r="E935" s="1"/>
      <c r="J935" s="1"/>
      <c r="K935" s="1"/>
    </row>
    <row r="936" spans="5:11" hidden="1">
      <c r="E936" s="1"/>
      <c r="J936" s="1"/>
      <c r="K936" s="1"/>
    </row>
    <row r="937" spans="5:11" hidden="1">
      <c r="E937" s="1"/>
      <c r="J937" s="1"/>
      <c r="K937" s="1"/>
    </row>
    <row r="938" spans="5:11" hidden="1">
      <c r="E938" s="1"/>
      <c r="J938" s="1"/>
      <c r="K938" s="1"/>
    </row>
    <row r="939" spans="5:11" hidden="1">
      <c r="E939" s="1"/>
      <c r="J939" s="1"/>
      <c r="K939" s="1"/>
    </row>
    <row r="940" spans="5:11" hidden="1">
      <c r="E940" s="1"/>
      <c r="J940" s="1"/>
      <c r="K940" s="1"/>
    </row>
    <row r="941" spans="5:11" hidden="1">
      <c r="E941" s="1"/>
      <c r="J941" s="1"/>
      <c r="K941" s="1"/>
    </row>
    <row r="942" spans="5:11" hidden="1">
      <c r="E942" s="1"/>
      <c r="J942" s="1"/>
      <c r="K942" s="1"/>
    </row>
    <row r="943" spans="5:11" hidden="1">
      <c r="E943" s="1"/>
      <c r="J943" s="1"/>
      <c r="K943" s="1"/>
    </row>
    <row r="944" spans="5:11" hidden="1">
      <c r="E944" s="1"/>
      <c r="J944" s="1"/>
      <c r="K944" s="1"/>
    </row>
    <row r="945" spans="5:11" hidden="1">
      <c r="E945" s="1"/>
      <c r="J945" s="1"/>
      <c r="K945" s="1"/>
    </row>
    <row r="946" spans="5:11" hidden="1">
      <c r="E946" s="1"/>
      <c r="J946" s="1"/>
      <c r="K946" s="1"/>
    </row>
    <row r="947" spans="5:11" hidden="1">
      <c r="E947" s="1"/>
      <c r="J947" s="1"/>
      <c r="K947" s="1"/>
    </row>
    <row r="948" spans="5:11" hidden="1">
      <c r="E948" s="1"/>
      <c r="J948" s="1"/>
      <c r="K948" s="1"/>
    </row>
    <row r="949" spans="5:11" hidden="1">
      <c r="E949" s="1"/>
      <c r="J949" s="1"/>
      <c r="K949" s="1"/>
    </row>
    <row r="950" spans="5:11" hidden="1">
      <c r="E950" s="1"/>
      <c r="J950" s="1"/>
      <c r="K950" s="1"/>
    </row>
    <row r="951" spans="5:11" hidden="1">
      <c r="E951" s="1"/>
      <c r="J951" s="1"/>
      <c r="K951" s="1"/>
    </row>
    <row r="952" spans="5:11" hidden="1">
      <c r="E952" s="1"/>
      <c r="J952" s="1"/>
      <c r="K952" s="1"/>
    </row>
    <row r="953" spans="5:11" hidden="1">
      <c r="E953" s="1"/>
      <c r="J953" s="1"/>
      <c r="K953" s="1"/>
    </row>
    <row r="954" spans="5:11" hidden="1">
      <c r="E954" s="1"/>
      <c r="J954" s="1"/>
      <c r="K954" s="1"/>
    </row>
    <row r="955" spans="5:11" hidden="1">
      <c r="E955" s="1"/>
      <c r="J955" s="1"/>
      <c r="K955" s="1"/>
    </row>
    <row r="956" spans="5:11" hidden="1">
      <c r="E956" s="1"/>
      <c r="J956" s="1"/>
      <c r="K956" s="1"/>
    </row>
    <row r="957" spans="5:11" hidden="1">
      <c r="E957" s="1"/>
      <c r="J957" s="1"/>
      <c r="K957" s="1"/>
    </row>
    <row r="958" spans="5:11" hidden="1">
      <c r="E958" s="1"/>
      <c r="J958" s="1"/>
      <c r="K958" s="1"/>
    </row>
    <row r="959" spans="5:11" hidden="1">
      <c r="E959" s="1"/>
      <c r="J959" s="1"/>
      <c r="K959" s="1"/>
    </row>
    <row r="960" spans="5:11" hidden="1">
      <c r="E960" s="1"/>
      <c r="J960" s="1"/>
      <c r="K960" s="1"/>
    </row>
    <row r="961" spans="5:11" hidden="1">
      <c r="E961" s="1"/>
      <c r="J961" s="1"/>
      <c r="K961" s="1"/>
    </row>
    <row r="962" spans="5:11" hidden="1">
      <c r="E962" s="1"/>
      <c r="J962" s="1"/>
      <c r="K962" s="1"/>
    </row>
    <row r="963" spans="5:11" hidden="1">
      <c r="E963" s="1"/>
      <c r="J963" s="1"/>
      <c r="K963" s="1"/>
    </row>
    <row r="964" spans="5:11" hidden="1">
      <c r="E964" s="1"/>
      <c r="J964" s="1"/>
      <c r="K964" s="1"/>
    </row>
    <row r="965" spans="5:11" hidden="1">
      <c r="E965" s="1"/>
      <c r="J965" s="1"/>
      <c r="K965" s="1"/>
    </row>
    <row r="966" spans="5:11" hidden="1">
      <c r="E966" s="1"/>
      <c r="J966" s="1"/>
      <c r="K966" s="1"/>
    </row>
    <row r="967" spans="5:11" hidden="1">
      <c r="E967" s="1"/>
      <c r="J967" s="1"/>
      <c r="K967" s="1"/>
    </row>
    <row r="968" spans="5:11" hidden="1">
      <c r="E968" s="1"/>
      <c r="J968" s="1"/>
      <c r="K968" s="1"/>
    </row>
    <row r="969" spans="5:11" hidden="1">
      <c r="E969" s="1"/>
      <c r="J969" s="1"/>
      <c r="K969" s="1"/>
    </row>
    <row r="970" spans="5:11" hidden="1">
      <c r="E970" s="1"/>
      <c r="J970" s="1"/>
      <c r="K970" s="1"/>
    </row>
    <row r="971" spans="5:11" hidden="1">
      <c r="E971" s="1"/>
      <c r="J971" s="1"/>
      <c r="K971" s="1"/>
    </row>
    <row r="972" spans="5:11" hidden="1">
      <c r="E972" s="1"/>
      <c r="J972" s="1"/>
      <c r="K972" s="1"/>
    </row>
    <row r="973" spans="5:11" hidden="1">
      <c r="E973" s="1"/>
      <c r="J973" s="1"/>
      <c r="K973" s="1"/>
    </row>
    <row r="974" spans="5:11" hidden="1">
      <c r="E974" s="1"/>
      <c r="J974" s="1"/>
      <c r="K974" s="1"/>
    </row>
    <row r="975" spans="5:11" hidden="1">
      <c r="E975" s="1"/>
      <c r="J975" s="1"/>
      <c r="K975" s="1"/>
    </row>
    <row r="976" spans="5:11" hidden="1">
      <c r="E976" s="1"/>
      <c r="J976" s="1"/>
      <c r="K976" s="1"/>
    </row>
    <row r="977" spans="5:11" hidden="1">
      <c r="E977" s="1"/>
      <c r="J977" s="1"/>
      <c r="K977" s="1"/>
    </row>
    <row r="978" spans="5:11" hidden="1">
      <c r="E978" s="1"/>
      <c r="J978" s="1"/>
      <c r="K978" s="1"/>
    </row>
    <row r="979" spans="5:11" hidden="1">
      <c r="E979" s="1"/>
      <c r="J979" s="1"/>
      <c r="K979" s="1"/>
    </row>
    <row r="980" spans="5:11" hidden="1">
      <c r="E980" s="1"/>
      <c r="J980" s="1"/>
      <c r="K980" s="1"/>
    </row>
    <row r="981" spans="5:11" hidden="1">
      <c r="E981" s="1"/>
      <c r="J981" s="1"/>
      <c r="K981" s="1"/>
    </row>
    <row r="982" spans="5:11" hidden="1">
      <c r="E982" s="1"/>
      <c r="J982" s="1"/>
      <c r="K982" s="1"/>
    </row>
    <row r="983" spans="5:11" hidden="1">
      <c r="E983" s="1"/>
      <c r="J983" s="1"/>
      <c r="K983" s="1"/>
    </row>
    <row r="984" spans="5:11" hidden="1">
      <c r="E984" s="1"/>
      <c r="J984" s="1"/>
      <c r="K984" s="1"/>
    </row>
    <row r="985" spans="5:11" hidden="1">
      <c r="E985" s="1"/>
      <c r="J985" s="1"/>
      <c r="K985" s="1"/>
    </row>
    <row r="986" spans="5:11" hidden="1">
      <c r="E986" s="1"/>
      <c r="J986" s="1"/>
      <c r="K986" s="1"/>
    </row>
    <row r="987" spans="5:11" hidden="1">
      <c r="E987" s="1"/>
      <c r="J987" s="1"/>
      <c r="K987" s="1"/>
    </row>
    <row r="988" spans="5:11" hidden="1">
      <c r="E988" s="1"/>
      <c r="J988" s="1"/>
      <c r="K988" s="1"/>
    </row>
    <row r="989" spans="5:11" hidden="1">
      <c r="E989" s="1"/>
      <c r="J989" s="1"/>
      <c r="K989" s="1"/>
    </row>
    <row r="990" spans="5:11" hidden="1">
      <c r="E990" s="1"/>
      <c r="J990" s="1"/>
      <c r="K990" s="1"/>
    </row>
    <row r="991" spans="5:11" hidden="1">
      <c r="E991" s="1"/>
      <c r="J991" s="1"/>
      <c r="K991" s="1"/>
    </row>
    <row r="992" spans="5:11" hidden="1">
      <c r="E992" s="1"/>
      <c r="J992" s="1"/>
      <c r="K992" s="1"/>
    </row>
    <row r="993" spans="5:11" hidden="1">
      <c r="E993" s="1"/>
      <c r="J993" s="1"/>
      <c r="K993" s="1"/>
    </row>
    <row r="994" spans="5:11" hidden="1">
      <c r="E994" s="1"/>
      <c r="J994" s="1"/>
      <c r="K994" s="1"/>
    </row>
    <row r="995" spans="5:11" hidden="1">
      <c r="E995" s="1"/>
      <c r="J995" s="1"/>
      <c r="K995" s="1"/>
    </row>
    <row r="996" spans="5:11" hidden="1">
      <c r="E996" s="1"/>
      <c r="J996" s="1"/>
      <c r="K996" s="1"/>
    </row>
    <row r="997" spans="5:11" hidden="1">
      <c r="E997" s="1"/>
      <c r="J997" s="1"/>
      <c r="K997" s="1"/>
    </row>
    <row r="998" spans="5:11" hidden="1">
      <c r="E998" s="1"/>
      <c r="J998" s="1"/>
      <c r="K998" s="1"/>
    </row>
    <row r="999" spans="5:11" hidden="1">
      <c r="E999" s="1"/>
      <c r="J999" s="1"/>
      <c r="K999" s="1"/>
    </row>
    <row r="1000" spans="5:11" hidden="1">
      <c r="E1000" s="1"/>
      <c r="J1000" s="1"/>
      <c r="K1000" s="1"/>
    </row>
    <row r="1001" spans="5:11" hidden="1">
      <c r="E1001" s="1"/>
      <c r="J1001" s="1"/>
      <c r="K1001" s="1"/>
    </row>
    <row r="1002" spans="5:11" hidden="1">
      <c r="E1002" s="1"/>
      <c r="J1002" s="1"/>
      <c r="K1002" s="1"/>
    </row>
    <row r="1003" spans="5:11" hidden="1">
      <c r="E1003" s="1"/>
      <c r="J1003" s="1"/>
      <c r="K1003" s="1"/>
    </row>
    <row r="1004" spans="5:11" hidden="1">
      <c r="E1004" s="1"/>
      <c r="J1004" s="1"/>
      <c r="K1004" s="1"/>
    </row>
    <row r="1005" spans="5:11" hidden="1">
      <c r="E1005" s="1"/>
      <c r="J1005" s="1"/>
      <c r="K1005" s="1"/>
    </row>
    <row r="1006" spans="5:11" hidden="1">
      <c r="E1006" s="1"/>
      <c r="J1006" s="1"/>
      <c r="K1006" s="1"/>
    </row>
    <row r="1007" spans="5:11" hidden="1">
      <c r="E1007" s="1"/>
      <c r="J1007" s="1"/>
      <c r="K1007" s="1"/>
    </row>
    <row r="1008" spans="5:11" hidden="1">
      <c r="E1008" s="1"/>
      <c r="J1008" s="1"/>
      <c r="K1008" s="1"/>
    </row>
    <row r="1009" spans="1:11" hidden="1">
      <c r="E1009" s="1"/>
      <c r="J1009" s="1"/>
      <c r="K1009" s="1"/>
    </row>
    <row r="1010" spans="1:11" hidden="1">
      <c r="E1010" s="1"/>
      <c r="J1010" s="1"/>
      <c r="K1010" s="1"/>
    </row>
    <row r="1011" spans="1:11" hidden="1">
      <c r="E1011" s="1"/>
      <c r="J1011" s="1"/>
      <c r="K1011" s="1"/>
    </row>
    <row r="1012" spans="1:11" hidden="1">
      <c r="E1012" s="1"/>
      <c r="J1012" s="1"/>
      <c r="K1012" s="1"/>
    </row>
    <row r="1013" spans="1:11" hidden="1">
      <c r="E1013" s="1"/>
      <c r="J1013" s="1"/>
      <c r="K1013" s="1"/>
    </row>
    <row r="1014" spans="1:11" hidden="1">
      <c r="E1014" s="1"/>
      <c r="J1014" s="1"/>
      <c r="K1014" s="1"/>
    </row>
    <row r="1015" spans="1:11" hidden="1">
      <c r="A1015">
        <v>1</v>
      </c>
      <c r="B1015" t="s">
        <v>95</v>
      </c>
      <c r="C1015" t="s">
        <v>96</v>
      </c>
      <c r="D1015" t="s">
        <v>266</v>
      </c>
      <c r="E1015" s="1">
        <v>45506</v>
      </c>
      <c r="F1015">
        <v>7</v>
      </c>
      <c r="G1015" t="s">
        <v>267</v>
      </c>
      <c r="H1015" t="s">
        <v>145</v>
      </c>
      <c r="I1015">
        <v>7</v>
      </c>
      <c r="J1015" s="1">
        <v>45848</v>
      </c>
      <c r="K1015" s="1">
        <v>45854</v>
      </c>
    </row>
    <row r="1016" spans="1:11" hidden="1">
      <c r="A1016">
        <v>2</v>
      </c>
      <c r="B1016" t="s">
        <v>95</v>
      </c>
      <c r="C1016" t="s">
        <v>96</v>
      </c>
      <c r="D1016" t="s">
        <v>266</v>
      </c>
      <c r="E1016" s="1">
        <v>45506</v>
      </c>
      <c r="F1016">
        <v>7</v>
      </c>
      <c r="G1016" t="s">
        <v>268</v>
      </c>
      <c r="H1016" t="s">
        <v>269</v>
      </c>
      <c r="I1016">
        <v>7</v>
      </c>
      <c r="J1016" s="1">
        <v>45848</v>
      </c>
      <c r="K1016" s="1">
        <v>45854</v>
      </c>
    </row>
    <row r="1017" spans="1:11" hidden="1">
      <c r="A1017">
        <v>3</v>
      </c>
      <c r="B1017" t="s">
        <v>95</v>
      </c>
      <c r="C1017" t="s">
        <v>96</v>
      </c>
      <c r="D1017" t="s">
        <v>266</v>
      </c>
      <c r="E1017" s="1">
        <v>45506</v>
      </c>
      <c r="F1017">
        <v>7</v>
      </c>
      <c r="G1017" t="s">
        <v>270</v>
      </c>
      <c r="H1017" t="s">
        <v>76</v>
      </c>
      <c r="I1017">
        <v>7</v>
      </c>
      <c r="J1017" s="1">
        <v>45848</v>
      </c>
      <c r="K1017" s="1">
        <v>45854</v>
      </c>
    </row>
    <row r="1018" spans="1:11" hidden="1">
      <c r="A1018">
        <v>4</v>
      </c>
      <c r="B1018" t="s">
        <v>95</v>
      </c>
      <c r="C1018" t="s">
        <v>96</v>
      </c>
      <c r="D1018" t="s">
        <v>266</v>
      </c>
      <c r="E1018" s="1">
        <v>45506</v>
      </c>
      <c r="F1018">
        <v>7</v>
      </c>
      <c r="G1018" t="s">
        <v>271</v>
      </c>
      <c r="H1018" t="s">
        <v>272</v>
      </c>
      <c r="I1018">
        <v>7</v>
      </c>
      <c r="J1018" s="1">
        <v>45848</v>
      </c>
      <c r="K1018" s="1">
        <v>45854</v>
      </c>
    </row>
    <row r="1019" spans="1:11" hidden="1">
      <c r="A1019">
        <v>5</v>
      </c>
      <c r="B1019" t="s">
        <v>95</v>
      </c>
      <c r="C1019" t="s">
        <v>96</v>
      </c>
      <c r="D1019" t="s">
        <v>266</v>
      </c>
      <c r="E1019" s="1">
        <v>45506</v>
      </c>
      <c r="F1019">
        <v>7</v>
      </c>
      <c r="G1019" t="s">
        <v>273</v>
      </c>
      <c r="H1019" t="s">
        <v>274</v>
      </c>
      <c r="I1019">
        <v>7</v>
      </c>
      <c r="J1019" s="1">
        <v>45848</v>
      </c>
      <c r="K1019" s="1">
        <v>45854</v>
      </c>
    </row>
    <row r="1020" spans="1:11" hidden="1">
      <c r="A1020">
        <v>6</v>
      </c>
      <c r="B1020" t="s">
        <v>116</v>
      </c>
      <c r="C1020" t="s">
        <v>275</v>
      </c>
      <c r="D1020" t="s">
        <v>276</v>
      </c>
      <c r="E1020" s="1">
        <v>45006</v>
      </c>
      <c r="F1020">
        <v>57</v>
      </c>
      <c r="G1020" t="s">
        <v>277</v>
      </c>
      <c r="H1020" t="s">
        <v>278</v>
      </c>
      <c r="I1020">
        <v>57</v>
      </c>
      <c r="J1020" s="1">
        <v>45870</v>
      </c>
      <c r="K1020" s="1">
        <v>45891</v>
      </c>
    </row>
    <row r="1021" spans="1:11" hidden="1">
      <c r="A1021">
        <v>7</v>
      </c>
      <c r="B1021" t="s">
        <v>183</v>
      </c>
      <c r="C1021" t="s">
        <v>279</v>
      </c>
      <c r="D1021" t="s">
        <v>280</v>
      </c>
      <c r="E1021" s="1">
        <v>45736</v>
      </c>
      <c r="F1021">
        <v>68</v>
      </c>
      <c r="G1021" t="s">
        <v>281</v>
      </c>
      <c r="H1021" t="s">
        <v>78</v>
      </c>
      <c r="I1021">
        <v>68</v>
      </c>
      <c r="J1021" s="1">
        <v>45873</v>
      </c>
      <c r="K1021" s="1">
        <v>45891</v>
      </c>
    </row>
    <row r="1022" spans="1:11" hidden="1">
      <c r="A1022">
        <v>8</v>
      </c>
      <c r="B1022" t="s">
        <v>183</v>
      </c>
      <c r="C1022" t="s">
        <v>279</v>
      </c>
      <c r="D1022" t="s">
        <v>280</v>
      </c>
      <c r="E1022" s="1">
        <v>45736</v>
      </c>
      <c r="F1022">
        <v>68</v>
      </c>
      <c r="G1022" t="s">
        <v>282</v>
      </c>
      <c r="H1022" t="s">
        <v>283</v>
      </c>
      <c r="I1022">
        <v>68</v>
      </c>
      <c r="J1022" s="1">
        <v>45873</v>
      </c>
      <c r="K1022" s="1">
        <v>45891</v>
      </c>
    </row>
    <row r="1023" spans="1:11" hidden="1">
      <c r="A1023">
        <v>9</v>
      </c>
      <c r="B1023" t="s">
        <v>90</v>
      </c>
      <c r="C1023" t="s">
        <v>284</v>
      </c>
      <c r="D1023" t="s">
        <v>285</v>
      </c>
      <c r="E1023" s="1">
        <v>45565</v>
      </c>
      <c r="F1023">
        <v>93</v>
      </c>
      <c r="G1023" t="s">
        <v>286</v>
      </c>
      <c r="H1023" t="s">
        <v>287</v>
      </c>
      <c r="I1023">
        <v>93</v>
      </c>
      <c r="J1023" s="1">
        <v>45896</v>
      </c>
      <c r="K1023" s="1">
        <v>45897</v>
      </c>
    </row>
    <row r="1024" spans="1:11" hidden="1">
      <c r="A1024">
        <v>10</v>
      </c>
      <c r="B1024" t="s">
        <v>90</v>
      </c>
      <c r="C1024" t="s">
        <v>284</v>
      </c>
      <c r="D1024" t="s">
        <v>285</v>
      </c>
      <c r="E1024" s="1">
        <v>45565</v>
      </c>
      <c r="F1024">
        <v>93</v>
      </c>
      <c r="G1024" t="s">
        <v>288</v>
      </c>
      <c r="H1024" t="s">
        <v>289</v>
      </c>
      <c r="I1024">
        <v>93</v>
      </c>
      <c r="J1024" s="1">
        <v>45896</v>
      </c>
      <c r="K1024" s="1">
        <v>45897</v>
      </c>
    </row>
    <row r="1025" spans="1:11" hidden="1">
      <c r="A1025">
        <v>11</v>
      </c>
      <c r="B1025" t="s">
        <v>183</v>
      </c>
      <c r="C1025" t="s">
        <v>290</v>
      </c>
      <c r="D1025" t="s">
        <v>291</v>
      </c>
      <c r="E1025" s="1">
        <v>45499</v>
      </c>
      <c r="F1025">
        <v>9</v>
      </c>
      <c r="G1025" t="s">
        <v>292</v>
      </c>
      <c r="H1025" t="s">
        <v>76</v>
      </c>
      <c r="I1025">
        <v>9</v>
      </c>
      <c r="J1025" s="1">
        <v>45881</v>
      </c>
      <c r="K1025" s="1">
        <v>45902</v>
      </c>
    </row>
    <row r="1026" spans="1:11" hidden="1">
      <c r="A1026">
        <v>12</v>
      </c>
      <c r="B1026" t="s">
        <v>70</v>
      </c>
      <c r="C1026" t="s">
        <v>204</v>
      </c>
      <c r="D1026" t="s">
        <v>293</v>
      </c>
      <c r="E1026" s="1">
        <v>44680</v>
      </c>
      <c r="F1026">
        <v>1</v>
      </c>
      <c r="G1026" t="s">
        <v>294</v>
      </c>
      <c r="H1026" t="s">
        <v>145</v>
      </c>
      <c r="I1026">
        <v>1</v>
      </c>
      <c r="J1026" s="1">
        <v>45939</v>
      </c>
      <c r="K1026" s="1">
        <v>45945</v>
      </c>
    </row>
    <row r="1027" spans="1:11" hidden="1">
      <c r="A1027">
        <v>13</v>
      </c>
      <c r="B1027" t="s">
        <v>183</v>
      </c>
      <c r="C1027" t="s">
        <v>221</v>
      </c>
      <c r="D1027" t="s">
        <v>295</v>
      </c>
      <c r="E1027" s="1">
        <v>45524</v>
      </c>
      <c r="F1027">
        <v>9</v>
      </c>
      <c r="G1027" t="s">
        <v>225</v>
      </c>
      <c r="H1027" t="s">
        <v>78</v>
      </c>
      <c r="I1027">
        <v>9</v>
      </c>
      <c r="J1027" s="1">
        <v>45946</v>
      </c>
      <c r="K1027" s="1">
        <v>45947</v>
      </c>
    </row>
    <row r="1028" spans="1:11" hidden="1">
      <c r="A1028">
        <v>14</v>
      </c>
      <c r="B1028" t="s">
        <v>183</v>
      </c>
      <c r="C1028" t="s">
        <v>221</v>
      </c>
      <c r="D1028" t="s">
        <v>295</v>
      </c>
      <c r="E1028" s="1">
        <v>45524</v>
      </c>
      <c r="F1028">
        <v>9</v>
      </c>
      <c r="G1028" t="s">
        <v>223</v>
      </c>
      <c r="H1028" t="s">
        <v>224</v>
      </c>
      <c r="I1028">
        <v>9</v>
      </c>
      <c r="J1028" s="1">
        <v>45946</v>
      </c>
      <c r="K1028" s="1">
        <v>45947</v>
      </c>
    </row>
    <row r="1029" spans="1:11" hidden="1">
      <c r="A1029">
        <v>15</v>
      </c>
      <c r="B1029" t="s">
        <v>70</v>
      </c>
      <c r="C1029" t="s">
        <v>204</v>
      </c>
      <c r="D1029" t="s">
        <v>293</v>
      </c>
      <c r="E1029" s="1">
        <v>44680</v>
      </c>
      <c r="F1029">
        <v>1</v>
      </c>
      <c r="G1029" t="s">
        <v>296</v>
      </c>
      <c r="H1029" t="s">
        <v>297</v>
      </c>
      <c r="I1029">
        <v>1</v>
      </c>
      <c r="J1029" s="1">
        <v>45939</v>
      </c>
      <c r="K1029" s="1">
        <v>45945</v>
      </c>
    </row>
    <row r="1030" spans="1:11" hidden="1">
      <c r="A1030">
        <v>16</v>
      </c>
      <c r="B1030" t="s">
        <v>90</v>
      </c>
      <c r="C1030" t="s">
        <v>91</v>
      </c>
      <c r="D1030" t="s">
        <v>298</v>
      </c>
      <c r="E1030" s="1">
        <v>44762</v>
      </c>
      <c r="F1030">
        <v>28</v>
      </c>
      <c r="G1030" t="s">
        <v>299</v>
      </c>
      <c r="H1030" t="s">
        <v>300</v>
      </c>
      <c r="I1030">
        <v>28</v>
      </c>
      <c r="J1030" s="1">
        <v>45943</v>
      </c>
      <c r="K1030" s="1">
        <v>45945</v>
      </c>
    </row>
    <row r="1031" spans="1:11" hidden="1">
      <c r="A1031">
        <v>17</v>
      </c>
      <c r="B1031" t="s">
        <v>83</v>
      </c>
      <c r="C1031" t="s">
        <v>301</v>
      </c>
      <c r="D1031" t="s">
        <v>302</v>
      </c>
      <c r="E1031" s="1">
        <v>45716</v>
      </c>
      <c r="F1031">
        <v>16</v>
      </c>
      <c r="G1031" t="s">
        <v>303</v>
      </c>
      <c r="H1031" t="s">
        <v>136</v>
      </c>
      <c r="I1031">
        <v>16</v>
      </c>
      <c r="J1031" s="1">
        <v>45958</v>
      </c>
      <c r="K1031" s="1">
        <v>45958</v>
      </c>
    </row>
    <row r="1032" spans="1:11" hidden="1">
      <c r="A1032">
        <v>18</v>
      </c>
      <c r="B1032" t="s">
        <v>65</v>
      </c>
      <c r="C1032" t="s">
        <v>304</v>
      </c>
      <c r="D1032" t="s">
        <v>305</v>
      </c>
      <c r="E1032" s="1">
        <v>45869</v>
      </c>
      <c r="F1032">
        <v>37</v>
      </c>
      <c r="G1032" t="s">
        <v>306</v>
      </c>
      <c r="H1032" t="s">
        <v>74</v>
      </c>
      <c r="I1032">
        <v>37</v>
      </c>
      <c r="J1032" s="1">
        <v>45950</v>
      </c>
      <c r="K1032" s="1">
        <v>45954</v>
      </c>
    </row>
    <row r="1033" spans="1:11" hidden="1">
      <c r="A1033">
        <v>19</v>
      </c>
      <c r="B1033" t="s">
        <v>65</v>
      </c>
      <c r="C1033" t="s">
        <v>304</v>
      </c>
      <c r="D1033" t="s">
        <v>305</v>
      </c>
      <c r="E1033" s="1">
        <v>45869</v>
      </c>
      <c r="F1033">
        <v>37</v>
      </c>
      <c r="G1033" t="s">
        <v>307</v>
      </c>
      <c r="H1033" t="s">
        <v>308</v>
      </c>
      <c r="I1033">
        <v>37</v>
      </c>
      <c r="J1033" s="1">
        <v>45950</v>
      </c>
      <c r="K1033" s="1">
        <v>45954</v>
      </c>
    </row>
    <row r="1034" spans="1:11" hidden="1">
      <c r="A1034">
        <v>20</v>
      </c>
      <c r="B1034" t="s">
        <v>65</v>
      </c>
      <c r="C1034" t="s">
        <v>304</v>
      </c>
      <c r="D1034" t="s">
        <v>305</v>
      </c>
      <c r="E1034" s="1">
        <v>45869</v>
      </c>
      <c r="F1034">
        <v>37</v>
      </c>
      <c r="G1034" t="s">
        <v>309</v>
      </c>
      <c r="H1034" t="s">
        <v>310</v>
      </c>
      <c r="I1034">
        <v>37</v>
      </c>
      <c r="J1034" s="1">
        <v>45950</v>
      </c>
      <c r="K1034" s="1">
        <v>45954</v>
      </c>
    </row>
    <row r="1035" spans="1:11" hidden="1">
      <c r="A1035">
        <v>21</v>
      </c>
      <c r="B1035" t="s">
        <v>95</v>
      </c>
      <c r="C1035" t="s">
        <v>311</v>
      </c>
      <c r="D1035" t="s">
        <v>312</v>
      </c>
      <c r="E1035" s="1">
        <v>45953</v>
      </c>
      <c r="F1035">
        <v>229</v>
      </c>
      <c r="G1035" t="s">
        <v>313</v>
      </c>
      <c r="H1035" t="s">
        <v>76</v>
      </c>
      <c r="I1035">
        <v>229</v>
      </c>
      <c r="J1035" s="1">
        <v>45966</v>
      </c>
      <c r="K1035" s="1">
        <v>45968</v>
      </c>
    </row>
    <row r="1036" spans="1:11" hidden="1">
      <c r="A1036">
        <v>22</v>
      </c>
      <c r="B1036" t="s">
        <v>95</v>
      </c>
      <c r="C1036" t="s">
        <v>311</v>
      </c>
      <c r="D1036" t="s">
        <v>312</v>
      </c>
      <c r="E1036" s="1">
        <v>45953</v>
      </c>
      <c r="F1036">
        <v>229</v>
      </c>
      <c r="G1036" t="s">
        <v>314</v>
      </c>
      <c r="H1036" t="s">
        <v>315</v>
      </c>
      <c r="I1036">
        <v>229</v>
      </c>
      <c r="J1036" s="1">
        <v>45966</v>
      </c>
      <c r="K1036" s="1">
        <v>45968</v>
      </c>
    </row>
    <row r="1037" spans="1:11" hidden="1">
      <c r="A1037">
        <v>23</v>
      </c>
      <c r="B1037" t="s">
        <v>95</v>
      </c>
      <c r="C1037" t="s">
        <v>311</v>
      </c>
      <c r="D1037" t="s">
        <v>312</v>
      </c>
      <c r="E1037" s="1">
        <v>45953</v>
      </c>
      <c r="F1037">
        <v>229</v>
      </c>
      <c r="G1037" t="s">
        <v>316</v>
      </c>
      <c r="H1037" t="s">
        <v>317</v>
      </c>
      <c r="I1037">
        <v>229</v>
      </c>
      <c r="J1037" s="1">
        <v>45966</v>
      </c>
      <c r="K1037" s="1">
        <v>45968</v>
      </c>
    </row>
    <row r="1038" spans="1:11" hidden="1">
      <c r="A1038">
        <v>24</v>
      </c>
      <c r="B1038" t="s">
        <v>95</v>
      </c>
      <c r="C1038" t="s">
        <v>311</v>
      </c>
      <c r="D1038" t="s">
        <v>312</v>
      </c>
      <c r="E1038" s="1">
        <v>45953</v>
      </c>
      <c r="F1038">
        <v>229</v>
      </c>
      <c r="G1038" t="s">
        <v>318</v>
      </c>
      <c r="H1038" t="s">
        <v>319</v>
      </c>
      <c r="I1038">
        <v>229</v>
      </c>
      <c r="J1038" s="1">
        <v>45966</v>
      </c>
      <c r="K1038" s="1">
        <v>45968</v>
      </c>
    </row>
    <row r="1039" spans="1:11" hidden="1">
      <c r="A1039">
        <v>25</v>
      </c>
      <c r="B1039" t="s">
        <v>95</v>
      </c>
      <c r="C1039" t="s">
        <v>311</v>
      </c>
      <c r="D1039" t="s">
        <v>312</v>
      </c>
      <c r="E1039" s="1">
        <v>45953</v>
      </c>
      <c r="F1039">
        <v>229</v>
      </c>
      <c r="G1039" t="s">
        <v>320</v>
      </c>
      <c r="H1039" t="s">
        <v>321</v>
      </c>
      <c r="I1039">
        <v>229</v>
      </c>
      <c r="J1039" s="1">
        <v>45966</v>
      </c>
      <c r="K1039" s="1">
        <v>45968</v>
      </c>
    </row>
    <row r="1040" spans="1:11" hidden="1">
      <c r="A1040">
        <v>26</v>
      </c>
      <c r="B1040" t="s">
        <v>70</v>
      </c>
      <c r="C1040" t="s">
        <v>322</v>
      </c>
      <c r="D1040" t="s">
        <v>323</v>
      </c>
      <c r="E1040" s="1">
        <v>45958</v>
      </c>
      <c r="F1040">
        <v>68</v>
      </c>
      <c r="G1040" t="s">
        <v>324</v>
      </c>
      <c r="H1040" t="s">
        <v>325</v>
      </c>
      <c r="I1040">
        <v>68</v>
      </c>
      <c r="J1040" s="1">
        <v>45966</v>
      </c>
      <c r="K1040" s="1">
        <v>45975</v>
      </c>
    </row>
    <row r="1041" spans="1:11" hidden="1">
      <c r="A1041">
        <v>27</v>
      </c>
      <c r="B1041" t="s">
        <v>70</v>
      </c>
      <c r="C1041" t="s">
        <v>322</v>
      </c>
      <c r="D1041" t="s">
        <v>323</v>
      </c>
      <c r="E1041" s="1">
        <v>45958</v>
      </c>
      <c r="F1041">
        <v>68</v>
      </c>
      <c r="G1041" t="s">
        <v>326</v>
      </c>
      <c r="H1041" t="s">
        <v>327</v>
      </c>
      <c r="I1041">
        <v>68</v>
      </c>
      <c r="J1041" s="1">
        <v>45966</v>
      </c>
      <c r="K1041" s="1">
        <v>45975</v>
      </c>
    </row>
    <row r="1042" spans="1:11" hidden="1">
      <c r="A1042">
        <v>28</v>
      </c>
      <c r="B1042" t="s">
        <v>70</v>
      </c>
      <c r="C1042" t="s">
        <v>322</v>
      </c>
      <c r="D1042" t="s">
        <v>323</v>
      </c>
      <c r="E1042" s="1">
        <v>45958</v>
      </c>
      <c r="F1042">
        <v>68</v>
      </c>
      <c r="G1042" t="s">
        <v>328</v>
      </c>
      <c r="H1042" t="s">
        <v>78</v>
      </c>
      <c r="I1042">
        <v>68</v>
      </c>
      <c r="J1042" s="1">
        <v>45966</v>
      </c>
      <c r="K1042" s="1">
        <v>45975</v>
      </c>
    </row>
    <row r="1043" spans="1:11" hidden="1">
      <c r="A1043">
        <v>29</v>
      </c>
      <c r="B1043" t="s">
        <v>70</v>
      </c>
      <c r="C1043" t="s">
        <v>322</v>
      </c>
      <c r="D1043" t="s">
        <v>323</v>
      </c>
      <c r="E1043" s="1">
        <v>45958</v>
      </c>
      <c r="F1043">
        <v>68</v>
      </c>
      <c r="G1043" t="s">
        <v>329</v>
      </c>
      <c r="H1043" t="s">
        <v>76</v>
      </c>
      <c r="I1043">
        <v>68</v>
      </c>
      <c r="J1043" s="1">
        <v>45966</v>
      </c>
      <c r="K1043" s="1">
        <v>45975</v>
      </c>
    </row>
    <row r="1044" spans="1:11" hidden="1">
      <c r="A1044">
        <v>30</v>
      </c>
      <c r="B1044" t="s">
        <v>70</v>
      </c>
      <c r="C1044" t="s">
        <v>322</v>
      </c>
      <c r="D1044" t="s">
        <v>323</v>
      </c>
      <c r="E1044" s="1">
        <v>45958</v>
      </c>
      <c r="F1044">
        <v>68</v>
      </c>
      <c r="G1044" t="s">
        <v>330</v>
      </c>
      <c r="H1044" t="s">
        <v>331</v>
      </c>
      <c r="I1044">
        <v>68</v>
      </c>
      <c r="J1044" s="1">
        <v>45966</v>
      </c>
      <c r="K1044" s="1">
        <v>45975</v>
      </c>
    </row>
    <row r="1045" spans="1:11" hidden="1">
      <c r="A1045">
        <v>31</v>
      </c>
      <c r="B1045" t="s">
        <v>83</v>
      </c>
      <c r="C1045" t="s">
        <v>332</v>
      </c>
      <c r="D1045" t="s">
        <v>333</v>
      </c>
      <c r="E1045" s="1">
        <v>45954</v>
      </c>
      <c r="F1045">
        <v>77</v>
      </c>
      <c r="G1045" t="s">
        <v>334</v>
      </c>
      <c r="H1045" t="s">
        <v>145</v>
      </c>
      <c r="I1045">
        <v>77</v>
      </c>
      <c r="J1045" s="1">
        <v>45968</v>
      </c>
      <c r="K1045" s="1">
        <v>45975</v>
      </c>
    </row>
    <row r="1046" spans="1:11" hidden="1">
      <c r="A1046">
        <v>32</v>
      </c>
      <c r="B1046" t="s">
        <v>83</v>
      </c>
      <c r="C1046" t="s">
        <v>332</v>
      </c>
      <c r="D1046" t="s">
        <v>333</v>
      </c>
      <c r="E1046" s="1">
        <v>45954</v>
      </c>
      <c r="F1046">
        <v>77</v>
      </c>
      <c r="G1046" t="s">
        <v>335</v>
      </c>
      <c r="H1046" t="s">
        <v>76</v>
      </c>
      <c r="I1046">
        <v>77</v>
      </c>
      <c r="J1046" s="1">
        <v>45968</v>
      </c>
      <c r="K1046" s="1">
        <v>45975</v>
      </c>
    </row>
    <row r="1047" spans="1:11" hidden="1">
      <c r="A1047">
        <v>33</v>
      </c>
      <c r="B1047" t="s">
        <v>83</v>
      </c>
      <c r="C1047" t="s">
        <v>332</v>
      </c>
      <c r="D1047" t="s">
        <v>333</v>
      </c>
      <c r="E1047" s="1">
        <v>45954</v>
      </c>
      <c r="F1047">
        <v>77</v>
      </c>
      <c r="G1047" t="s">
        <v>336</v>
      </c>
      <c r="H1047" t="s">
        <v>337</v>
      </c>
      <c r="I1047">
        <v>77</v>
      </c>
      <c r="J1047" s="1">
        <v>45968</v>
      </c>
      <c r="K1047" s="1">
        <v>45975</v>
      </c>
    </row>
    <row r="1048" spans="1:11" hidden="1">
      <c r="A1048">
        <v>34</v>
      </c>
      <c r="B1048" t="s">
        <v>70</v>
      </c>
      <c r="C1048" t="s">
        <v>338</v>
      </c>
      <c r="D1048" t="s">
        <v>339</v>
      </c>
      <c r="E1048" s="1">
        <v>45954</v>
      </c>
      <c r="F1048">
        <v>137</v>
      </c>
      <c r="G1048" t="s">
        <v>340</v>
      </c>
      <c r="H1048" t="s">
        <v>145</v>
      </c>
      <c r="I1048">
        <v>137</v>
      </c>
      <c r="J1048" s="1">
        <v>45971</v>
      </c>
      <c r="K1048" s="1">
        <v>45982</v>
      </c>
    </row>
    <row r="1049" spans="1:11" hidden="1">
      <c r="A1049">
        <v>35</v>
      </c>
      <c r="B1049" t="s">
        <v>70</v>
      </c>
      <c r="C1049" t="s">
        <v>338</v>
      </c>
      <c r="D1049" t="s">
        <v>339</v>
      </c>
      <c r="E1049" s="1">
        <v>45954</v>
      </c>
      <c r="F1049">
        <v>137</v>
      </c>
      <c r="G1049" t="s">
        <v>341</v>
      </c>
      <c r="H1049" t="s">
        <v>76</v>
      </c>
      <c r="I1049">
        <v>137</v>
      </c>
      <c r="J1049" s="1">
        <v>45971</v>
      </c>
      <c r="K1049" s="1">
        <v>45982</v>
      </c>
    </row>
    <row r="1050" spans="1:11" hidden="1">
      <c r="A1050">
        <v>36</v>
      </c>
      <c r="B1050" t="s">
        <v>70</v>
      </c>
      <c r="C1050" t="s">
        <v>338</v>
      </c>
      <c r="D1050" t="s">
        <v>339</v>
      </c>
      <c r="E1050" s="1">
        <v>45954</v>
      </c>
      <c r="F1050">
        <v>137</v>
      </c>
      <c r="G1050" t="s">
        <v>342</v>
      </c>
      <c r="H1050" t="s">
        <v>343</v>
      </c>
      <c r="I1050">
        <v>137</v>
      </c>
      <c r="J1050" s="1">
        <v>45971</v>
      </c>
      <c r="K1050" s="1">
        <v>45982</v>
      </c>
    </row>
    <row r="1051" spans="1:11" hidden="1">
      <c r="A1051">
        <v>37</v>
      </c>
      <c r="B1051" t="s">
        <v>70</v>
      </c>
      <c r="C1051" t="s">
        <v>338</v>
      </c>
      <c r="D1051" t="s">
        <v>339</v>
      </c>
      <c r="E1051" s="1">
        <v>45954</v>
      </c>
      <c r="F1051">
        <v>137</v>
      </c>
      <c r="G1051" t="s">
        <v>344</v>
      </c>
      <c r="H1051" t="s">
        <v>345</v>
      </c>
      <c r="I1051">
        <v>137</v>
      </c>
      <c r="J1051" s="1">
        <v>45971</v>
      </c>
      <c r="K1051" s="1">
        <v>45982</v>
      </c>
    </row>
    <row r="1052" spans="1:11" hidden="1">
      <c r="A1052">
        <v>38</v>
      </c>
      <c r="B1052" t="s">
        <v>166</v>
      </c>
      <c r="C1052" t="s">
        <v>346</v>
      </c>
      <c r="D1052" t="s">
        <v>347</v>
      </c>
      <c r="E1052" s="1">
        <v>45029</v>
      </c>
      <c r="F1052">
        <v>198</v>
      </c>
      <c r="G1052" t="s">
        <v>348</v>
      </c>
      <c r="H1052" t="s">
        <v>349</v>
      </c>
      <c r="I1052">
        <v>195</v>
      </c>
      <c r="J1052" s="1">
        <v>45923</v>
      </c>
      <c r="K1052" s="1">
        <v>45923</v>
      </c>
    </row>
    <row r="1053" spans="1:11" hidden="1">
      <c r="A1053">
        <v>39</v>
      </c>
      <c r="B1053" t="s">
        <v>350</v>
      </c>
      <c r="C1053" t="s">
        <v>351</v>
      </c>
      <c r="D1053" t="s">
        <v>352</v>
      </c>
      <c r="E1053" s="1">
        <v>45030</v>
      </c>
      <c r="F1053">
        <v>47</v>
      </c>
      <c r="G1053" t="s">
        <v>353</v>
      </c>
      <c r="H1053" t="s">
        <v>354</v>
      </c>
      <c r="I1053">
        <v>47</v>
      </c>
      <c r="J1053" s="1">
        <v>45944</v>
      </c>
      <c r="K1053" s="1">
        <v>45958</v>
      </c>
    </row>
    <row r="1054" spans="1:11" hidden="1">
      <c r="A1054">
        <v>40</v>
      </c>
      <c r="B1054" t="s">
        <v>350</v>
      </c>
      <c r="C1054" t="s">
        <v>351</v>
      </c>
      <c r="D1054" t="s">
        <v>352</v>
      </c>
      <c r="E1054" s="1">
        <v>45030</v>
      </c>
      <c r="F1054">
        <v>47</v>
      </c>
      <c r="G1054" t="s">
        <v>355</v>
      </c>
      <c r="H1054" t="s">
        <v>214</v>
      </c>
      <c r="I1054">
        <v>47</v>
      </c>
      <c r="J1054" s="1">
        <v>45944</v>
      </c>
      <c r="K1054" s="1">
        <v>45958</v>
      </c>
    </row>
    <row r="1055" spans="1:11" hidden="1">
      <c r="A1055">
        <v>41</v>
      </c>
      <c r="B1055" t="s">
        <v>350</v>
      </c>
      <c r="C1055" t="s">
        <v>351</v>
      </c>
      <c r="D1055" t="s">
        <v>352</v>
      </c>
      <c r="E1055" s="1">
        <v>45030</v>
      </c>
      <c r="F1055">
        <v>47</v>
      </c>
      <c r="G1055" t="s">
        <v>356</v>
      </c>
      <c r="H1055" t="s">
        <v>357</v>
      </c>
      <c r="I1055">
        <v>47</v>
      </c>
      <c r="J1055" s="1">
        <v>45944</v>
      </c>
      <c r="K1055" s="1">
        <v>45958</v>
      </c>
    </row>
    <row r="1056" spans="1:11" hidden="1">
      <c r="A1056">
        <v>42</v>
      </c>
      <c r="B1056" t="s">
        <v>70</v>
      </c>
      <c r="C1056" t="s">
        <v>204</v>
      </c>
      <c r="D1056" t="s">
        <v>358</v>
      </c>
      <c r="E1056" s="1">
        <v>45506</v>
      </c>
      <c r="F1056">
        <v>86</v>
      </c>
      <c r="G1056" t="s">
        <v>296</v>
      </c>
      <c r="H1056" t="s">
        <v>359</v>
      </c>
      <c r="I1056">
        <v>86</v>
      </c>
      <c r="J1056" s="1">
        <v>45950</v>
      </c>
      <c r="K1056" s="1">
        <v>45954</v>
      </c>
    </row>
    <row r="1057" spans="1:11" hidden="1">
      <c r="A1057">
        <v>43</v>
      </c>
      <c r="B1057" t="s">
        <v>166</v>
      </c>
      <c r="C1057" t="s">
        <v>346</v>
      </c>
      <c r="D1057" t="s">
        <v>360</v>
      </c>
      <c r="E1057" s="1">
        <v>45763</v>
      </c>
      <c r="F1057">
        <v>324</v>
      </c>
      <c r="G1057" t="s">
        <v>348</v>
      </c>
      <c r="H1057" t="s">
        <v>349</v>
      </c>
      <c r="I1057">
        <v>324</v>
      </c>
      <c r="J1057" s="1">
        <v>45939</v>
      </c>
      <c r="K1057" s="1">
        <v>45945</v>
      </c>
    </row>
    <row r="1058" spans="1:11" hidden="1">
      <c r="A1058">
        <v>44</v>
      </c>
      <c r="B1058" t="s">
        <v>90</v>
      </c>
      <c r="C1058" t="s">
        <v>361</v>
      </c>
      <c r="D1058" t="s">
        <v>362</v>
      </c>
      <c r="E1058" s="1">
        <v>45525</v>
      </c>
      <c r="F1058">
        <v>11</v>
      </c>
      <c r="G1058" t="s">
        <v>363</v>
      </c>
      <c r="H1058" t="s">
        <v>364</v>
      </c>
      <c r="I1058">
        <v>11</v>
      </c>
      <c r="J1058" s="1">
        <v>45968</v>
      </c>
      <c r="K1058" s="1">
        <v>45982</v>
      </c>
    </row>
    <row r="1059" spans="1:11" hidden="1">
      <c r="A1059">
        <v>45</v>
      </c>
      <c r="B1059" t="s">
        <v>90</v>
      </c>
      <c r="C1059" t="s">
        <v>361</v>
      </c>
      <c r="D1059" t="s">
        <v>365</v>
      </c>
      <c r="E1059" s="1">
        <v>45742</v>
      </c>
      <c r="F1059">
        <v>11</v>
      </c>
      <c r="G1059" t="s">
        <v>363</v>
      </c>
      <c r="H1059" t="s">
        <v>364</v>
      </c>
      <c r="I1059">
        <v>11</v>
      </c>
      <c r="J1059" s="1">
        <v>45968</v>
      </c>
      <c r="K1059" s="1">
        <v>45982</v>
      </c>
    </row>
    <row r="1060" spans="1:11" hidden="1">
      <c r="A1060">
        <v>46</v>
      </c>
      <c r="B1060" t="s">
        <v>70</v>
      </c>
      <c r="C1060" t="s">
        <v>366</v>
      </c>
      <c r="D1060" t="s">
        <v>367</v>
      </c>
      <c r="E1060" s="1">
        <v>45807</v>
      </c>
      <c r="F1060">
        <v>134</v>
      </c>
      <c r="G1060" t="s">
        <v>368</v>
      </c>
      <c r="H1060" t="s">
        <v>369</v>
      </c>
      <c r="I1060">
        <v>134</v>
      </c>
      <c r="J1060" s="1">
        <v>45966</v>
      </c>
      <c r="K1060" s="1">
        <v>45971</v>
      </c>
    </row>
    <row r="1061" spans="1:11" hidden="1">
      <c r="A1061">
        <v>47</v>
      </c>
      <c r="B1061" t="s">
        <v>70</v>
      </c>
      <c r="C1061" t="s">
        <v>217</v>
      </c>
      <c r="D1061" t="s">
        <v>370</v>
      </c>
      <c r="E1061" s="1">
        <v>45763</v>
      </c>
      <c r="F1061">
        <v>58</v>
      </c>
      <c r="G1061" t="s">
        <v>371</v>
      </c>
      <c r="H1061" t="s">
        <v>372</v>
      </c>
      <c r="I1061">
        <v>58</v>
      </c>
      <c r="J1061" s="1">
        <v>45950</v>
      </c>
      <c r="K1061" s="1">
        <v>45957</v>
      </c>
    </row>
    <row r="1062" spans="1:11" hidden="1">
      <c r="A1062">
        <v>48</v>
      </c>
      <c r="B1062" t="s">
        <v>95</v>
      </c>
      <c r="C1062" t="s">
        <v>373</v>
      </c>
      <c r="D1062" t="s">
        <v>374</v>
      </c>
      <c r="E1062" s="1">
        <v>45743</v>
      </c>
      <c r="F1062">
        <v>63</v>
      </c>
      <c r="G1062" t="s">
        <v>375</v>
      </c>
      <c r="H1062" t="s">
        <v>62</v>
      </c>
      <c r="I1062">
        <v>63</v>
      </c>
      <c r="J1062" s="1">
        <v>45946</v>
      </c>
      <c r="K1062" s="1">
        <v>45947</v>
      </c>
    </row>
    <row r="1063" spans="1:11" hidden="1">
      <c r="A1063">
        <v>49</v>
      </c>
      <c r="B1063" t="s">
        <v>376</v>
      </c>
      <c r="C1063" t="s">
        <v>377</v>
      </c>
      <c r="D1063" t="s">
        <v>378</v>
      </c>
      <c r="E1063" s="1">
        <v>45730</v>
      </c>
      <c r="F1063">
        <v>30</v>
      </c>
      <c r="G1063" t="s">
        <v>379</v>
      </c>
      <c r="H1063" t="s">
        <v>380</v>
      </c>
      <c r="I1063">
        <v>30</v>
      </c>
      <c r="J1063" s="1">
        <v>45950</v>
      </c>
      <c r="K1063" s="1">
        <v>45957</v>
      </c>
    </row>
    <row r="1064" spans="1:11" hidden="1">
      <c r="A1064">
        <v>50</v>
      </c>
      <c r="B1064" t="s">
        <v>350</v>
      </c>
      <c r="C1064" t="s">
        <v>381</v>
      </c>
      <c r="D1064" t="s">
        <v>382</v>
      </c>
      <c r="E1064" s="1">
        <v>45736</v>
      </c>
      <c r="F1064">
        <v>4</v>
      </c>
      <c r="G1064" t="s">
        <v>383</v>
      </c>
      <c r="H1064" t="s">
        <v>384</v>
      </c>
      <c r="I1064">
        <v>4</v>
      </c>
      <c r="J1064" s="1">
        <v>45957</v>
      </c>
      <c r="K1064" s="1">
        <v>45957</v>
      </c>
    </row>
    <row r="1065" spans="1:11" hidden="1">
      <c r="A1065">
        <v>51</v>
      </c>
      <c r="B1065" t="s">
        <v>350</v>
      </c>
      <c r="C1065" t="s">
        <v>385</v>
      </c>
      <c r="D1065" t="s">
        <v>386</v>
      </c>
      <c r="E1065" s="1">
        <v>45736</v>
      </c>
      <c r="F1065">
        <v>13</v>
      </c>
      <c r="G1065" t="s">
        <v>387</v>
      </c>
      <c r="H1065" t="s">
        <v>388</v>
      </c>
      <c r="I1065">
        <v>13</v>
      </c>
      <c r="J1065" s="1">
        <v>45951</v>
      </c>
      <c r="K1065" s="1">
        <v>45957</v>
      </c>
    </row>
    <row r="1066" spans="1:11" hidden="1">
      <c r="A1066">
        <v>52</v>
      </c>
      <c r="B1066" t="s">
        <v>350</v>
      </c>
      <c r="C1066" t="s">
        <v>385</v>
      </c>
      <c r="D1066" t="s">
        <v>386</v>
      </c>
      <c r="E1066" s="1">
        <v>45736</v>
      </c>
      <c r="F1066">
        <v>13</v>
      </c>
      <c r="G1066" t="s">
        <v>389</v>
      </c>
      <c r="H1066" t="s">
        <v>76</v>
      </c>
      <c r="I1066">
        <v>13</v>
      </c>
      <c r="J1066" s="1">
        <v>45951</v>
      </c>
      <c r="K1066" s="1">
        <v>45957</v>
      </c>
    </row>
    <row r="1067" spans="1:11" hidden="1">
      <c r="A1067">
        <v>53</v>
      </c>
      <c r="B1067" t="s">
        <v>350</v>
      </c>
      <c r="C1067" t="s">
        <v>390</v>
      </c>
      <c r="D1067" t="s">
        <v>391</v>
      </c>
      <c r="E1067" s="1">
        <v>44995</v>
      </c>
      <c r="F1067">
        <v>18</v>
      </c>
      <c r="G1067" t="s">
        <v>392</v>
      </c>
      <c r="H1067" t="s">
        <v>393</v>
      </c>
      <c r="I1067">
        <v>18</v>
      </c>
      <c r="J1067" s="1">
        <v>45964</v>
      </c>
      <c r="K1067" s="1">
        <v>45964</v>
      </c>
    </row>
    <row r="1068" spans="1:11" hidden="1">
      <c r="A1068">
        <v>54</v>
      </c>
      <c r="B1068" t="s">
        <v>350</v>
      </c>
      <c r="C1068" t="s">
        <v>390</v>
      </c>
      <c r="D1068" t="s">
        <v>391</v>
      </c>
      <c r="E1068" s="1">
        <v>44995</v>
      </c>
      <c r="F1068">
        <v>18</v>
      </c>
      <c r="G1068" t="s">
        <v>394</v>
      </c>
      <c r="H1068" t="s">
        <v>395</v>
      </c>
      <c r="I1068">
        <v>18</v>
      </c>
      <c r="J1068" s="1">
        <v>45964</v>
      </c>
      <c r="K1068" s="1">
        <v>45964</v>
      </c>
    </row>
    <row r="1069" spans="1:11" hidden="1">
      <c r="A1069">
        <v>55</v>
      </c>
      <c r="B1069" t="s">
        <v>65</v>
      </c>
      <c r="C1069" t="s">
        <v>396</v>
      </c>
      <c r="D1069" t="s">
        <v>397</v>
      </c>
      <c r="E1069" s="1">
        <v>44769</v>
      </c>
      <c r="F1069">
        <v>9</v>
      </c>
      <c r="G1069" t="s">
        <v>398</v>
      </c>
      <c r="H1069" t="s">
        <v>399</v>
      </c>
      <c r="I1069">
        <v>9</v>
      </c>
      <c r="J1069" s="1">
        <v>45964</v>
      </c>
      <c r="K1069" s="1">
        <v>45964</v>
      </c>
    </row>
    <row r="1070" spans="1:11" hidden="1">
      <c r="A1070">
        <v>56</v>
      </c>
      <c r="B1070" t="s">
        <v>65</v>
      </c>
      <c r="C1070" t="s">
        <v>396</v>
      </c>
      <c r="D1070" t="s">
        <v>397</v>
      </c>
      <c r="E1070" s="1">
        <v>44769</v>
      </c>
      <c r="F1070">
        <v>9</v>
      </c>
      <c r="G1070" t="s">
        <v>400</v>
      </c>
      <c r="H1070" t="s">
        <v>401</v>
      </c>
      <c r="I1070">
        <v>9</v>
      </c>
      <c r="J1070" s="1">
        <v>45964</v>
      </c>
      <c r="K1070" s="1">
        <v>45964</v>
      </c>
    </row>
    <row r="1071" spans="1:11" hidden="1">
      <c r="A1071">
        <v>57</v>
      </c>
      <c r="B1071" t="s">
        <v>58</v>
      </c>
      <c r="C1071" t="s">
        <v>402</v>
      </c>
      <c r="D1071" t="s">
        <v>403</v>
      </c>
      <c r="E1071" s="1">
        <v>45241</v>
      </c>
      <c r="F1071">
        <v>2</v>
      </c>
      <c r="G1071" t="s">
        <v>404</v>
      </c>
      <c r="H1071" t="s">
        <v>401</v>
      </c>
      <c r="I1071">
        <v>2</v>
      </c>
      <c r="J1071" s="1">
        <v>45978</v>
      </c>
      <c r="K1071" s="1">
        <v>45985</v>
      </c>
    </row>
    <row r="1072" spans="1:11" hidden="1">
      <c r="A1072">
        <v>58</v>
      </c>
      <c r="B1072" t="s">
        <v>183</v>
      </c>
      <c r="C1072" t="s">
        <v>405</v>
      </c>
      <c r="D1072" t="s">
        <v>406</v>
      </c>
      <c r="E1072" s="1">
        <v>45770</v>
      </c>
      <c r="F1072">
        <v>13</v>
      </c>
      <c r="G1072" t="s">
        <v>407</v>
      </c>
      <c r="H1072" t="s">
        <v>145</v>
      </c>
      <c r="I1072">
        <v>13</v>
      </c>
      <c r="J1072" s="1">
        <v>45985</v>
      </c>
      <c r="K1072" s="1">
        <v>45987</v>
      </c>
    </row>
    <row r="1073" spans="1:11" hidden="1">
      <c r="A1073">
        <v>59</v>
      </c>
      <c r="B1073" t="s">
        <v>183</v>
      </c>
      <c r="C1073" t="s">
        <v>405</v>
      </c>
      <c r="D1073" t="s">
        <v>406</v>
      </c>
      <c r="E1073" s="1">
        <v>45770</v>
      </c>
      <c r="F1073">
        <v>13</v>
      </c>
      <c r="G1073" t="s">
        <v>408</v>
      </c>
      <c r="H1073" t="s">
        <v>409</v>
      </c>
      <c r="I1073">
        <v>13</v>
      </c>
      <c r="J1073" s="1">
        <v>45985</v>
      </c>
      <c r="K1073" s="1">
        <v>45987</v>
      </c>
    </row>
    <row r="1074" spans="1:11" hidden="1">
      <c r="A1074">
        <v>60</v>
      </c>
      <c r="B1074" t="s">
        <v>183</v>
      </c>
      <c r="C1074" t="s">
        <v>405</v>
      </c>
      <c r="D1074" t="s">
        <v>406</v>
      </c>
      <c r="E1074" s="1">
        <v>45770</v>
      </c>
      <c r="F1074">
        <v>13</v>
      </c>
      <c r="G1074" t="s">
        <v>410</v>
      </c>
      <c r="H1074" t="s">
        <v>411</v>
      </c>
      <c r="I1074">
        <v>13</v>
      </c>
      <c r="J1074" s="1">
        <v>45985</v>
      </c>
      <c r="K1074" s="1">
        <v>45987</v>
      </c>
    </row>
    <row r="1075" spans="1:11" hidden="1">
      <c r="A1075">
        <v>61</v>
      </c>
      <c r="B1075" t="s">
        <v>183</v>
      </c>
      <c r="C1075" t="s">
        <v>405</v>
      </c>
      <c r="D1075" t="s">
        <v>406</v>
      </c>
      <c r="E1075" s="1">
        <v>45770</v>
      </c>
      <c r="F1075">
        <v>13</v>
      </c>
      <c r="G1075" t="s">
        <v>412</v>
      </c>
      <c r="H1075" t="s">
        <v>413</v>
      </c>
      <c r="I1075">
        <v>13</v>
      </c>
      <c r="J1075" s="1">
        <v>45985</v>
      </c>
      <c r="K1075" s="1">
        <v>45987</v>
      </c>
    </row>
    <row r="1076" spans="1:11" hidden="1">
      <c r="A1076">
        <v>62</v>
      </c>
      <c r="B1076" t="s">
        <v>65</v>
      </c>
      <c r="C1076" t="s">
        <v>414</v>
      </c>
      <c r="D1076" t="s">
        <v>415</v>
      </c>
      <c r="E1076" s="1">
        <v>45953</v>
      </c>
      <c r="F1076">
        <v>115</v>
      </c>
      <c r="G1076" t="s">
        <v>416</v>
      </c>
      <c r="H1076" t="s">
        <v>145</v>
      </c>
      <c r="I1076">
        <v>115</v>
      </c>
      <c r="J1076" s="1">
        <v>45988</v>
      </c>
      <c r="K1076" s="1">
        <v>45994</v>
      </c>
    </row>
    <row r="1077" spans="1:11" hidden="1">
      <c r="A1077">
        <v>63</v>
      </c>
      <c r="B1077" t="s">
        <v>65</v>
      </c>
      <c r="C1077" t="s">
        <v>414</v>
      </c>
      <c r="D1077" t="s">
        <v>415</v>
      </c>
      <c r="E1077" s="1">
        <v>45953</v>
      </c>
      <c r="F1077">
        <v>115</v>
      </c>
      <c r="G1077" t="s">
        <v>417</v>
      </c>
      <c r="H1077" t="s">
        <v>76</v>
      </c>
      <c r="I1077">
        <v>115</v>
      </c>
      <c r="J1077" s="1">
        <v>45988</v>
      </c>
      <c r="K1077" s="1">
        <v>45994</v>
      </c>
    </row>
    <row r="1078" spans="1:11" hidden="1">
      <c r="A1078">
        <v>64</v>
      </c>
      <c r="B1078" t="s">
        <v>65</v>
      </c>
      <c r="C1078" t="s">
        <v>414</v>
      </c>
      <c r="D1078" t="s">
        <v>415</v>
      </c>
      <c r="E1078" s="1">
        <v>45953</v>
      </c>
      <c r="F1078">
        <v>115</v>
      </c>
      <c r="G1078" t="s">
        <v>418</v>
      </c>
      <c r="H1078" t="s">
        <v>419</v>
      </c>
      <c r="I1078">
        <v>115</v>
      </c>
      <c r="J1078" s="1">
        <v>45988</v>
      </c>
      <c r="K1078" s="1">
        <v>45994</v>
      </c>
    </row>
    <row r="1079" spans="1:11" hidden="1">
      <c r="A1079">
        <v>65</v>
      </c>
      <c r="B1079" t="s">
        <v>95</v>
      </c>
      <c r="C1079" t="s">
        <v>420</v>
      </c>
      <c r="D1079" t="s">
        <v>421</v>
      </c>
      <c r="E1079" s="1">
        <v>45953</v>
      </c>
      <c r="F1079">
        <v>49</v>
      </c>
      <c r="G1079" t="s">
        <v>422</v>
      </c>
      <c r="H1079" t="s">
        <v>214</v>
      </c>
      <c r="I1079">
        <v>49</v>
      </c>
      <c r="J1079" s="1">
        <v>45985</v>
      </c>
      <c r="K1079" s="1">
        <v>45987</v>
      </c>
    </row>
    <row r="1080" spans="1:11" hidden="1">
      <c r="A1080">
        <v>66</v>
      </c>
      <c r="B1080" t="s">
        <v>183</v>
      </c>
      <c r="C1080" t="s">
        <v>423</v>
      </c>
      <c r="D1080" t="s">
        <v>424</v>
      </c>
      <c r="E1080" s="1">
        <v>45509</v>
      </c>
      <c r="F1080">
        <v>33</v>
      </c>
      <c r="G1080" t="s">
        <v>425</v>
      </c>
      <c r="H1080" t="s">
        <v>76</v>
      </c>
      <c r="I1080">
        <v>33</v>
      </c>
      <c r="J1080" s="1">
        <v>45988</v>
      </c>
      <c r="K1080" s="1">
        <v>45994</v>
      </c>
    </row>
    <row r="1081" spans="1:11" hidden="1">
      <c r="A1081">
        <v>67</v>
      </c>
      <c r="B1081" t="s">
        <v>70</v>
      </c>
      <c r="C1081" t="s">
        <v>426</v>
      </c>
      <c r="D1081" t="s">
        <v>427</v>
      </c>
      <c r="E1081" s="1">
        <v>45540</v>
      </c>
      <c r="F1081">
        <v>44</v>
      </c>
      <c r="G1081" t="s">
        <v>428</v>
      </c>
      <c r="H1081" t="s">
        <v>145</v>
      </c>
      <c r="I1081">
        <v>44</v>
      </c>
      <c r="J1081" s="1">
        <v>45954</v>
      </c>
      <c r="K1081" s="1">
        <v>45958</v>
      </c>
    </row>
    <row r="1082" spans="1:11" hidden="1">
      <c r="A1082">
        <v>68</v>
      </c>
      <c r="B1082" t="s">
        <v>70</v>
      </c>
      <c r="C1082" t="s">
        <v>426</v>
      </c>
      <c r="D1082" t="s">
        <v>427</v>
      </c>
      <c r="E1082" s="1">
        <v>45540</v>
      </c>
      <c r="F1082">
        <v>44</v>
      </c>
      <c r="G1082" t="s">
        <v>429</v>
      </c>
      <c r="H1082" t="s">
        <v>76</v>
      </c>
      <c r="I1082">
        <v>44</v>
      </c>
      <c r="J1082" s="1">
        <v>45954</v>
      </c>
      <c r="K1082" s="1">
        <v>45958</v>
      </c>
    </row>
    <row r="1083" spans="1:11" hidden="1">
      <c r="A1083">
        <v>69</v>
      </c>
      <c r="B1083" t="s">
        <v>70</v>
      </c>
      <c r="C1083" t="s">
        <v>426</v>
      </c>
      <c r="D1083" t="s">
        <v>427</v>
      </c>
      <c r="E1083" s="1">
        <v>45540</v>
      </c>
      <c r="F1083">
        <v>44</v>
      </c>
      <c r="G1083" t="s">
        <v>430</v>
      </c>
      <c r="H1083" t="s">
        <v>431</v>
      </c>
      <c r="I1083">
        <v>44</v>
      </c>
      <c r="J1083" s="1">
        <v>45954</v>
      </c>
      <c r="K1083" s="1">
        <v>45958</v>
      </c>
    </row>
    <row r="1084" spans="1:11" hidden="1">
      <c r="A1084">
        <v>70</v>
      </c>
      <c r="B1084" t="s">
        <v>70</v>
      </c>
      <c r="C1084" t="s">
        <v>426</v>
      </c>
      <c r="D1084" t="s">
        <v>427</v>
      </c>
      <c r="E1084" s="1">
        <v>45540</v>
      </c>
      <c r="F1084">
        <v>44</v>
      </c>
      <c r="G1084" t="s">
        <v>432</v>
      </c>
      <c r="H1084" t="s">
        <v>433</v>
      </c>
      <c r="I1084">
        <v>44</v>
      </c>
      <c r="J1084" s="1">
        <v>45954</v>
      </c>
      <c r="K1084" s="1">
        <v>45958</v>
      </c>
    </row>
    <row r="1085" spans="1:11" hidden="1">
      <c r="A1085">
        <v>71</v>
      </c>
      <c r="B1085" t="s">
        <v>70</v>
      </c>
      <c r="C1085" t="s">
        <v>426</v>
      </c>
      <c r="D1085" t="s">
        <v>427</v>
      </c>
      <c r="E1085" s="1">
        <v>45540</v>
      </c>
      <c r="F1085">
        <v>44</v>
      </c>
      <c r="G1085" t="s">
        <v>434</v>
      </c>
      <c r="H1085" t="s">
        <v>435</v>
      </c>
      <c r="I1085">
        <v>44</v>
      </c>
      <c r="J1085" s="1">
        <v>45954</v>
      </c>
      <c r="K1085" s="1">
        <v>45958</v>
      </c>
    </row>
    <row r="1086" spans="1:11" hidden="1">
      <c r="A1086">
        <v>72</v>
      </c>
      <c r="B1086" t="s">
        <v>183</v>
      </c>
      <c r="C1086" t="s">
        <v>436</v>
      </c>
      <c r="D1086" t="s">
        <v>437</v>
      </c>
      <c r="E1086" s="1">
        <v>45748</v>
      </c>
      <c r="F1086">
        <v>16</v>
      </c>
      <c r="G1086" t="s">
        <v>438</v>
      </c>
      <c r="H1086" t="s">
        <v>145</v>
      </c>
      <c r="I1086">
        <v>16</v>
      </c>
      <c r="J1086" s="1">
        <v>45987</v>
      </c>
      <c r="K1086" s="1">
        <v>45987</v>
      </c>
    </row>
    <row r="1087" spans="1:11" hidden="1">
      <c r="A1087">
        <v>73</v>
      </c>
      <c r="B1087" t="s">
        <v>183</v>
      </c>
      <c r="C1087" t="s">
        <v>436</v>
      </c>
      <c r="D1087" t="s">
        <v>437</v>
      </c>
      <c r="E1087" s="1">
        <v>45748</v>
      </c>
      <c r="F1087">
        <v>16</v>
      </c>
      <c r="G1087" t="s">
        <v>439</v>
      </c>
      <c r="H1087" t="s">
        <v>440</v>
      </c>
      <c r="I1087">
        <v>16</v>
      </c>
      <c r="J1087" s="1">
        <v>45987</v>
      </c>
      <c r="K1087" s="1">
        <v>45987</v>
      </c>
    </row>
    <row r="1088" spans="1:11" hidden="1">
      <c r="A1088">
        <v>74</v>
      </c>
      <c r="B1088" t="s">
        <v>116</v>
      </c>
      <c r="C1088" t="s">
        <v>226</v>
      </c>
      <c r="D1088" t="s">
        <v>441</v>
      </c>
      <c r="E1088" s="1">
        <v>45005</v>
      </c>
      <c r="F1088">
        <v>161</v>
      </c>
      <c r="G1088" t="s">
        <v>238</v>
      </c>
      <c r="H1088" t="s">
        <v>239</v>
      </c>
      <c r="I1088">
        <v>161</v>
      </c>
      <c r="J1088" s="1">
        <v>45917</v>
      </c>
      <c r="K1088" s="1">
        <v>45922</v>
      </c>
    </row>
    <row r="1089" spans="1:11" hidden="1">
      <c r="A1089">
        <v>75</v>
      </c>
      <c r="B1089" t="s">
        <v>116</v>
      </c>
      <c r="C1089" t="s">
        <v>442</v>
      </c>
      <c r="D1089" t="s">
        <v>443</v>
      </c>
      <c r="E1089" s="1">
        <v>45953</v>
      </c>
      <c r="F1089">
        <v>50</v>
      </c>
      <c r="G1089" t="s">
        <v>444</v>
      </c>
      <c r="H1089" t="s">
        <v>445</v>
      </c>
      <c r="I1089">
        <v>50</v>
      </c>
      <c r="J1089" s="1">
        <v>45972</v>
      </c>
      <c r="K1089" s="1">
        <v>45982</v>
      </c>
    </row>
    <row r="1090" spans="1:11" hidden="1">
      <c r="A1090">
        <v>76</v>
      </c>
      <c r="B1090" t="s">
        <v>70</v>
      </c>
      <c r="C1090" t="s">
        <v>446</v>
      </c>
      <c r="D1090" t="s">
        <v>447</v>
      </c>
      <c r="E1090" s="1">
        <v>45958</v>
      </c>
      <c r="F1090">
        <v>30</v>
      </c>
      <c r="G1090" t="s">
        <v>448</v>
      </c>
      <c r="H1090" t="s">
        <v>449</v>
      </c>
      <c r="I1090">
        <v>30</v>
      </c>
      <c r="J1090" s="1">
        <v>45972</v>
      </c>
      <c r="K1090" s="1">
        <v>45982</v>
      </c>
    </row>
    <row r="1091" spans="1:11" hidden="1">
      <c r="A1091">
        <v>77</v>
      </c>
      <c r="B1091" t="s">
        <v>183</v>
      </c>
      <c r="C1091" t="s">
        <v>450</v>
      </c>
      <c r="D1091" t="s">
        <v>451</v>
      </c>
      <c r="E1091" s="1">
        <v>45953</v>
      </c>
      <c r="F1091">
        <v>190</v>
      </c>
      <c r="G1091" t="s">
        <v>452</v>
      </c>
      <c r="H1091" t="s">
        <v>78</v>
      </c>
      <c r="I1091">
        <v>190</v>
      </c>
      <c r="J1091" s="1">
        <v>45972</v>
      </c>
      <c r="K1091" s="1">
        <v>45982</v>
      </c>
    </row>
    <row r="1092" spans="1:11" hidden="1">
      <c r="A1092">
        <v>78</v>
      </c>
      <c r="B1092" t="s">
        <v>183</v>
      </c>
      <c r="C1092" t="s">
        <v>453</v>
      </c>
      <c r="D1092" t="s">
        <v>454</v>
      </c>
      <c r="E1092" s="1">
        <v>45953</v>
      </c>
      <c r="F1092">
        <v>65</v>
      </c>
      <c r="G1092" t="s">
        <v>455</v>
      </c>
      <c r="H1092" t="s">
        <v>120</v>
      </c>
      <c r="I1092">
        <v>65</v>
      </c>
      <c r="J1092" s="1">
        <v>45988</v>
      </c>
      <c r="K1092" s="1">
        <v>45994</v>
      </c>
    </row>
    <row r="1093" spans="1:11" hidden="1">
      <c r="A1093">
        <v>79</v>
      </c>
      <c r="B1093" t="s">
        <v>58</v>
      </c>
      <c r="C1093" t="s">
        <v>456</v>
      </c>
      <c r="D1093" t="s">
        <v>457</v>
      </c>
      <c r="E1093" s="1">
        <v>45958</v>
      </c>
      <c r="F1093">
        <v>132</v>
      </c>
      <c r="G1093" t="s">
        <v>458</v>
      </c>
      <c r="H1093" t="s">
        <v>214</v>
      </c>
      <c r="I1093">
        <v>132</v>
      </c>
      <c r="J1093" s="1">
        <v>45989</v>
      </c>
      <c r="K1093" s="1">
        <v>46001</v>
      </c>
    </row>
    <row r="1094" spans="1:11" hidden="1">
      <c r="A1094">
        <v>80</v>
      </c>
      <c r="B1094" t="s">
        <v>141</v>
      </c>
      <c r="C1094" t="s">
        <v>459</v>
      </c>
      <c r="D1094" t="s">
        <v>460</v>
      </c>
      <c r="E1094" s="1">
        <v>45526</v>
      </c>
      <c r="F1094">
        <v>20</v>
      </c>
      <c r="G1094" t="s">
        <v>461</v>
      </c>
      <c r="H1094" t="s">
        <v>145</v>
      </c>
      <c r="I1094">
        <v>20</v>
      </c>
      <c r="J1094" s="1">
        <v>45985</v>
      </c>
      <c r="K1094" s="1">
        <v>45992</v>
      </c>
    </row>
    <row r="1095" spans="1:11" hidden="1">
      <c r="A1095">
        <v>81</v>
      </c>
      <c r="B1095" t="s">
        <v>141</v>
      </c>
      <c r="C1095" t="s">
        <v>459</v>
      </c>
      <c r="D1095" t="s">
        <v>460</v>
      </c>
      <c r="E1095" s="1">
        <v>45526</v>
      </c>
      <c r="F1095">
        <v>20</v>
      </c>
      <c r="G1095" t="s">
        <v>462</v>
      </c>
      <c r="H1095" t="s">
        <v>76</v>
      </c>
      <c r="I1095">
        <v>20</v>
      </c>
      <c r="J1095" s="1">
        <v>45985</v>
      </c>
      <c r="K1095" s="1">
        <v>45992</v>
      </c>
    </row>
    <row r="1096" spans="1:11" hidden="1">
      <c r="A1096">
        <v>82</v>
      </c>
      <c r="B1096" t="s">
        <v>141</v>
      </c>
      <c r="C1096" t="s">
        <v>459</v>
      </c>
      <c r="D1096" t="s">
        <v>460</v>
      </c>
      <c r="E1096" s="1">
        <v>45526</v>
      </c>
      <c r="F1096">
        <v>20</v>
      </c>
      <c r="G1096" t="s">
        <v>463</v>
      </c>
      <c r="H1096" t="s">
        <v>464</v>
      </c>
      <c r="I1096">
        <v>20</v>
      </c>
      <c r="J1096" s="1">
        <v>45985</v>
      </c>
      <c r="K1096" s="1">
        <v>45992</v>
      </c>
    </row>
    <row r="1097" spans="1:11" hidden="1">
      <c r="A1097">
        <v>83</v>
      </c>
      <c r="B1097" t="s">
        <v>141</v>
      </c>
      <c r="C1097" t="s">
        <v>459</v>
      </c>
      <c r="D1097" t="s">
        <v>460</v>
      </c>
      <c r="E1097" s="1">
        <v>45526</v>
      </c>
      <c r="F1097">
        <v>20</v>
      </c>
      <c r="G1097" t="s">
        <v>465</v>
      </c>
      <c r="H1097" t="s">
        <v>466</v>
      </c>
      <c r="I1097">
        <v>20</v>
      </c>
      <c r="J1097" s="1">
        <v>45985</v>
      </c>
      <c r="K1097" s="1">
        <v>45992</v>
      </c>
    </row>
    <row r="1098" spans="1:11" hidden="1">
      <c r="A1098">
        <v>84</v>
      </c>
      <c r="B1098" t="s">
        <v>141</v>
      </c>
      <c r="C1098" t="s">
        <v>459</v>
      </c>
      <c r="D1098" t="s">
        <v>460</v>
      </c>
      <c r="E1098" s="1">
        <v>45526</v>
      </c>
      <c r="F1098">
        <v>20</v>
      </c>
      <c r="G1098" t="s">
        <v>467</v>
      </c>
      <c r="H1098" t="s">
        <v>468</v>
      </c>
      <c r="I1098">
        <v>20</v>
      </c>
      <c r="J1098" s="1">
        <v>45985</v>
      </c>
      <c r="K1098" s="1">
        <v>45992</v>
      </c>
    </row>
    <row r="1099" spans="1:11" hidden="1">
      <c r="A1099">
        <v>85</v>
      </c>
      <c r="B1099" t="s">
        <v>70</v>
      </c>
      <c r="C1099" t="s">
        <v>469</v>
      </c>
      <c r="D1099" t="s">
        <v>470</v>
      </c>
      <c r="E1099" s="1">
        <v>45958</v>
      </c>
      <c r="F1099">
        <v>779</v>
      </c>
      <c r="G1099" t="s">
        <v>471</v>
      </c>
      <c r="H1099" t="s">
        <v>272</v>
      </c>
      <c r="I1099">
        <v>779</v>
      </c>
      <c r="J1099" s="1">
        <v>45989</v>
      </c>
      <c r="K1099" s="1">
        <v>46001</v>
      </c>
    </row>
    <row r="1100" spans="1:11" hidden="1">
      <c r="A1100">
        <v>86</v>
      </c>
      <c r="B1100" t="s">
        <v>141</v>
      </c>
      <c r="C1100" t="s">
        <v>472</v>
      </c>
      <c r="D1100" t="s">
        <v>473</v>
      </c>
      <c r="E1100" s="1">
        <v>45006</v>
      </c>
      <c r="F1100">
        <v>62</v>
      </c>
      <c r="G1100" t="s">
        <v>474</v>
      </c>
      <c r="H1100" t="s">
        <v>475</v>
      </c>
      <c r="I1100">
        <v>62</v>
      </c>
      <c r="J1100" s="1">
        <v>45978</v>
      </c>
      <c r="K1100" s="1">
        <v>45987</v>
      </c>
    </row>
    <row r="1101" spans="1:11" hidden="1">
      <c r="A1101">
        <v>87</v>
      </c>
      <c r="B1101" t="s">
        <v>350</v>
      </c>
      <c r="C1101" t="s">
        <v>476</v>
      </c>
      <c r="D1101" t="s">
        <v>477</v>
      </c>
      <c r="E1101" s="1">
        <v>45975</v>
      </c>
      <c r="F1101">
        <v>97</v>
      </c>
      <c r="G1101" t="s">
        <v>353</v>
      </c>
      <c r="H1101" t="s">
        <v>478</v>
      </c>
      <c r="I1101">
        <v>97</v>
      </c>
      <c r="J1101" s="1">
        <v>45989</v>
      </c>
      <c r="K1101" s="1">
        <v>46001</v>
      </c>
    </row>
    <row r="1102" spans="1:11" hidden="1">
      <c r="A1102">
        <v>88</v>
      </c>
      <c r="B1102" t="s">
        <v>90</v>
      </c>
      <c r="C1102" t="s">
        <v>188</v>
      </c>
      <c r="D1102" t="s">
        <v>479</v>
      </c>
      <c r="E1102" s="1">
        <v>45958</v>
      </c>
      <c r="F1102">
        <v>642</v>
      </c>
      <c r="G1102" t="s">
        <v>480</v>
      </c>
      <c r="H1102" t="s">
        <v>481</v>
      </c>
      <c r="I1102">
        <v>642</v>
      </c>
      <c r="J1102" s="1">
        <v>45988</v>
      </c>
      <c r="K1102" s="1">
        <v>46001</v>
      </c>
    </row>
    <row r="1103" spans="1:11" hidden="1">
      <c r="A1103">
        <v>89</v>
      </c>
      <c r="B1103" t="s">
        <v>376</v>
      </c>
      <c r="C1103" t="s">
        <v>482</v>
      </c>
      <c r="D1103" t="s">
        <v>483</v>
      </c>
      <c r="E1103" s="1">
        <v>45954</v>
      </c>
      <c r="F1103">
        <v>118</v>
      </c>
      <c r="G1103" t="s">
        <v>484</v>
      </c>
      <c r="H1103" t="s">
        <v>485</v>
      </c>
      <c r="I1103">
        <v>118</v>
      </c>
      <c r="J1103" s="1">
        <v>45989</v>
      </c>
      <c r="K1103" s="1">
        <v>46001</v>
      </c>
    </row>
    <row r="1104" spans="1:11" hidden="1">
      <c r="A1104">
        <v>90</v>
      </c>
      <c r="B1104" t="s">
        <v>70</v>
      </c>
      <c r="C1104" t="s">
        <v>486</v>
      </c>
      <c r="D1104" t="s">
        <v>487</v>
      </c>
      <c r="E1104" s="1">
        <v>45954</v>
      </c>
      <c r="F1104">
        <v>84</v>
      </c>
      <c r="G1104" t="s">
        <v>488</v>
      </c>
      <c r="H1104" t="s">
        <v>489</v>
      </c>
      <c r="I1104">
        <v>84</v>
      </c>
      <c r="J1104" s="1">
        <v>45973</v>
      </c>
      <c r="K1104" s="1">
        <v>45985</v>
      </c>
    </row>
    <row r="1105" spans="1:11" hidden="1">
      <c r="A1105">
        <v>91</v>
      </c>
      <c r="B1105" t="s">
        <v>350</v>
      </c>
      <c r="C1105" t="s">
        <v>490</v>
      </c>
      <c r="D1105" t="s">
        <v>491</v>
      </c>
      <c r="E1105" s="1">
        <v>45954</v>
      </c>
      <c r="F1105">
        <v>523</v>
      </c>
      <c r="G1105" t="s">
        <v>492</v>
      </c>
      <c r="H1105" t="s">
        <v>493</v>
      </c>
      <c r="I1105">
        <v>523</v>
      </c>
      <c r="J1105" s="1">
        <v>45988</v>
      </c>
      <c r="K1105" s="1">
        <v>46001</v>
      </c>
    </row>
    <row r="1106" spans="1:11" hidden="1">
      <c r="A1106">
        <v>92</v>
      </c>
      <c r="B1106" t="s">
        <v>166</v>
      </c>
      <c r="C1106" t="s">
        <v>494</v>
      </c>
      <c r="D1106" t="s">
        <v>495</v>
      </c>
      <c r="E1106" s="1">
        <v>45954</v>
      </c>
      <c r="F1106">
        <v>771</v>
      </c>
      <c r="G1106" t="s">
        <v>496</v>
      </c>
      <c r="H1106" t="s">
        <v>76</v>
      </c>
      <c r="I1106">
        <v>771</v>
      </c>
      <c r="J1106" s="1">
        <v>45988</v>
      </c>
      <c r="K1106" s="1">
        <v>46001</v>
      </c>
    </row>
    <row r="1107" spans="1:11" hidden="1">
      <c r="A1107">
        <v>93</v>
      </c>
      <c r="B1107" t="s">
        <v>166</v>
      </c>
      <c r="C1107" t="s">
        <v>494</v>
      </c>
      <c r="D1107" t="s">
        <v>495</v>
      </c>
      <c r="E1107" s="1">
        <v>45954</v>
      </c>
      <c r="F1107">
        <v>771</v>
      </c>
      <c r="G1107" t="s">
        <v>497</v>
      </c>
      <c r="H1107" t="s">
        <v>78</v>
      </c>
      <c r="I1107">
        <v>771</v>
      </c>
      <c r="J1107" s="1">
        <v>45988</v>
      </c>
      <c r="K1107" s="1">
        <v>46001</v>
      </c>
    </row>
    <row r="1108" spans="1:11" hidden="1">
      <c r="A1108">
        <v>94</v>
      </c>
      <c r="B1108" t="s">
        <v>166</v>
      </c>
      <c r="C1108" t="s">
        <v>494</v>
      </c>
      <c r="D1108" t="s">
        <v>495</v>
      </c>
      <c r="E1108" s="1">
        <v>45954</v>
      </c>
      <c r="F1108">
        <v>771</v>
      </c>
      <c r="G1108" t="s">
        <v>498</v>
      </c>
      <c r="H1108" t="s">
        <v>499</v>
      </c>
      <c r="I1108">
        <v>771</v>
      </c>
      <c r="J1108" s="1">
        <v>45988</v>
      </c>
      <c r="K1108" s="1">
        <v>46001</v>
      </c>
    </row>
    <row r="1109" spans="1:11" hidden="1">
      <c r="A1109">
        <v>95</v>
      </c>
      <c r="B1109" t="s">
        <v>90</v>
      </c>
      <c r="C1109" t="s">
        <v>188</v>
      </c>
      <c r="D1109" t="s">
        <v>500</v>
      </c>
      <c r="E1109" s="1">
        <v>45127</v>
      </c>
      <c r="F1109">
        <v>2</v>
      </c>
      <c r="G1109" t="s">
        <v>496</v>
      </c>
      <c r="H1109" t="s">
        <v>76</v>
      </c>
      <c r="I1109">
        <v>2</v>
      </c>
      <c r="J1109" s="1">
        <v>46003</v>
      </c>
      <c r="K1109" s="1">
        <v>46006</v>
      </c>
    </row>
    <row r="1110" spans="1:11" hidden="1">
      <c r="A1110">
        <v>96</v>
      </c>
      <c r="B1110" t="s">
        <v>90</v>
      </c>
      <c r="C1110" t="s">
        <v>188</v>
      </c>
      <c r="D1110" t="s">
        <v>500</v>
      </c>
      <c r="E1110" s="1">
        <v>45127</v>
      </c>
      <c r="F1110">
        <v>2</v>
      </c>
      <c r="G1110" t="s">
        <v>497</v>
      </c>
      <c r="H1110" t="s">
        <v>78</v>
      </c>
      <c r="I1110">
        <v>2</v>
      </c>
      <c r="J1110" s="1">
        <v>46003</v>
      </c>
      <c r="K1110" s="1">
        <v>46006</v>
      </c>
    </row>
    <row r="1111" spans="1:11" hidden="1">
      <c r="A1111">
        <v>97</v>
      </c>
      <c r="B1111" t="s">
        <v>90</v>
      </c>
      <c r="C1111" t="s">
        <v>188</v>
      </c>
      <c r="D1111" t="s">
        <v>500</v>
      </c>
      <c r="E1111" s="1">
        <v>45127</v>
      </c>
      <c r="F1111">
        <v>2</v>
      </c>
      <c r="G1111" t="s">
        <v>498</v>
      </c>
      <c r="H1111" t="s">
        <v>499</v>
      </c>
      <c r="I1111">
        <v>2</v>
      </c>
      <c r="J1111" s="1">
        <v>46003</v>
      </c>
      <c r="K1111" s="1">
        <v>46006</v>
      </c>
    </row>
    <row r="1112" spans="1:11" hidden="1">
      <c r="A1112">
        <v>98</v>
      </c>
      <c r="B1112" t="s">
        <v>350</v>
      </c>
      <c r="C1112" t="s">
        <v>476</v>
      </c>
      <c r="D1112" t="s">
        <v>477</v>
      </c>
      <c r="E1112" s="1">
        <v>45975</v>
      </c>
      <c r="F1112">
        <v>97</v>
      </c>
      <c r="G1112" t="s">
        <v>501</v>
      </c>
      <c r="H1112" t="s">
        <v>502</v>
      </c>
      <c r="I1112">
        <v>97</v>
      </c>
      <c r="J1112" s="1">
        <v>45989</v>
      </c>
      <c r="K1112" s="1">
        <v>46001</v>
      </c>
    </row>
    <row r="1113" spans="1:11" hidden="1">
      <c r="A1113">
        <v>99</v>
      </c>
      <c r="B1113" t="s">
        <v>70</v>
      </c>
      <c r="C1113" t="s">
        <v>503</v>
      </c>
      <c r="D1113" t="s">
        <v>504</v>
      </c>
      <c r="E1113" s="1">
        <v>45007</v>
      </c>
      <c r="F1113">
        <v>49</v>
      </c>
      <c r="G1113" t="s">
        <v>505</v>
      </c>
      <c r="H1113" t="s">
        <v>506</v>
      </c>
      <c r="I1113">
        <v>49</v>
      </c>
      <c r="J1113" s="1">
        <v>46001</v>
      </c>
      <c r="K1113" s="1">
        <v>46001</v>
      </c>
    </row>
    <row r="1114" spans="1:11" hidden="1">
      <c r="A1114">
        <v>100</v>
      </c>
      <c r="B1114" t="s">
        <v>70</v>
      </c>
      <c r="C1114" t="s">
        <v>503</v>
      </c>
      <c r="D1114" t="s">
        <v>504</v>
      </c>
      <c r="E1114" s="1">
        <v>45007</v>
      </c>
      <c r="F1114">
        <v>49</v>
      </c>
      <c r="G1114" t="s">
        <v>507</v>
      </c>
      <c r="H1114" t="s">
        <v>508</v>
      </c>
      <c r="I1114">
        <v>49</v>
      </c>
      <c r="J1114" s="1">
        <v>46001</v>
      </c>
      <c r="K1114" s="1">
        <v>46001</v>
      </c>
    </row>
    <row r="1115" spans="1:11" hidden="1">
      <c r="A1115">
        <v>101</v>
      </c>
      <c r="B1115" t="s">
        <v>70</v>
      </c>
      <c r="C1115" t="s">
        <v>503</v>
      </c>
      <c r="D1115" t="s">
        <v>504</v>
      </c>
      <c r="E1115" s="1">
        <v>45007</v>
      </c>
      <c r="F1115">
        <v>49</v>
      </c>
      <c r="G1115" t="s">
        <v>509</v>
      </c>
      <c r="H1115" t="s">
        <v>510</v>
      </c>
      <c r="I1115">
        <v>49</v>
      </c>
      <c r="J1115" s="1">
        <v>46001</v>
      </c>
      <c r="K1115" s="1">
        <v>46001</v>
      </c>
    </row>
    <row r="1116" spans="1:11" hidden="1">
      <c r="A1116">
        <v>102</v>
      </c>
      <c r="B1116" t="s">
        <v>70</v>
      </c>
      <c r="C1116" t="s">
        <v>503</v>
      </c>
      <c r="D1116" t="s">
        <v>504</v>
      </c>
      <c r="E1116" s="1">
        <v>45007</v>
      </c>
      <c r="F1116">
        <v>49</v>
      </c>
      <c r="G1116" t="s">
        <v>511</v>
      </c>
      <c r="H1116" t="s">
        <v>512</v>
      </c>
      <c r="I1116">
        <v>49</v>
      </c>
      <c r="J1116" s="1">
        <v>46001</v>
      </c>
      <c r="K1116" s="1">
        <v>46001</v>
      </c>
    </row>
    <row r="1117" spans="1:11" hidden="1">
      <c r="A1117">
        <v>103</v>
      </c>
      <c r="B1117" t="s">
        <v>70</v>
      </c>
      <c r="C1117" t="s">
        <v>503</v>
      </c>
      <c r="D1117" t="s">
        <v>504</v>
      </c>
      <c r="E1117" s="1">
        <v>45007</v>
      </c>
      <c r="F1117">
        <v>49</v>
      </c>
      <c r="G1117" t="s">
        <v>513</v>
      </c>
      <c r="H1117" t="s">
        <v>512</v>
      </c>
      <c r="I1117">
        <v>49</v>
      </c>
      <c r="J1117" s="1">
        <v>46001</v>
      </c>
      <c r="K1117" s="1">
        <v>46001</v>
      </c>
    </row>
    <row r="1118" spans="1:11" hidden="1">
      <c r="A1118">
        <v>104</v>
      </c>
      <c r="B1118" t="s">
        <v>70</v>
      </c>
      <c r="C1118" t="s">
        <v>503</v>
      </c>
      <c r="D1118" t="s">
        <v>514</v>
      </c>
      <c r="E1118" s="1">
        <v>45506</v>
      </c>
      <c r="F1118">
        <v>73</v>
      </c>
      <c r="G1118" t="s">
        <v>505</v>
      </c>
      <c r="H1118" t="s">
        <v>506</v>
      </c>
      <c r="I1118">
        <v>73</v>
      </c>
      <c r="J1118" s="1">
        <v>46001</v>
      </c>
      <c r="K1118" s="1">
        <v>46001</v>
      </c>
    </row>
    <row r="1119" spans="1:11" hidden="1">
      <c r="A1119">
        <v>105</v>
      </c>
      <c r="B1119" t="s">
        <v>70</v>
      </c>
      <c r="C1119" t="s">
        <v>503</v>
      </c>
      <c r="D1119" t="s">
        <v>514</v>
      </c>
      <c r="E1119" s="1">
        <v>45506</v>
      </c>
      <c r="F1119">
        <v>73</v>
      </c>
      <c r="G1119" t="s">
        <v>507</v>
      </c>
      <c r="H1119" t="s">
        <v>508</v>
      </c>
      <c r="I1119">
        <v>73</v>
      </c>
      <c r="J1119" s="1">
        <v>46001</v>
      </c>
      <c r="K1119" s="1">
        <v>46001</v>
      </c>
    </row>
    <row r="1120" spans="1:11" hidden="1">
      <c r="A1120">
        <v>106</v>
      </c>
      <c r="B1120" t="s">
        <v>70</v>
      </c>
      <c r="C1120" t="s">
        <v>503</v>
      </c>
      <c r="D1120" t="s">
        <v>514</v>
      </c>
      <c r="E1120" s="1">
        <v>45506</v>
      </c>
      <c r="F1120">
        <v>73</v>
      </c>
      <c r="G1120" t="s">
        <v>509</v>
      </c>
      <c r="H1120" t="s">
        <v>510</v>
      </c>
      <c r="I1120">
        <v>73</v>
      </c>
      <c r="J1120" s="1">
        <v>46001</v>
      </c>
      <c r="K1120" s="1">
        <v>46001</v>
      </c>
    </row>
    <row r="1121" spans="1:11" hidden="1">
      <c r="A1121">
        <v>107</v>
      </c>
      <c r="B1121" t="s">
        <v>70</v>
      </c>
      <c r="C1121" t="s">
        <v>503</v>
      </c>
      <c r="D1121" t="s">
        <v>514</v>
      </c>
      <c r="E1121" s="1">
        <v>45506</v>
      </c>
      <c r="F1121">
        <v>73</v>
      </c>
      <c r="G1121" t="s">
        <v>511</v>
      </c>
      <c r="H1121" t="s">
        <v>512</v>
      </c>
      <c r="I1121">
        <v>73</v>
      </c>
      <c r="J1121" s="1">
        <v>46001</v>
      </c>
      <c r="K1121" s="1">
        <v>46001</v>
      </c>
    </row>
    <row r="1122" spans="1:11" hidden="1">
      <c r="A1122">
        <v>108</v>
      </c>
      <c r="B1122" t="s">
        <v>70</v>
      </c>
      <c r="C1122" t="s">
        <v>503</v>
      </c>
      <c r="D1122" t="s">
        <v>514</v>
      </c>
      <c r="E1122" s="1">
        <v>45506</v>
      </c>
      <c r="F1122">
        <v>73</v>
      </c>
      <c r="G1122" t="s">
        <v>513</v>
      </c>
      <c r="H1122" t="s">
        <v>512</v>
      </c>
      <c r="I1122">
        <v>73</v>
      </c>
      <c r="J1122" s="1">
        <v>46001</v>
      </c>
      <c r="K1122" s="1">
        <v>46001</v>
      </c>
    </row>
    <row r="1123" spans="1:11" hidden="1">
      <c r="A1123">
        <v>109</v>
      </c>
      <c r="B1123" t="s">
        <v>70</v>
      </c>
      <c r="C1123" t="s">
        <v>503</v>
      </c>
      <c r="D1123" t="s">
        <v>514</v>
      </c>
      <c r="E1123" s="1">
        <v>45506</v>
      </c>
      <c r="F1123">
        <v>73</v>
      </c>
      <c r="G1123" t="s">
        <v>515</v>
      </c>
      <c r="H1123" t="s">
        <v>516</v>
      </c>
      <c r="I1123">
        <v>73</v>
      </c>
      <c r="J1123" s="1">
        <v>46001</v>
      </c>
      <c r="K1123" s="1">
        <v>46001</v>
      </c>
    </row>
    <row r="1124" spans="1:11" hidden="1">
      <c r="A1124">
        <v>110</v>
      </c>
      <c r="B1124" t="s">
        <v>70</v>
      </c>
      <c r="C1124" t="s">
        <v>503</v>
      </c>
      <c r="D1124" t="s">
        <v>504</v>
      </c>
      <c r="E1124" s="1">
        <v>45007</v>
      </c>
      <c r="F1124">
        <v>49</v>
      </c>
      <c r="G1124" t="s">
        <v>515</v>
      </c>
      <c r="H1124" t="s">
        <v>516</v>
      </c>
      <c r="I1124">
        <v>49</v>
      </c>
      <c r="J1124" s="1">
        <v>46001</v>
      </c>
      <c r="K1124" s="1">
        <v>46001</v>
      </c>
    </row>
    <row r="1125" spans="1:11" hidden="1">
      <c r="A1125">
        <v>111</v>
      </c>
      <c r="B1125" t="s">
        <v>350</v>
      </c>
      <c r="C1125" t="s">
        <v>517</v>
      </c>
      <c r="D1125" t="s">
        <v>518</v>
      </c>
      <c r="E1125" s="1">
        <v>45538</v>
      </c>
      <c r="F1125">
        <v>32</v>
      </c>
      <c r="G1125" t="s">
        <v>519</v>
      </c>
      <c r="H1125" t="s">
        <v>76</v>
      </c>
      <c r="I1125">
        <v>32</v>
      </c>
      <c r="J1125" s="1">
        <v>46003</v>
      </c>
      <c r="K1125" s="1">
        <v>46006</v>
      </c>
    </row>
    <row r="1126" spans="1:11" hidden="1">
      <c r="A1126">
        <v>112</v>
      </c>
      <c r="B1126" t="s">
        <v>350</v>
      </c>
      <c r="C1126" t="s">
        <v>517</v>
      </c>
      <c r="D1126" t="s">
        <v>518</v>
      </c>
      <c r="E1126" s="1">
        <v>45538</v>
      </c>
      <c r="F1126">
        <v>32</v>
      </c>
      <c r="G1126" t="s">
        <v>520</v>
      </c>
      <c r="H1126" t="s">
        <v>120</v>
      </c>
      <c r="I1126">
        <v>32</v>
      </c>
      <c r="J1126" s="1">
        <v>46003</v>
      </c>
      <c r="K1126" s="1">
        <v>46006</v>
      </c>
    </row>
    <row r="1127" spans="1:11" hidden="1">
      <c r="A1127">
        <v>113</v>
      </c>
      <c r="B1127" t="s">
        <v>350</v>
      </c>
      <c r="C1127" t="s">
        <v>517</v>
      </c>
      <c r="D1127" t="s">
        <v>518</v>
      </c>
      <c r="E1127" s="1">
        <v>45538</v>
      </c>
      <c r="F1127">
        <v>32</v>
      </c>
      <c r="G1127" t="s">
        <v>521</v>
      </c>
      <c r="H1127" t="s">
        <v>150</v>
      </c>
      <c r="I1127">
        <v>32</v>
      </c>
      <c r="J1127" s="1">
        <v>46003</v>
      </c>
      <c r="K1127" s="1">
        <v>46006</v>
      </c>
    </row>
    <row r="1128" spans="1:11" hidden="1">
      <c r="A1128">
        <v>114</v>
      </c>
      <c r="B1128" t="s">
        <v>350</v>
      </c>
      <c r="C1128" t="s">
        <v>517</v>
      </c>
      <c r="D1128" t="s">
        <v>518</v>
      </c>
      <c r="E1128" s="1">
        <v>45538</v>
      </c>
      <c r="F1128">
        <v>32</v>
      </c>
      <c r="G1128" t="s">
        <v>522</v>
      </c>
      <c r="H1128" t="s">
        <v>152</v>
      </c>
      <c r="I1128">
        <v>32</v>
      </c>
      <c r="J1128" s="1">
        <v>46003</v>
      </c>
      <c r="K1128" s="1">
        <v>46006</v>
      </c>
    </row>
    <row r="1129" spans="1:11" hidden="1">
      <c r="A1129">
        <v>115</v>
      </c>
      <c r="B1129" t="s">
        <v>350</v>
      </c>
      <c r="C1129" t="s">
        <v>517</v>
      </c>
      <c r="D1129" t="s">
        <v>518</v>
      </c>
      <c r="E1129" s="1">
        <v>45538</v>
      </c>
      <c r="F1129">
        <v>32</v>
      </c>
      <c r="G1129" t="s">
        <v>523</v>
      </c>
      <c r="H1129" t="s">
        <v>524</v>
      </c>
      <c r="I1129">
        <v>32</v>
      </c>
      <c r="J1129" s="1">
        <v>46003</v>
      </c>
      <c r="K1129" s="1">
        <v>46006</v>
      </c>
    </row>
    <row r="1130" spans="1:11" hidden="1">
      <c r="A1130">
        <v>116</v>
      </c>
      <c r="B1130" t="s">
        <v>350</v>
      </c>
      <c r="C1130" t="s">
        <v>517</v>
      </c>
      <c r="D1130" t="s">
        <v>518</v>
      </c>
      <c r="E1130" s="1">
        <v>45538</v>
      </c>
      <c r="F1130">
        <v>32</v>
      </c>
      <c r="G1130" t="s">
        <v>525</v>
      </c>
      <c r="H1130" t="s">
        <v>526</v>
      </c>
      <c r="I1130">
        <v>32</v>
      </c>
      <c r="J1130" s="1">
        <v>46003</v>
      </c>
      <c r="K1130" s="1">
        <v>46006</v>
      </c>
    </row>
    <row r="1131" spans="1:11" hidden="1">
      <c r="A1131">
        <v>117</v>
      </c>
      <c r="B1131" t="s">
        <v>166</v>
      </c>
      <c r="C1131" t="s">
        <v>527</v>
      </c>
      <c r="D1131" t="s">
        <v>528</v>
      </c>
      <c r="E1131" s="1">
        <v>45954</v>
      </c>
      <c r="F1131">
        <v>485</v>
      </c>
      <c r="G1131" t="s">
        <v>529</v>
      </c>
      <c r="H1131" t="s">
        <v>76</v>
      </c>
      <c r="I1131">
        <v>485</v>
      </c>
      <c r="J1131" s="1">
        <v>45994</v>
      </c>
      <c r="K1131" s="1">
        <v>46001</v>
      </c>
    </row>
    <row r="1132" spans="1:11" hidden="1">
      <c r="A1132">
        <v>118</v>
      </c>
      <c r="B1132" t="s">
        <v>166</v>
      </c>
      <c r="C1132" t="s">
        <v>527</v>
      </c>
      <c r="D1132" t="s">
        <v>528</v>
      </c>
      <c r="E1132" s="1">
        <v>45954</v>
      </c>
      <c r="F1132">
        <v>485</v>
      </c>
      <c r="G1132" t="s">
        <v>530</v>
      </c>
      <c r="I1132">
        <v>485</v>
      </c>
      <c r="J1132" s="1">
        <v>45994</v>
      </c>
      <c r="K1132" s="1">
        <v>46001</v>
      </c>
    </row>
    <row r="1133" spans="1:11" hidden="1">
      <c r="A1133">
        <v>119</v>
      </c>
      <c r="B1133" t="s">
        <v>166</v>
      </c>
      <c r="C1133" t="s">
        <v>527</v>
      </c>
      <c r="D1133" t="s">
        <v>528</v>
      </c>
      <c r="E1133" s="1">
        <v>45954</v>
      </c>
      <c r="F1133">
        <v>485</v>
      </c>
      <c r="G1133" t="s">
        <v>531</v>
      </c>
      <c r="H1133" t="s">
        <v>532</v>
      </c>
      <c r="I1133">
        <v>485</v>
      </c>
      <c r="J1133" s="1">
        <v>45994</v>
      </c>
      <c r="K1133" s="1">
        <v>46001</v>
      </c>
    </row>
    <row r="1134" spans="1:11" hidden="1">
      <c r="A1134">
        <v>120</v>
      </c>
      <c r="B1134" t="s">
        <v>116</v>
      </c>
      <c r="C1134" t="s">
        <v>533</v>
      </c>
      <c r="D1134" t="s">
        <v>534</v>
      </c>
      <c r="E1134" s="1">
        <v>45958</v>
      </c>
      <c r="F1134">
        <v>54</v>
      </c>
      <c r="G1134" t="s">
        <v>535</v>
      </c>
      <c r="H1134" t="s">
        <v>78</v>
      </c>
      <c r="I1134">
        <v>54</v>
      </c>
      <c r="J1134" s="1">
        <v>46003</v>
      </c>
      <c r="K1134" s="1">
        <v>46020</v>
      </c>
    </row>
    <row r="1135" spans="1:11" hidden="1">
      <c r="A1135">
        <v>121</v>
      </c>
      <c r="B1135" t="s">
        <v>116</v>
      </c>
      <c r="C1135" t="s">
        <v>536</v>
      </c>
      <c r="D1135" t="s">
        <v>537</v>
      </c>
      <c r="E1135" s="1">
        <v>45953</v>
      </c>
      <c r="F1135">
        <v>239</v>
      </c>
      <c r="G1135" t="s">
        <v>538</v>
      </c>
      <c r="H1135" t="s">
        <v>539</v>
      </c>
      <c r="I1135">
        <v>239</v>
      </c>
      <c r="J1135" s="1">
        <v>45989</v>
      </c>
      <c r="K1135" s="1">
        <v>45994</v>
      </c>
    </row>
    <row r="1136" spans="1:11" hidden="1">
      <c r="A1136">
        <v>122</v>
      </c>
      <c r="B1136" t="s">
        <v>58</v>
      </c>
      <c r="C1136" t="s">
        <v>540</v>
      </c>
      <c r="D1136" t="s">
        <v>541</v>
      </c>
      <c r="E1136" s="1">
        <v>45954</v>
      </c>
      <c r="F1136">
        <v>101</v>
      </c>
      <c r="G1136" t="s">
        <v>542</v>
      </c>
      <c r="H1136" t="s">
        <v>543</v>
      </c>
      <c r="I1136">
        <v>101</v>
      </c>
      <c r="J1136" s="1">
        <v>45966</v>
      </c>
      <c r="K1136" s="1">
        <v>45982</v>
      </c>
    </row>
    <row r="1137" spans="1:11" hidden="1">
      <c r="A1137">
        <v>123</v>
      </c>
      <c r="B1137" t="s">
        <v>83</v>
      </c>
      <c r="C1137" t="s">
        <v>544</v>
      </c>
      <c r="D1137" t="s">
        <v>545</v>
      </c>
      <c r="E1137" s="1">
        <v>45954</v>
      </c>
      <c r="F1137">
        <v>766</v>
      </c>
      <c r="G1137" t="s">
        <v>546</v>
      </c>
      <c r="H1137" t="s">
        <v>115</v>
      </c>
      <c r="I1137">
        <v>766</v>
      </c>
      <c r="J1137" s="1">
        <v>46000</v>
      </c>
      <c r="K1137" s="1">
        <v>46006</v>
      </c>
    </row>
    <row r="1138" spans="1:11" hidden="1">
      <c r="A1138">
        <v>124</v>
      </c>
      <c r="B1138" t="s">
        <v>116</v>
      </c>
      <c r="C1138" t="s">
        <v>547</v>
      </c>
      <c r="D1138" t="s">
        <v>548</v>
      </c>
      <c r="E1138" s="1">
        <v>45001</v>
      </c>
      <c r="F1138">
        <v>54</v>
      </c>
      <c r="G1138" t="s">
        <v>549</v>
      </c>
      <c r="H1138" t="s">
        <v>76</v>
      </c>
      <c r="I1138">
        <v>54</v>
      </c>
      <c r="J1138" s="1">
        <v>46003</v>
      </c>
      <c r="K1138" s="1">
        <v>46006</v>
      </c>
    </row>
    <row r="1139" spans="1:11" hidden="1">
      <c r="A1139">
        <v>125</v>
      </c>
      <c r="B1139" t="s">
        <v>116</v>
      </c>
      <c r="C1139" t="s">
        <v>547</v>
      </c>
      <c r="D1139" t="s">
        <v>548</v>
      </c>
      <c r="E1139" s="1">
        <v>45001</v>
      </c>
      <c r="F1139">
        <v>54</v>
      </c>
      <c r="G1139" t="s">
        <v>550</v>
      </c>
      <c r="H1139" t="s">
        <v>176</v>
      </c>
      <c r="I1139">
        <v>54</v>
      </c>
      <c r="J1139" s="1">
        <v>46003</v>
      </c>
      <c r="K1139" s="1">
        <v>46006</v>
      </c>
    </row>
    <row r="1140" spans="1:11" hidden="1">
      <c r="A1140">
        <v>126</v>
      </c>
      <c r="B1140" t="s">
        <v>116</v>
      </c>
      <c r="C1140" t="s">
        <v>547</v>
      </c>
      <c r="D1140" t="s">
        <v>548</v>
      </c>
      <c r="E1140" s="1">
        <v>45001</v>
      </c>
      <c r="F1140">
        <v>54</v>
      </c>
      <c r="G1140" t="s">
        <v>551</v>
      </c>
      <c r="H1140" t="s">
        <v>543</v>
      </c>
      <c r="I1140">
        <v>54</v>
      </c>
      <c r="J1140" s="1">
        <v>46003</v>
      </c>
      <c r="K1140" s="1">
        <v>46006</v>
      </c>
    </row>
    <row r="1141" spans="1:11" hidden="1">
      <c r="A1141">
        <v>127</v>
      </c>
      <c r="B1141" t="s">
        <v>116</v>
      </c>
      <c r="C1141" t="s">
        <v>547</v>
      </c>
      <c r="D1141" t="s">
        <v>548</v>
      </c>
      <c r="E1141" s="1">
        <v>45001</v>
      </c>
      <c r="F1141">
        <v>54</v>
      </c>
      <c r="G1141" t="s">
        <v>552</v>
      </c>
      <c r="H1141" t="s">
        <v>553</v>
      </c>
      <c r="I1141">
        <v>54</v>
      </c>
      <c r="J1141" s="1">
        <v>46003</v>
      </c>
      <c r="K1141" s="1">
        <v>46006</v>
      </c>
    </row>
    <row r="1142" spans="1:11" hidden="1">
      <c r="A1142">
        <v>128</v>
      </c>
      <c r="B1142" t="s">
        <v>116</v>
      </c>
      <c r="C1142" t="s">
        <v>547</v>
      </c>
      <c r="D1142" t="s">
        <v>548</v>
      </c>
      <c r="E1142" s="1">
        <v>45001</v>
      </c>
      <c r="F1142">
        <v>54</v>
      </c>
      <c r="G1142" t="s">
        <v>554</v>
      </c>
      <c r="H1142" t="s">
        <v>555</v>
      </c>
      <c r="I1142">
        <v>54</v>
      </c>
      <c r="J1142" s="1">
        <v>46003</v>
      </c>
      <c r="K1142" s="1">
        <v>46006</v>
      </c>
    </row>
    <row r="1143" spans="1:11" hidden="1">
      <c r="A1143">
        <v>129</v>
      </c>
      <c r="B1143" t="s">
        <v>116</v>
      </c>
      <c r="C1143" t="s">
        <v>547</v>
      </c>
      <c r="D1143" t="s">
        <v>548</v>
      </c>
      <c r="E1143" s="1">
        <v>45001</v>
      </c>
      <c r="F1143">
        <v>54</v>
      </c>
      <c r="G1143" t="s">
        <v>556</v>
      </c>
      <c r="H1143" t="s">
        <v>557</v>
      </c>
      <c r="I1143">
        <v>54</v>
      </c>
      <c r="J1143" s="1">
        <v>46003</v>
      </c>
      <c r="K1143" s="1">
        <v>46006</v>
      </c>
    </row>
    <row r="1144" spans="1:11" hidden="1">
      <c r="A1144">
        <v>130</v>
      </c>
      <c r="B1144" t="s">
        <v>116</v>
      </c>
      <c r="C1144" t="s">
        <v>547</v>
      </c>
      <c r="D1144" t="s">
        <v>548</v>
      </c>
      <c r="E1144" s="1">
        <v>45001</v>
      </c>
      <c r="F1144">
        <v>54</v>
      </c>
      <c r="G1144" t="s">
        <v>558</v>
      </c>
      <c r="H1144" t="s">
        <v>559</v>
      </c>
      <c r="I1144">
        <v>54</v>
      </c>
      <c r="J1144" s="1">
        <v>46003</v>
      </c>
      <c r="K1144" s="1">
        <v>46006</v>
      </c>
    </row>
    <row r="1145" spans="1:11" hidden="1">
      <c r="A1145">
        <v>131</v>
      </c>
      <c r="B1145" t="s">
        <v>116</v>
      </c>
      <c r="C1145" t="s">
        <v>547</v>
      </c>
      <c r="D1145" t="s">
        <v>548</v>
      </c>
      <c r="E1145" s="1">
        <v>45001</v>
      </c>
      <c r="F1145">
        <v>54</v>
      </c>
      <c r="G1145" t="s">
        <v>560</v>
      </c>
      <c r="H1145" t="s">
        <v>561</v>
      </c>
      <c r="I1145">
        <v>54</v>
      </c>
      <c r="J1145" s="1">
        <v>46003</v>
      </c>
      <c r="K1145" s="1">
        <v>46006</v>
      </c>
    </row>
    <row r="1146" spans="1:11" hidden="1">
      <c r="E1146" s="1"/>
      <c r="J1146" s="1"/>
      <c r="K1146" s="1"/>
    </row>
    <row r="1147" spans="1:11" hidden="1">
      <c r="E1147" s="1"/>
      <c r="J1147" s="1"/>
      <c r="K1147" s="1"/>
    </row>
    <row r="1148" spans="1:11" hidden="1">
      <c r="E1148" s="1"/>
      <c r="J1148" s="1"/>
      <c r="K1148" s="1"/>
    </row>
    <row r="1149" spans="1:11" hidden="1">
      <c r="E1149" s="1"/>
      <c r="J1149" s="1"/>
      <c r="K1149" s="1"/>
    </row>
    <row r="1150" spans="1:11" hidden="1">
      <c r="E1150" s="1"/>
      <c r="J1150" s="1"/>
      <c r="K1150" s="1"/>
    </row>
    <row r="1151" spans="1:11" hidden="1">
      <c r="E1151" s="1"/>
      <c r="J1151" s="1"/>
      <c r="K1151" s="1"/>
    </row>
    <row r="1152" spans="1:11" hidden="1">
      <c r="E1152" s="1"/>
      <c r="J1152" s="1"/>
      <c r="K1152" s="1"/>
    </row>
    <row r="1153" spans="5:11" hidden="1">
      <c r="E1153" s="1"/>
      <c r="J1153" s="1"/>
      <c r="K1153" s="1"/>
    </row>
    <row r="1154" spans="5:11" hidden="1">
      <c r="E1154" s="1"/>
      <c r="J1154" s="1"/>
      <c r="K1154" s="1"/>
    </row>
    <row r="1155" spans="5:11" hidden="1">
      <c r="E1155" s="1"/>
      <c r="J1155" s="1"/>
      <c r="K1155" s="1"/>
    </row>
    <row r="1156" spans="5:11" hidden="1">
      <c r="E1156" s="1"/>
      <c r="J1156" s="1"/>
      <c r="K1156" s="1"/>
    </row>
    <row r="1157" spans="5:11" hidden="1">
      <c r="E1157" s="1"/>
      <c r="J1157" s="1"/>
      <c r="K1157" s="1"/>
    </row>
    <row r="1158" spans="5:11" hidden="1">
      <c r="E1158" s="1"/>
      <c r="J1158" s="1"/>
      <c r="K1158" s="1"/>
    </row>
    <row r="1159" spans="5:11" hidden="1">
      <c r="E1159" s="1"/>
      <c r="J1159" s="1"/>
      <c r="K1159" s="1"/>
    </row>
    <row r="1160" spans="5:11" hidden="1">
      <c r="E1160" s="1"/>
      <c r="J1160" s="1"/>
      <c r="K1160" s="1"/>
    </row>
    <row r="1161" spans="5:11" hidden="1">
      <c r="E1161" s="1"/>
      <c r="J1161" s="1"/>
      <c r="K1161" s="1"/>
    </row>
    <row r="1162" spans="5:11" hidden="1">
      <c r="E1162" s="1"/>
      <c r="J1162" s="1"/>
      <c r="K1162" s="1"/>
    </row>
    <row r="1163" spans="5:11" hidden="1">
      <c r="E1163" s="1"/>
      <c r="J1163" s="1"/>
      <c r="K1163" s="1"/>
    </row>
    <row r="1164" spans="5:11" hidden="1">
      <c r="E1164" s="1"/>
      <c r="J1164" s="1"/>
      <c r="K1164" s="1"/>
    </row>
    <row r="1165" spans="5:11" hidden="1">
      <c r="E1165" s="1"/>
      <c r="J1165" s="1"/>
      <c r="K1165" s="1"/>
    </row>
    <row r="1166" spans="5:11" hidden="1">
      <c r="E1166" s="1"/>
      <c r="J1166" s="1"/>
      <c r="K1166" s="1"/>
    </row>
    <row r="1167" spans="5:11" hidden="1">
      <c r="E1167" s="1"/>
      <c r="J1167" s="1"/>
      <c r="K1167" s="1"/>
    </row>
    <row r="1168" spans="5:11" hidden="1">
      <c r="E1168" s="1"/>
      <c r="J1168" s="1"/>
      <c r="K1168" s="1"/>
    </row>
    <row r="1169" spans="5:11" hidden="1">
      <c r="E1169" s="1"/>
      <c r="J1169" s="1"/>
      <c r="K1169" s="1"/>
    </row>
    <row r="1170" spans="5:11" hidden="1">
      <c r="E1170" s="1"/>
      <c r="J1170" s="1"/>
      <c r="K1170" s="1"/>
    </row>
    <row r="1171" spans="5:11" hidden="1">
      <c r="E1171" s="1"/>
      <c r="J1171" s="1"/>
      <c r="K1171" s="1"/>
    </row>
    <row r="1172" spans="5:11" hidden="1">
      <c r="E1172" s="1"/>
      <c r="J1172" s="1"/>
      <c r="K1172" s="1"/>
    </row>
    <row r="1173" spans="5:11" hidden="1">
      <c r="E1173" s="1"/>
      <c r="J1173" s="1"/>
      <c r="K1173" s="1"/>
    </row>
    <row r="1174" spans="5:11" hidden="1">
      <c r="E1174" s="1"/>
      <c r="J1174" s="1"/>
      <c r="K1174" s="1"/>
    </row>
    <row r="1175" spans="5:11" hidden="1">
      <c r="E1175" s="1"/>
      <c r="J1175" s="1"/>
      <c r="K1175" s="1"/>
    </row>
    <row r="1176" spans="5:11" hidden="1">
      <c r="E1176" s="1"/>
      <c r="J1176" s="1"/>
      <c r="K1176" s="1"/>
    </row>
    <row r="1177" spans="5:11" hidden="1">
      <c r="E1177" s="1"/>
      <c r="J1177" s="1"/>
      <c r="K1177" s="1"/>
    </row>
    <row r="1178" spans="5:11" hidden="1">
      <c r="E1178" s="1"/>
      <c r="J1178" s="1"/>
      <c r="K1178" s="1"/>
    </row>
    <row r="1179" spans="5:11" hidden="1">
      <c r="E1179" s="1"/>
      <c r="J1179" s="1"/>
      <c r="K1179" s="1"/>
    </row>
    <row r="1180" spans="5:11" hidden="1">
      <c r="E1180" s="1"/>
      <c r="J1180" s="1"/>
      <c r="K1180" s="1"/>
    </row>
    <row r="1181" spans="5:11" hidden="1">
      <c r="E1181" s="1"/>
      <c r="J1181" s="1"/>
      <c r="K1181" s="1"/>
    </row>
    <row r="1182" spans="5:11" hidden="1">
      <c r="E1182" s="1"/>
      <c r="J1182" s="1"/>
      <c r="K1182" s="1"/>
    </row>
    <row r="1183" spans="5:11" hidden="1">
      <c r="E1183" s="1"/>
      <c r="J1183" s="1"/>
      <c r="K1183" s="1"/>
    </row>
    <row r="1184" spans="5:11" hidden="1">
      <c r="E1184" s="1"/>
      <c r="J1184" s="1"/>
      <c r="K1184" s="1"/>
    </row>
    <row r="1185" spans="5:11" hidden="1">
      <c r="E1185" s="1"/>
      <c r="J1185" s="1"/>
      <c r="K1185" s="1"/>
    </row>
    <row r="1186" spans="5:11" hidden="1">
      <c r="E1186" s="1"/>
      <c r="J1186" s="1"/>
      <c r="K1186" s="1"/>
    </row>
    <row r="1187" spans="5:11" hidden="1">
      <c r="E1187" s="1"/>
      <c r="J1187" s="1"/>
      <c r="K1187" s="1"/>
    </row>
    <row r="1188" spans="5:11" hidden="1">
      <c r="E1188" s="1"/>
      <c r="J1188" s="1"/>
      <c r="K1188" s="1"/>
    </row>
    <row r="1189" spans="5:11" hidden="1">
      <c r="E1189" s="1"/>
      <c r="J1189" s="1"/>
      <c r="K1189" s="1"/>
    </row>
    <row r="1190" spans="5:11" hidden="1">
      <c r="E1190" s="1"/>
      <c r="J1190" s="1"/>
      <c r="K1190" s="1"/>
    </row>
    <row r="1191" spans="5:11" hidden="1">
      <c r="E1191" s="1"/>
      <c r="J1191" s="1"/>
      <c r="K1191" s="1"/>
    </row>
    <row r="1192" spans="5:11" hidden="1">
      <c r="E1192" s="1"/>
      <c r="J1192" s="1"/>
      <c r="K1192" s="1"/>
    </row>
    <row r="1193" spans="5:11" hidden="1">
      <c r="E1193" s="1"/>
      <c r="J1193" s="1"/>
      <c r="K1193" s="1"/>
    </row>
    <row r="1194" spans="5:11" hidden="1">
      <c r="E1194" s="1"/>
      <c r="J1194" s="1"/>
      <c r="K1194" s="1"/>
    </row>
    <row r="1195" spans="5:11" hidden="1">
      <c r="E1195" s="1"/>
      <c r="J1195" s="1"/>
      <c r="K1195" s="1"/>
    </row>
    <row r="1196" spans="5:11" hidden="1">
      <c r="E1196" s="1"/>
      <c r="J1196" s="1"/>
      <c r="K1196" s="1"/>
    </row>
    <row r="1197" spans="5:11" hidden="1">
      <c r="E1197" s="1"/>
      <c r="J1197" s="1"/>
      <c r="K1197" s="1"/>
    </row>
    <row r="1198" spans="5:11" hidden="1">
      <c r="E1198" s="1"/>
      <c r="J1198" s="1"/>
      <c r="K1198" s="1"/>
    </row>
    <row r="1199" spans="5:11" hidden="1">
      <c r="E1199" s="1"/>
      <c r="J1199" s="1"/>
      <c r="K1199" s="1"/>
    </row>
    <row r="1200" spans="5:11" hidden="1">
      <c r="E1200" s="1"/>
      <c r="J1200" s="1"/>
      <c r="K1200" s="1"/>
    </row>
    <row r="1201" spans="5:11" hidden="1">
      <c r="E1201" s="1"/>
      <c r="J1201" s="1"/>
      <c r="K1201" s="1"/>
    </row>
    <row r="1202" spans="5:11" hidden="1">
      <c r="E1202" s="1"/>
      <c r="J1202" s="1"/>
      <c r="K1202" s="1"/>
    </row>
    <row r="1203" spans="5:11" hidden="1">
      <c r="E1203" s="1"/>
      <c r="J1203" s="1"/>
      <c r="K1203" s="1"/>
    </row>
    <row r="1204" spans="5:11" hidden="1">
      <c r="E1204" s="1"/>
      <c r="J1204" s="1"/>
      <c r="K1204" s="1"/>
    </row>
    <row r="1205" spans="5:11" hidden="1">
      <c r="E1205" s="1"/>
      <c r="J1205" s="1"/>
      <c r="K1205" s="1"/>
    </row>
    <row r="1206" spans="5:11" hidden="1">
      <c r="E1206" s="1"/>
      <c r="J1206" s="1"/>
      <c r="K1206" s="1"/>
    </row>
    <row r="1207" spans="5:11" hidden="1">
      <c r="E1207" s="1"/>
      <c r="J1207" s="1"/>
      <c r="K1207" s="1"/>
    </row>
    <row r="1208" spans="5:11" hidden="1">
      <c r="E1208" s="1"/>
      <c r="J1208" s="1"/>
      <c r="K1208" s="1"/>
    </row>
    <row r="1209" spans="5:11" hidden="1">
      <c r="E1209" s="1"/>
      <c r="J1209" s="1"/>
      <c r="K1209" s="1"/>
    </row>
    <row r="1210" spans="5:11" hidden="1">
      <c r="E1210" s="1"/>
      <c r="J1210" s="1"/>
      <c r="K1210" s="1"/>
    </row>
    <row r="1211" spans="5:11" hidden="1">
      <c r="E1211" s="1"/>
      <c r="J1211" s="1"/>
      <c r="K1211" s="1"/>
    </row>
    <row r="1212" spans="5:11" hidden="1">
      <c r="E1212" s="1"/>
      <c r="J1212" s="1"/>
      <c r="K1212" s="1"/>
    </row>
    <row r="1213" spans="5:11" hidden="1">
      <c r="E1213" s="1"/>
      <c r="J1213" s="1"/>
      <c r="K1213" s="1"/>
    </row>
    <row r="1214" spans="5:11" hidden="1">
      <c r="E1214" s="1"/>
      <c r="J1214" s="1"/>
      <c r="K1214" s="1"/>
    </row>
    <row r="1215" spans="5:11" hidden="1">
      <c r="E1215" s="1"/>
      <c r="J1215" s="1"/>
      <c r="K1215" s="1"/>
    </row>
    <row r="1216" spans="5:11" hidden="1">
      <c r="E1216" s="1"/>
      <c r="J1216" s="1"/>
      <c r="K1216" s="1"/>
    </row>
    <row r="1217" spans="5:11" hidden="1">
      <c r="E1217" s="1"/>
      <c r="J1217" s="1"/>
      <c r="K1217" s="1"/>
    </row>
    <row r="1218" spans="5:11" hidden="1">
      <c r="E1218" s="1"/>
      <c r="J1218" s="1"/>
      <c r="K1218" s="1"/>
    </row>
    <row r="1219" spans="5:11" hidden="1">
      <c r="E1219" s="1"/>
      <c r="J1219" s="1"/>
      <c r="K1219" s="1"/>
    </row>
    <row r="1220" spans="5:11" hidden="1">
      <c r="E1220" s="1"/>
      <c r="J1220" s="1"/>
      <c r="K1220" s="1"/>
    </row>
    <row r="1221" spans="5:11" hidden="1">
      <c r="E1221" s="1"/>
      <c r="J1221" s="1"/>
      <c r="K1221" s="1"/>
    </row>
    <row r="1222" spans="5:11" hidden="1">
      <c r="E1222" s="1"/>
      <c r="J1222" s="1"/>
      <c r="K1222" s="1"/>
    </row>
    <row r="1223" spans="5:11" hidden="1">
      <c r="E1223" s="1"/>
      <c r="J1223" s="1"/>
      <c r="K1223" s="1"/>
    </row>
    <row r="1224" spans="5:11" hidden="1">
      <c r="E1224" s="1"/>
      <c r="J1224" s="1"/>
      <c r="K1224" s="1"/>
    </row>
    <row r="1225" spans="5:11" hidden="1">
      <c r="E1225" s="1"/>
      <c r="J1225" s="1"/>
      <c r="K1225" s="1"/>
    </row>
    <row r="1226" spans="5:11" hidden="1">
      <c r="E1226" s="1"/>
      <c r="J1226" s="1"/>
      <c r="K1226" s="1"/>
    </row>
    <row r="1227" spans="5:11" hidden="1">
      <c r="E1227" s="1"/>
      <c r="J1227" s="1"/>
      <c r="K1227" s="1"/>
    </row>
    <row r="1228" spans="5:11" hidden="1">
      <c r="E1228" s="1"/>
      <c r="J1228" s="1"/>
      <c r="K1228" s="1"/>
    </row>
    <row r="1229" spans="5:11" hidden="1">
      <c r="E1229" s="1"/>
      <c r="J1229" s="1"/>
      <c r="K1229" s="1"/>
    </row>
    <row r="1230" spans="5:11" hidden="1">
      <c r="E1230" s="1"/>
      <c r="J1230" s="1"/>
      <c r="K1230" s="1"/>
    </row>
    <row r="1231" spans="5:11" hidden="1">
      <c r="E1231" s="1"/>
      <c r="J1231" s="1"/>
      <c r="K1231" s="1"/>
    </row>
    <row r="1232" spans="5:11" hidden="1">
      <c r="E1232" s="1"/>
      <c r="J1232" s="1"/>
      <c r="K1232" s="1"/>
    </row>
    <row r="1233" spans="5:11" hidden="1">
      <c r="E1233" s="1"/>
      <c r="J1233" s="1"/>
      <c r="K1233" s="1"/>
    </row>
    <row r="1234" spans="5:11" hidden="1">
      <c r="E1234" s="1"/>
      <c r="J1234" s="1"/>
      <c r="K1234" s="1"/>
    </row>
    <row r="1235" spans="5:11" hidden="1">
      <c r="E1235" s="1"/>
      <c r="J1235" s="1"/>
      <c r="K1235" s="1"/>
    </row>
    <row r="1236" spans="5:11" hidden="1">
      <c r="E1236" s="1"/>
      <c r="J1236" s="1"/>
      <c r="K1236" s="1"/>
    </row>
    <row r="1237" spans="5:11" hidden="1">
      <c r="E1237" s="1"/>
      <c r="J1237" s="1"/>
      <c r="K1237" s="1"/>
    </row>
    <row r="1238" spans="5:11" hidden="1">
      <c r="E1238" s="1"/>
      <c r="J1238" s="1"/>
      <c r="K1238" s="1"/>
    </row>
    <row r="1239" spans="5:11" hidden="1">
      <c r="E1239" s="1"/>
      <c r="J1239" s="1"/>
      <c r="K1239" s="1"/>
    </row>
    <row r="1240" spans="5:11" hidden="1">
      <c r="E1240" s="1"/>
      <c r="J1240" s="1"/>
      <c r="K1240" s="1"/>
    </row>
    <row r="1241" spans="5:11" hidden="1">
      <c r="E1241" s="1"/>
      <c r="J1241" s="1"/>
      <c r="K1241" s="1"/>
    </row>
    <row r="1242" spans="5:11" hidden="1">
      <c r="E1242" s="1"/>
      <c r="J1242" s="1"/>
      <c r="K1242" s="1"/>
    </row>
    <row r="1243" spans="5:11" hidden="1">
      <c r="E1243" s="1"/>
      <c r="J1243" s="1"/>
      <c r="K1243" s="1"/>
    </row>
    <row r="1244" spans="5:11" hidden="1">
      <c r="E1244" s="1"/>
      <c r="J1244" s="1"/>
      <c r="K1244" s="1"/>
    </row>
    <row r="1245" spans="5:11" hidden="1">
      <c r="E1245" s="1"/>
      <c r="J1245" s="1"/>
      <c r="K1245" s="1"/>
    </row>
    <row r="1246" spans="5:11" hidden="1">
      <c r="E1246" s="1"/>
      <c r="J1246" s="1"/>
      <c r="K1246" s="1"/>
    </row>
    <row r="1247" spans="5:11" hidden="1">
      <c r="E1247" s="1"/>
      <c r="J1247" s="1"/>
      <c r="K1247" s="1"/>
    </row>
    <row r="1248" spans="5:11" hidden="1">
      <c r="E1248" s="1"/>
      <c r="J1248" s="1"/>
      <c r="K1248" s="1"/>
    </row>
    <row r="1249" spans="5:11" hidden="1">
      <c r="E1249" s="1"/>
      <c r="J1249" s="1"/>
      <c r="K1249" s="1"/>
    </row>
    <row r="1250" spans="5:11" hidden="1">
      <c r="E1250" s="1"/>
      <c r="J1250" s="1"/>
      <c r="K1250" s="1"/>
    </row>
    <row r="1251" spans="5:11" hidden="1">
      <c r="E1251" s="1"/>
      <c r="J1251" s="1"/>
      <c r="K1251" s="1"/>
    </row>
    <row r="1252" spans="5:11" hidden="1">
      <c r="E1252" s="1"/>
      <c r="J1252" s="1"/>
      <c r="K1252" s="1"/>
    </row>
    <row r="1253" spans="5:11" hidden="1">
      <c r="E1253" s="1"/>
      <c r="J1253" s="1"/>
      <c r="K1253" s="1"/>
    </row>
    <row r="1254" spans="5:11" hidden="1">
      <c r="E1254" s="1"/>
      <c r="J1254" s="1"/>
      <c r="K1254" s="1"/>
    </row>
    <row r="1255" spans="5:11" hidden="1">
      <c r="E1255" s="1"/>
      <c r="J1255" s="1"/>
      <c r="K1255" s="1"/>
    </row>
    <row r="1256" spans="5:11" hidden="1">
      <c r="E1256" s="1"/>
      <c r="J1256" s="1"/>
      <c r="K1256" s="1"/>
    </row>
    <row r="1257" spans="5:11" hidden="1">
      <c r="E1257" s="1"/>
      <c r="J1257" s="1"/>
      <c r="K1257" s="1"/>
    </row>
    <row r="1258" spans="5:11" hidden="1">
      <c r="E1258" s="1"/>
      <c r="J1258" s="1"/>
      <c r="K1258" s="1"/>
    </row>
    <row r="1259" spans="5:11" hidden="1">
      <c r="E1259" s="1"/>
      <c r="J1259" s="1"/>
      <c r="K1259" s="1"/>
    </row>
    <row r="1260" spans="5:11" hidden="1">
      <c r="E1260" s="1"/>
      <c r="J1260" s="1"/>
      <c r="K1260" s="1"/>
    </row>
    <row r="1261" spans="5:11" hidden="1">
      <c r="E1261" s="1"/>
      <c r="J1261" s="1"/>
      <c r="K1261" s="1"/>
    </row>
    <row r="1262" spans="5:11" hidden="1">
      <c r="E1262" s="1"/>
      <c r="J1262" s="1"/>
      <c r="K1262" s="1"/>
    </row>
    <row r="1263" spans="5:11" hidden="1">
      <c r="E1263" s="1"/>
      <c r="J1263" s="1"/>
      <c r="K1263" s="1"/>
    </row>
    <row r="1264" spans="5:11" hidden="1">
      <c r="E1264" s="1"/>
      <c r="J1264" s="1"/>
      <c r="K1264" s="1"/>
    </row>
    <row r="1265" spans="5:11" hidden="1">
      <c r="E1265" s="1"/>
      <c r="J1265" s="1"/>
      <c r="K1265" s="1"/>
    </row>
    <row r="1266" spans="5:11" hidden="1">
      <c r="E1266" s="1"/>
      <c r="J1266" s="1"/>
      <c r="K1266" s="1"/>
    </row>
    <row r="1267" spans="5:11" hidden="1">
      <c r="E1267" s="1"/>
      <c r="J1267" s="1"/>
      <c r="K1267" s="1"/>
    </row>
    <row r="1268" spans="5:11" hidden="1">
      <c r="E1268" s="1"/>
      <c r="J1268" s="1"/>
      <c r="K1268" s="1"/>
    </row>
    <row r="1269" spans="5:11" hidden="1">
      <c r="E1269" s="1"/>
      <c r="J1269" s="1"/>
      <c r="K1269" s="1"/>
    </row>
    <row r="1270" spans="5:11" hidden="1">
      <c r="E1270" s="1"/>
      <c r="J1270" s="1"/>
      <c r="K1270" s="1"/>
    </row>
    <row r="1271" spans="5:11" hidden="1">
      <c r="E1271" s="1"/>
      <c r="J1271" s="1"/>
      <c r="K1271" s="1"/>
    </row>
    <row r="1272" spans="5:11" hidden="1">
      <c r="E1272" s="1"/>
      <c r="J1272" s="1"/>
      <c r="K1272" s="1"/>
    </row>
    <row r="1273" spans="5:11" hidden="1">
      <c r="E1273" s="1"/>
      <c r="J1273" s="1"/>
      <c r="K1273" s="1"/>
    </row>
    <row r="1274" spans="5:11" hidden="1">
      <c r="E1274" s="1"/>
      <c r="J1274" s="1"/>
      <c r="K1274" s="1"/>
    </row>
    <row r="1275" spans="5:11" hidden="1">
      <c r="E1275" s="1"/>
      <c r="J1275" s="1"/>
      <c r="K1275" s="1"/>
    </row>
    <row r="1276" spans="5:11" hidden="1">
      <c r="E1276" s="1"/>
      <c r="J1276" s="1"/>
      <c r="K1276" s="1"/>
    </row>
    <row r="1277" spans="5:11" hidden="1">
      <c r="E1277" s="1"/>
      <c r="J1277" s="1"/>
      <c r="K1277" s="1"/>
    </row>
    <row r="1278" spans="5:11" hidden="1">
      <c r="E1278" s="1"/>
      <c r="J1278" s="1"/>
      <c r="K1278" s="1"/>
    </row>
    <row r="1279" spans="5:11" hidden="1">
      <c r="E1279" s="1"/>
      <c r="J1279" s="1"/>
      <c r="K1279" s="1"/>
    </row>
    <row r="1280" spans="5:11" hidden="1">
      <c r="E1280" s="1"/>
      <c r="J1280" s="1"/>
      <c r="K1280" s="1"/>
    </row>
    <row r="1281" spans="5:11" hidden="1">
      <c r="E1281" s="1"/>
      <c r="J1281" s="1"/>
      <c r="K1281" s="1"/>
    </row>
    <row r="1282" spans="5:11" hidden="1">
      <c r="E1282" s="1"/>
      <c r="J1282" s="1"/>
      <c r="K1282" s="1"/>
    </row>
    <row r="1283" spans="5:11" hidden="1">
      <c r="E1283" s="1"/>
      <c r="J1283" s="1"/>
      <c r="K1283" s="1"/>
    </row>
    <row r="1284" spans="5:11" hidden="1">
      <c r="E1284" s="1"/>
      <c r="J1284" s="1"/>
      <c r="K1284" s="1"/>
    </row>
    <row r="1285" spans="5:11" hidden="1">
      <c r="E1285" s="1"/>
      <c r="J1285" s="1"/>
      <c r="K1285" s="1"/>
    </row>
    <row r="1286" spans="5:11" hidden="1">
      <c r="E1286" s="1"/>
      <c r="J1286" s="1"/>
      <c r="K1286" s="1"/>
    </row>
    <row r="1287" spans="5:11" hidden="1">
      <c r="E1287" s="1"/>
      <c r="J1287" s="1"/>
      <c r="K1287" s="1"/>
    </row>
    <row r="1288" spans="5:11" hidden="1">
      <c r="E1288" s="1"/>
      <c r="J1288" s="1"/>
      <c r="K1288" s="1"/>
    </row>
    <row r="1289" spans="5:11" hidden="1">
      <c r="E1289" s="1"/>
      <c r="J1289" s="1"/>
      <c r="K1289" s="1"/>
    </row>
    <row r="1290" spans="5:11" hidden="1">
      <c r="E1290" s="1"/>
      <c r="J1290" s="1"/>
      <c r="K1290" s="1"/>
    </row>
    <row r="1291" spans="5:11" hidden="1">
      <c r="E1291" s="1"/>
      <c r="J1291" s="1"/>
      <c r="K1291" s="1"/>
    </row>
    <row r="1292" spans="5:11" hidden="1">
      <c r="E1292" s="1"/>
      <c r="J1292" s="1"/>
      <c r="K1292" s="1"/>
    </row>
    <row r="1293" spans="5:11" hidden="1">
      <c r="E1293" s="1"/>
      <c r="J1293" s="1"/>
      <c r="K1293" s="1"/>
    </row>
    <row r="1294" spans="5:11" hidden="1">
      <c r="E1294" s="1"/>
      <c r="J1294" s="1"/>
      <c r="K1294" s="1"/>
    </row>
    <row r="1295" spans="5:11" hidden="1">
      <c r="E1295" s="1"/>
      <c r="J1295" s="1"/>
      <c r="K1295" s="1"/>
    </row>
    <row r="1296" spans="5:11" hidden="1">
      <c r="E1296" s="1"/>
      <c r="J1296" s="1"/>
      <c r="K1296" s="1"/>
    </row>
    <row r="1297" spans="5:11" hidden="1">
      <c r="E1297" s="1"/>
      <c r="J1297" s="1"/>
      <c r="K1297" s="1"/>
    </row>
    <row r="1298" spans="5:11" hidden="1">
      <c r="E1298" s="1"/>
      <c r="J1298" s="1"/>
      <c r="K1298" s="1"/>
    </row>
    <row r="1299" spans="5:11" hidden="1">
      <c r="E1299" s="1"/>
      <c r="J1299" s="1"/>
      <c r="K1299" s="1"/>
    </row>
    <row r="1300" spans="5:11" hidden="1">
      <c r="E1300" s="1"/>
      <c r="J1300" s="1"/>
      <c r="K1300" s="1"/>
    </row>
    <row r="1301" spans="5:11" hidden="1">
      <c r="E1301" s="1"/>
      <c r="J1301" s="1"/>
      <c r="K1301" s="1"/>
    </row>
    <row r="1302" spans="5:11" hidden="1">
      <c r="E1302" s="1"/>
      <c r="J1302" s="1"/>
      <c r="K1302" s="1"/>
    </row>
    <row r="1303" spans="5:11" hidden="1">
      <c r="E1303" s="1"/>
      <c r="J1303" s="1"/>
      <c r="K1303" s="1"/>
    </row>
    <row r="1304" spans="5:11" hidden="1">
      <c r="E1304" s="1"/>
      <c r="J1304" s="1"/>
      <c r="K1304" s="1"/>
    </row>
    <row r="1305" spans="5:11" hidden="1">
      <c r="E1305" s="1"/>
      <c r="J1305" s="1"/>
      <c r="K1305" s="1"/>
    </row>
    <row r="1306" spans="5:11" hidden="1">
      <c r="E1306" s="1"/>
      <c r="J1306" s="1"/>
      <c r="K1306" s="1"/>
    </row>
    <row r="1307" spans="5:11" hidden="1">
      <c r="E1307" s="1"/>
      <c r="J1307" s="1"/>
      <c r="K1307" s="1"/>
    </row>
    <row r="1308" spans="5:11" hidden="1">
      <c r="E1308" s="1"/>
      <c r="J1308" s="1"/>
      <c r="K1308" s="1"/>
    </row>
    <row r="1309" spans="5:11" hidden="1">
      <c r="E1309" s="1"/>
      <c r="J1309" s="1"/>
      <c r="K1309" s="1"/>
    </row>
    <row r="1310" spans="5:11" hidden="1">
      <c r="E1310" s="1"/>
      <c r="J1310" s="1"/>
      <c r="K1310" s="1"/>
    </row>
    <row r="1311" spans="5:11" hidden="1">
      <c r="E1311" s="1"/>
      <c r="J1311" s="1"/>
      <c r="K1311" s="1"/>
    </row>
    <row r="1312" spans="5:11" hidden="1">
      <c r="E1312" s="1"/>
      <c r="J1312" s="1"/>
      <c r="K1312" s="1"/>
    </row>
    <row r="1313" spans="5:11" hidden="1">
      <c r="E1313" s="1"/>
      <c r="J1313" s="1"/>
      <c r="K1313" s="1"/>
    </row>
    <row r="1314" spans="5:11" hidden="1">
      <c r="E1314" s="1"/>
      <c r="J1314" s="1"/>
      <c r="K1314" s="1"/>
    </row>
    <row r="1315" spans="5:11" hidden="1">
      <c r="E1315" s="1"/>
      <c r="J1315" s="1"/>
      <c r="K1315" s="1"/>
    </row>
    <row r="1316" spans="5:11" hidden="1">
      <c r="E1316" s="1"/>
      <c r="J1316" s="1"/>
      <c r="K1316" s="1"/>
    </row>
    <row r="1317" spans="5:11" hidden="1">
      <c r="E1317" s="1"/>
      <c r="J1317" s="1"/>
      <c r="K1317" s="1"/>
    </row>
    <row r="1318" spans="5:11" hidden="1">
      <c r="E1318" s="1"/>
      <c r="J1318" s="1"/>
      <c r="K1318" s="1"/>
    </row>
    <row r="1319" spans="5:11" hidden="1">
      <c r="E1319" s="1"/>
      <c r="J1319" s="1"/>
      <c r="K1319" s="1"/>
    </row>
    <row r="1320" spans="5:11" hidden="1">
      <c r="E1320" s="1"/>
      <c r="J1320" s="1"/>
      <c r="K1320" s="1"/>
    </row>
    <row r="1321" spans="5:11" hidden="1">
      <c r="E1321" s="1"/>
      <c r="J1321" s="1"/>
      <c r="K1321" s="1"/>
    </row>
    <row r="1322" spans="5:11" hidden="1">
      <c r="E1322" s="1"/>
      <c r="J1322" s="1"/>
      <c r="K1322" s="1"/>
    </row>
    <row r="1323" spans="5:11" hidden="1">
      <c r="E1323" s="1"/>
      <c r="J1323" s="1"/>
      <c r="K1323" s="1"/>
    </row>
    <row r="1324" spans="5:11" hidden="1">
      <c r="E1324" s="1"/>
      <c r="J1324" s="1"/>
      <c r="K1324" s="1"/>
    </row>
    <row r="1325" spans="5:11" hidden="1">
      <c r="E1325" s="1"/>
      <c r="J1325" s="1"/>
      <c r="K1325" s="1"/>
    </row>
    <row r="1326" spans="5:11" hidden="1">
      <c r="E1326" s="1"/>
      <c r="J1326" s="1"/>
      <c r="K1326" s="1"/>
    </row>
    <row r="1327" spans="5:11" hidden="1">
      <c r="E1327" s="1"/>
      <c r="J1327" s="1"/>
      <c r="K1327" s="1"/>
    </row>
    <row r="1328" spans="5:11" hidden="1">
      <c r="E1328" s="1"/>
      <c r="J1328" s="1"/>
      <c r="K1328" s="1"/>
    </row>
    <row r="1329" spans="5:11" hidden="1">
      <c r="E1329" s="1"/>
      <c r="J1329" s="1"/>
      <c r="K1329" s="1"/>
    </row>
    <row r="1330" spans="5:11" hidden="1">
      <c r="E1330" s="1"/>
      <c r="J1330" s="1"/>
      <c r="K1330" s="1"/>
    </row>
    <row r="1331" spans="5:11" hidden="1">
      <c r="E1331" s="1"/>
      <c r="J1331" s="1"/>
      <c r="K1331" s="1"/>
    </row>
    <row r="1332" spans="5:11" hidden="1">
      <c r="E1332" s="1"/>
      <c r="J1332" s="1"/>
      <c r="K1332" s="1"/>
    </row>
    <row r="1333" spans="5:11" hidden="1">
      <c r="E1333" s="1"/>
      <c r="J1333" s="1"/>
      <c r="K1333" s="1"/>
    </row>
    <row r="1334" spans="5:11" hidden="1">
      <c r="E1334" s="1"/>
      <c r="J1334" s="1"/>
      <c r="K1334" s="1"/>
    </row>
    <row r="1335" spans="5:11" hidden="1">
      <c r="E1335" s="1"/>
      <c r="J1335" s="1"/>
      <c r="K1335" s="1"/>
    </row>
    <row r="1336" spans="5:11" hidden="1">
      <c r="E1336" s="1"/>
      <c r="J1336" s="1"/>
      <c r="K1336" s="1"/>
    </row>
    <row r="1337" spans="5:11" hidden="1">
      <c r="E1337" s="1"/>
      <c r="J1337" s="1"/>
      <c r="K1337" s="1"/>
    </row>
    <row r="1338" spans="5:11" hidden="1">
      <c r="E1338" s="1"/>
      <c r="J1338" s="1"/>
      <c r="K1338" s="1"/>
    </row>
    <row r="1339" spans="5:11" hidden="1">
      <c r="E1339" s="1"/>
      <c r="J1339" s="1"/>
      <c r="K1339" s="1"/>
    </row>
    <row r="1340" spans="5:11" hidden="1">
      <c r="E1340" s="1"/>
      <c r="J1340" s="1"/>
      <c r="K1340" s="1"/>
    </row>
    <row r="1341" spans="5:11" hidden="1">
      <c r="E1341" s="1"/>
      <c r="J1341" s="1"/>
      <c r="K1341" s="1"/>
    </row>
    <row r="1342" spans="5:11" hidden="1">
      <c r="E1342" s="1"/>
      <c r="J1342" s="1"/>
      <c r="K1342" s="1"/>
    </row>
    <row r="1343" spans="5:11" hidden="1">
      <c r="E1343" s="1"/>
      <c r="J1343" s="1"/>
      <c r="K1343" s="1"/>
    </row>
    <row r="1344" spans="5:11" hidden="1">
      <c r="E1344" s="1"/>
      <c r="J1344" s="1"/>
      <c r="K1344" s="1"/>
    </row>
    <row r="1345" spans="5:11" hidden="1">
      <c r="E1345" s="1"/>
      <c r="J1345" s="1"/>
      <c r="K1345" s="1"/>
    </row>
    <row r="1346" spans="5:11" hidden="1">
      <c r="E1346" s="1"/>
      <c r="J1346" s="1"/>
      <c r="K1346" s="1"/>
    </row>
    <row r="1347" spans="5:11" hidden="1">
      <c r="E1347" s="1"/>
      <c r="J1347" s="1"/>
      <c r="K1347" s="1"/>
    </row>
    <row r="1348" spans="5:11" hidden="1">
      <c r="E1348" s="1"/>
      <c r="J1348" s="1"/>
      <c r="K1348" s="1"/>
    </row>
    <row r="1349" spans="5:11" hidden="1">
      <c r="E1349" s="1"/>
      <c r="J1349" s="1"/>
      <c r="K1349" s="1"/>
    </row>
    <row r="1350" spans="5:11" hidden="1">
      <c r="E1350" s="1"/>
      <c r="J1350" s="1"/>
      <c r="K1350" s="1"/>
    </row>
    <row r="1351" spans="5:11" hidden="1">
      <c r="E1351" s="1"/>
      <c r="J1351" s="1"/>
      <c r="K1351" s="1"/>
    </row>
    <row r="1352" spans="5:11" hidden="1">
      <c r="E1352" s="1"/>
      <c r="J1352" s="1"/>
      <c r="K1352" s="1"/>
    </row>
    <row r="1353" spans="5:11" hidden="1">
      <c r="E1353" s="1"/>
      <c r="J1353" s="1"/>
      <c r="K1353" s="1"/>
    </row>
    <row r="1354" spans="5:11" hidden="1">
      <c r="E1354" s="1"/>
      <c r="J1354" s="1"/>
      <c r="K1354" s="1"/>
    </row>
    <row r="1355" spans="5:11" hidden="1">
      <c r="E1355" s="1"/>
      <c r="J1355" s="1"/>
      <c r="K1355" s="1"/>
    </row>
    <row r="1356" spans="5:11" hidden="1">
      <c r="E1356" s="1"/>
      <c r="J1356" s="1"/>
      <c r="K1356" s="1"/>
    </row>
    <row r="1357" spans="5:11" hidden="1">
      <c r="E1357" s="1"/>
      <c r="J1357" s="1"/>
      <c r="K1357" s="1"/>
    </row>
    <row r="1358" spans="5:11" hidden="1">
      <c r="E1358" s="1"/>
      <c r="J1358" s="1"/>
      <c r="K1358" s="1"/>
    </row>
    <row r="1359" spans="5:11" hidden="1">
      <c r="E1359" s="1"/>
      <c r="J1359" s="1"/>
      <c r="K1359" s="1"/>
    </row>
    <row r="1360" spans="5:11" hidden="1">
      <c r="E1360" s="1"/>
      <c r="J1360" s="1"/>
      <c r="K1360" s="1"/>
    </row>
    <row r="1361" spans="5:11" hidden="1">
      <c r="E1361" s="1"/>
      <c r="J1361" s="1"/>
      <c r="K1361" s="1"/>
    </row>
    <row r="1362" spans="5:11" hidden="1">
      <c r="E1362" s="1"/>
      <c r="J1362" s="1"/>
      <c r="K1362" s="1"/>
    </row>
    <row r="1363" spans="5:11" hidden="1">
      <c r="E1363" s="1"/>
      <c r="J1363" s="1"/>
      <c r="K1363" s="1"/>
    </row>
    <row r="1364" spans="5:11" hidden="1">
      <c r="E1364" s="1"/>
      <c r="J1364" s="1"/>
      <c r="K1364" s="1"/>
    </row>
    <row r="1365" spans="5:11" hidden="1">
      <c r="E1365" s="1"/>
      <c r="J1365" s="1"/>
      <c r="K1365" s="1"/>
    </row>
    <row r="1366" spans="5:11" hidden="1">
      <c r="E1366" s="1"/>
      <c r="J1366" s="1"/>
      <c r="K1366" s="1"/>
    </row>
    <row r="1367" spans="5:11" hidden="1">
      <c r="E1367" s="1"/>
      <c r="J1367" s="1"/>
      <c r="K1367" s="1"/>
    </row>
    <row r="1368" spans="5:11" hidden="1">
      <c r="E1368" s="1"/>
      <c r="J1368" s="1"/>
      <c r="K1368" s="1"/>
    </row>
    <row r="1369" spans="5:11" hidden="1">
      <c r="E1369" s="1"/>
      <c r="J1369" s="1"/>
      <c r="K1369" s="1"/>
    </row>
    <row r="1370" spans="5:11" hidden="1">
      <c r="E1370" s="1"/>
      <c r="J1370" s="1"/>
      <c r="K1370" s="1"/>
    </row>
    <row r="1371" spans="5:11" hidden="1">
      <c r="E1371" s="1"/>
      <c r="J1371" s="1"/>
      <c r="K1371" s="1"/>
    </row>
    <row r="1372" spans="5:11" hidden="1">
      <c r="E1372" s="1"/>
      <c r="J1372" s="1"/>
      <c r="K1372" s="1"/>
    </row>
    <row r="1373" spans="5:11" hidden="1">
      <c r="E1373" s="1"/>
      <c r="J1373" s="1"/>
      <c r="K1373" s="1"/>
    </row>
    <row r="1374" spans="5:11" hidden="1">
      <c r="E1374" s="1"/>
      <c r="J1374" s="1"/>
      <c r="K1374" s="1"/>
    </row>
    <row r="1375" spans="5:11" hidden="1">
      <c r="E1375" s="1"/>
      <c r="J1375" s="1"/>
      <c r="K1375" s="1"/>
    </row>
    <row r="1376" spans="5:11" hidden="1">
      <c r="E1376" s="1"/>
      <c r="J1376" s="1"/>
      <c r="K1376" s="1"/>
    </row>
    <row r="1377" spans="5:11" hidden="1">
      <c r="E1377" s="1"/>
      <c r="J1377" s="1"/>
      <c r="K1377" s="1"/>
    </row>
    <row r="1378" spans="5:11" hidden="1">
      <c r="E1378" s="1"/>
      <c r="J1378" s="1"/>
      <c r="K1378" s="1"/>
    </row>
    <row r="1379" spans="5:11" hidden="1">
      <c r="E1379" s="1"/>
      <c r="J1379" s="1"/>
      <c r="K1379" s="1"/>
    </row>
    <row r="1380" spans="5:11" hidden="1">
      <c r="E1380" s="1"/>
      <c r="J1380" s="1"/>
      <c r="K1380" s="1"/>
    </row>
    <row r="1381" spans="5:11" hidden="1">
      <c r="E1381" s="1"/>
      <c r="J1381" s="1"/>
      <c r="K1381" s="1"/>
    </row>
    <row r="1382" spans="5:11" hidden="1">
      <c r="E1382" s="1"/>
      <c r="J1382" s="1"/>
      <c r="K1382" s="1"/>
    </row>
    <row r="1383" spans="5:11" hidden="1">
      <c r="E1383" s="1"/>
      <c r="J1383" s="1"/>
      <c r="K1383" s="1"/>
    </row>
    <row r="1384" spans="5:11" hidden="1">
      <c r="E1384" s="1"/>
      <c r="J1384" s="1"/>
      <c r="K1384" s="1"/>
    </row>
    <row r="1385" spans="5:11" hidden="1">
      <c r="E1385" s="1"/>
      <c r="J1385" s="1"/>
      <c r="K1385" s="1"/>
    </row>
    <row r="1386" spans="5:11" hidden="1">
      <c r="E1386" s="1"/>
      <c r="J1386" s="1"/>
      <c r="K1386" s="1"/>
    </row>
    <row r="1387" spans="5:11" hidden="1">
      <c r="E1387" s="1"/>
      <c r="J1387" s="1"/>
      <c r="K1387" s="1"/>
    </row>
    <row r="1388" spans="5:11" hidden="1">
      <c r="E1388" s="1"/>
      <c r="J1388" s="1"/>
      <c r="K1388" s="1"/>
    </row>
    <row r="1389" spans="5:11" hidden="1">
      <c r="E1389" s="1"/>
      <c r="J1389" s="1"/>
      <c r="K1389" s="1"/>
    </row>
    <row r="1390" spans="5:11" hidden="1">
      <c r="E1390" s="1"/>
      <c r="J1390" s="1"/>
      <c r="K1390" s="1"/>
    </row>
    <row r="1391" spans="5:11" hidden="1">
      <c r="E1391" s="1"/>
      <c r="J1391" s="1"/>
      <c r="K1391" s="1"/>
    </row>
    <row r="1392" spans="5:11" hidden="1">
      <c r="E1392" s="1"/>
      <c r="J1392" s="1"/>
      <c r="K1392" s="1"/>
    </row>
    <row r="1393" spans="5:11" hidden="1">
      <c r="E1393" s="1"/>
      <c r="J1393" s="1"/>
      <c r="K1393" s="1"/>
    </row>
    <row r="1394" spans="5:11" hidden="1">
      <c r="E1394" s="1"/>
      <c r="J1394" s="1"/>
      <c r="K1394" s="1"/>
    </row>
    <row r="1395" spans="5:11" hidden="1">
      <c r="E1395" s="1"/>
      <c r="J1395" s="1"/>
      <c r="K1395" s="1"/>
    </row>
    <row r="1396" spans="5:11" hidden="1">
      <c r="E1396" s="1"/>
      <c r="J1396" s="1"/>
      <c r="K1396" s="1"/>
    </row>
    <row r="1397" spans="5:11" hidden="1">
      <c r="E1397" s="1"/>
      <c r="J1397" s="1"/>
      <c r="K1397" s="1"/>
    </row>
    <row r="1398" spans="5:11" hidden="1">
      <c r="E1398" s="1"/>
      <c r="J1398" s="1"/>
      <c r="K1398" s="1"/>
    </row>
    <row r="1399" spans="5:11" hidden="1">
      <c r="E1399" s="1"/>
      <c r="J1399" s="1"/>
      <c r="K1399" s="1"/>
    </row>
    <row r="1400" spans="5:11" hidden="1">
      <c r="E1400" s="1"/>
      <c r="J1400" s="1"/>
      <c r="K1400" s="1"/>
    </row>
    <row r="1401" spans="5:11" hidden="1">
      <c r="E1401" s="1"/>
      <c r="J1401" s="1"/>
      <c r="K1401" s="1"/>
    </row>
    <row r="1402" spans="5:11" hidden="1">
      <c r="E1402" s="1"/>
      <c r="J1402" s="1"/>
      <c r="K1402" s="1"/>
    </row>
    <row r="1403" spans="5:11" hidden="1">
      <c r="E1403" s="1"/>
      <c r="J1403" s="1"/>
      <c r="K1403" s="1"/>
    </row>
    <row r="1404" spans="5:11" hidden="1">
      <c r="E1404" s="1"/>
      <c r="J1404" s="1"/>
      <c r="K1404" s="1"/>
    </row>
    <row r="1405" spans="5:11" hidden="1">
      <c r="E1405" s="1"/>
      <c r="J1405" s="1"/>
      <c r="K1405" s="1"/>
    </row>
    <row r="1406" spans="5:11" hidden="1">
      <c r="E1406" s="1"/>
      <c r="J1406" s="1"/>
      <c r="K1406" s="1"/>
    </row>
    <row r="1407" spans="5:11" hidden="1">
      <c r="E1407" s="1"/>
      <c r="J1407" s="1"/>
      <c r="K1407" s="1"/>
    </row>
    <row r="1408" spans="5:11" hidden="1">
      <c r="E1408" s="1"/>
      <c r="J1408" s="1"/>
      <c r="K1408" s="1"/>
    </row>
    <row r="1409" spans="5:11" hidden="1">
      <c r="E1409" s="1"/>
      <c r="J1409" s="1"/>
      <c r="K1409" s="1"/>
    </row>
    <row r="1410" spans="5:11" hidden="1">
      <c r="E1410" s="1"/>
      <c r="J1410" s="1"/>
      <c r="K1410" s="1"/>
    </row>
    <row r="1411" spans="5:11" hidden="1">
      <c r="E1411" s="1"/>
      <c r="J1411" s="1"/>
      <c r="K1411" s="1"/>
    </row>
    <row r="1412" spans="5:11" hidden="1">
      <c r="E1412" s="1"/>
      <c r="J1412" s="1"/>
      <c r="K1412" s="1"/>
    </row>
    <row r="1413" spans="5:11" hidden="1">
      <c r="E1413" s="1"/>
      <c r="J1413" s="1"/>
      <c r="K1413" s="1"/>
    </row>
    <row r="1414" spans="5:11" hidden="1">
      <c r="E1414" s="1"/>
      <c r="J1414" s="1"/>
      <c r="K1414" s="1"/>
    </row>
    <row r="1415" spans="5:11" hidden="1">
      <c r="E1415" s="1"/>
      <c r="J1415" s="1"/>
      <c r="K1415" s="1"/>
    </row>
    <row r="1416" spans="5:11" hidden="1">
      <c r="E1416" s="1"/>
      <c r="J1416" s="1"/>
      <c r="K1416" s="1"/>
    </row>
    <row r="1417" spans="5:11" hidden="1">
      <c r="E1417" s="1"/>
      <c r="J1417" s="1"/>
      <c r="K1417" s="1"/>
    </row>
    <row r="1418" spans="5:11" hidden="1">
      <c r="E1418" s="1"/>
      <c r="J1418" s="1"/>
      <c r="K1418" s="1"/>
    </row>
    <row r="1419" spans="5:11" hidden="1">
      <c r="E1419" s="1"/>
      <c r="J1419" s="1"/>
      <c r="K1419" s="1"/>
    </row>
    <row r="1420" spans="5:11" hidden="1">
      <c r="E1420" s="1"/>
      <c r="J1420" s="1"/>
      <c r="K1420" s="1"/>
    </row>
    <row r="1421" spans="5:11" hidden="1">
      <c r="E1421" s="1"/>
      <c r="J1421" s="1"/>
      <c r="K1421" s="1"/>
    </row>
    <row r="1422" spans="5:11" hidden="1">
      <c r="E1422" s="1"/>
      <c r="J1422" s="1"/>
      <c r="K1422" s="1"/>
    </row>
    <row r="1423" spans="5:11" hidden="1">
      <c r="E1423" s="1"/>
      <c r="J1423" s="1"/>
      <c r="K1423" s="1"/>
    </row>
    <row r="1424" spans="5:11" hidden="1">
      <c r="E1424" s="1"/>
      <c r="J1424" s="1"/>
      <c r="K1424" s="1"/>
    </row>
    <row r="1425" spans="5:11" hidden="1">
      <c r="E1425" s="1"/>
      <c r="J1425" s="1"/>
      <c r="K1425" s="1"/>
    </row>
    <row r="1426" spans="5:11" hidden="1">
      <c r="E1426" s="1"/>
      <c r="J1426" s="1"/>
      <c r="K1426" s="1"/>
    </row>
    <row r="1427" spans="5:11" hidden="1">
      <c r="E1427" s="1"/>
      <c r="J1427" s="1"/>
      <c r="K1427" s="1"/>
    </row>
    <row r="1428" spans="5:11" hidden="1">
      <c r="E1428" s="1"/>
      <c r="J1428" s="1"/>
      <c r="K1428" s="1"/>
    </row>
    <row r="1429" spans="5:11" hidden="1">
      <c r="E1429" s="1"/>
      <c r="J1429" s="1"/>
      <c r="K1429" s="1"/>
    </row>
    <row r="1430" spans="5:11" hidden="1">
      <c r="E1430" s="1"/>
      <c r="J1430" s="1"/>
      <c r="K1430" s="1"/>
    </row>
    <row r="1431" spans="5:11" hidden="1">
      <c r="E1431" s="1"/>
      <c r="J1431" s="1"/>
      <c r="K1431" s="1"/>
    </row>
    <row r="1432" spans="5:11" hidden="1">
      <c r="E1432" s="1"/>
      <c r="J1432" s="1"/>
      <c r="K1432" s="1"/>
    </row>
    <row r="1433" spans="5:11" hidden="1">
      <c r="E1433" s="1"/>
      <c r="J1433" s="1"/>
      <c r="K1433" s="1"/>
    </row>
    <row r="1434" spans="5:11" hidden="1">
      <c r="E1434" s="1"/>
      <c r="J1434" s="1"/>
      <c r="K1434" s="1"/>
    </row>
    <row r="1435" spans="5:11" hidden="1">
      <c r="E1435" s="1"/>
      <c r="J1435" s="1"/>
      <c r="K1435" s="1"/>
    </row>
    <row r="1436" spans="5:11" hidden="1">
      <c r="E1436" s="1"/>
      <c r="J1436" s="1"/>
      <c r="K1436" s="1"/>
    </row>
    <row r="1437" spans="5:11" hidden="1">
      <c r="E1437" s="1"/>
      <c r="J1437" s="1"/>
      <c r="K1437" s="1"/>
    </row>
    <row r="1438" spans="5:11" hidden="1">
      <c r="E1438" s="1"/>
      <c r="J1438" s="1"/>
      <c r="K1438" s="1"/>
    </row>
    <row r="1439" spans="5:11" hidden="1">
      <c r="E1439" s="1"/>
      <c r="J1439" s="1"/>
      <c r="K1439" s="1"/>
    </row>
    <row r="1440" spans="5:11" hidden="1">
      <c r="E1440" s="1"/>
      <c r="J1440" s="1"/>
      <c r="K1440" s="1"/>
    </row>
    <row r="1441" spans="5:11" hidden="1">
      <c r="E1441" s="1"/>
      <c r="J1441" s="1"/>
      <c r="K1441" s="1"/>
    </row>
    <row r="1442" spans="5:11" hidden="1">
      <c r="E1442" s="1"/>
      <c r="J1442" s="1"/>
      <c r="K1442" s="1"/>
    </row>
    <row r="1443" spans="5:11" hidden="1">
      <c r="E1443" s="1"/>
      <c r="J1443" s="1"/>
      <c r="K1443" s="1"/>
    </row>
    <row r="1444" spans="5:11" hidden="1">
      <c r="E1444" s="1"/>
      <c r="J1444" s="1"/>
      <c r="K1444" s="1"/>
    </row>
    <row r="1445" spans="5:11" hidden="1">
      <c r="E1445" s="1"/>
      <c r="J1445" s="1"/>
      <c r="K1445" s="1"/>
    </row>
    <row r="1446" spans="5:11" hidden="1">
      <c r="E1446" s="1"/>
      <c r="J1446" s="1"/>
      <c r="K1446" s="1"/>
    </row>
    <row r="1447" spans="5:11" hidden="1">
      <c r="E1447" s="1"/>
      <c r="J1447" s="1"/>
      <c r="K1447" s="1"/>
    </row>
    <row r="1448" spans="5:11" hidden="1">
      <c r="E1448" s="1"/>
      <c r="J1448" s="1"/>
      <c r="K1448" s="1"/>
    </row>
    <row r="1449" spans="5:11" hidden="1">
      <c r="E1449" s="1"/>
      <c r="J1449" s="1"/>
      <c r="K1449" s="1"/>
    </row>
    <row r="1450" spans="5:11" hidden="1">
      <c r="E1450" s="1"/>
      <c r="J1450" s="1"/>
      <c r="K1450" s="1"/>
    </row>
    <row r="1451" spans="5:11" hidden="1">
      <c r="E1451" s="1"/>
      <c r="J1451" s="1"/>
      <c r="K1451" s="1"/>
    </row>
    <row r="1452" spans="5:11" hidden="1">
      <c r="E1452" s="1"/>
      <c r="J1452" s="1"/>
      <c r="K1452" s="1"/>
    </row>
    <row r="1453" spans="5:11" hidden="1">
      <c r="E1453" s="1"/>
      <c r="J1453" s="1"/>
      <c r="K1453" s="1"/>
    </row>
    <row r="1454" spans="5:11" hidden="1">
      <c r="E1454" s="1"/>
      <c r="J1454" s="1"/>
      <c r="K1454" s="1"/>
    </row>
    <row r="1455" spans="5:11" hidden="1">
      <c r="E1455" s="1"/>
      <c r="J1455" s="1"/>
      <c r="K1455" s="1"/>
    </row>
    <row r="1456" spans="5:11" hidden="1">
      <c r="E1456" s="1"/>
      <c r="J1456" s="1"/>
      <c r="K1456" s="1"/>
    </row>
    <row r="1457" spans="5:11" hidden="1">
      <c r="E1457" s="1"/>
      <c r="J1457" s="1"/>
      <c r="K1457" s="1"/>
    </row>
    <row r="1458" spans="5:11" hidden="1">
      <c r="E1458" s="1"/>
      <c r="J1458" s="1"/>
      <c r="K1458" s="1"/>
    </row>
    <row r="1459" spans="5:11" hidden="1">
      <c r="E1459" s="1"/>
      <c r="J1459" s="1"/>
      <c r="K1459" s="1"/>
    </row>
    <row r="1460" spans="5:11" hidden="1">
      <c r="E1460" s="1"/>
      <c r="J1460" s="1"/>
      <c r="K1460" s="1"/>
    </row>
    <row r="1461" spans="5:11" hidden="1">
      <c r="E1461" s="1"/>
      <c r="J1461" s="1"/>
      <c r="K1461" s="1"/>
    </row>
    <row r="1462" spans="5:11" hidden="1">
      <c r="E1462" s="1"/>
      <c r="J1462" s="1"/>
      <c r="K1462" s="1"/>
    </row>
    <row r="1463" spans="5:11" hidden="1">
      <c r="E1463" s="1"/>
      <c r="J1463" s="1"/>
      <c r="K1463" s="1"/>
    </row>
    <row r="1464" spans="5:11" hidden="1">
      <c r="E1464" s="1"/>
      <c r="J1464" s="1"/>
      <c r="K1464" s="1"/>
    </row>
    <row r="1465" spans="5:11" hidden="1">
      <c r="E1465" s="1"/>
      <c r="J1465" s="1"/>
      <c r="K1465" s="1"/>
    </row>
    <row r="1466" spans="5:11" hidden="1">
      <c r="E1466" s="1"/>
      <c r="J1466" s="1"/>
      <c r="K1466" s="1"/>
    </row>
    <row r="1467" spans="5:11" hidden="1">
      <c r="E1467" s="1"/>
      <c r="J1467" s="1"/>
      <c r="K1467" s="1"/>
    </row>
    <row r="1468" spans="5:11" hidden="1">
      <c r="E1468" s="1"/>
      <c r="J1468" s="1"/>
      <c r="K1468" s="1"/>
    </row>
    <row r="1469" spans="5:11" hidden="1">
      <c r="E1469" s="1"/>
      <c r="J1469" s="1"/>
      <c r="K1469" s="1"/>
    </row>
    <row r="1470" spans="5:11" hidden="1">
      <c r="E1470" s="1"/>
      <c r="J1470" s="1"/>
      <c r="K1470" s="1"/>
    </row>
    <row r="1471" spans="5:11" hidden="1">
      <c r="E1471" s="1"/>
      <c r="J1471" s="1"/>
      <c r="K1471" s="1"/>
    </row>
    <row r="1472" spans="5:11" hidden="1">
      <c r="E1472" s="1"/>
      <c r="J1472" s="1"/>
      <c r="K1472" s="1"/>
    </row>
    <row r="1473" spans="5:11" hidden="1">
      <c r="E1473" s="1"/>
      <c r="J1473" s="1"/>
      <c r="K1473" s="1"/>
    </row>
    <row r="1474" spans="5:11" hidden="1">
      <c r="E1474" s="1"/>
      <c r="J1474" s="1"/>
      <c r="K1474" s="1"/>
    </row>
    <row r="1475" spans="5:11" hidden="1">
      <c r="E1475" s="1"/>
      <c r="J1475" s="1"/>
      <c r="K1475" s="1"/>
    </row>
    <row r="1476" spans="5:11" hidden="1">
      <c r="E1476" s="1"/>
      <c r="J1476" s="1"/>
      <c r="K1476" s="1"/>
    </row>
    <row r="1477" spans="5:11" hidden="1">
      <c r="E1477" s="1"/>
      <c r="J1477" s="1"/>
      <c r="K1477" s="1"/>
    </row>
    <row r="1478" spans="5:11" hidden="1">
      <c r="E1478" s="1"/>
      <c r="J1478" s="1"/>
      <c r="K1478" s="1"/>
    </row>
    <row r="1479" spans="5:11" hidden="1">
      <c r="E1479" s="1"/>
      <c r="J1479" s="1"/>
      <c r="K1479" s="1"/>
    </row>
    <row r="1480" spans="5:11" hidden="1">
      <c r="E1480" s="1"/>
      <c r="J1480" s="1"/>
      <c r="K1480" s="1"/>
    </row>
    <row r="1481" spans="5:11" hidden="1">
      <c r="E1481" s="1"/>
      <c r="J1481" s="1"/>
      <c r="K1481" s="1"/>
    </row>
    <row r="1482" spans="5:11" hidden="1">
      <c r="E1482" s="1"/>
      <c r="J1482" s="1"/>
      <c r="K1482" s="1"/>
    </row>
    <row r="1483" spans="5:11" hidden="1">
      <c r="E1483" s="1"/>
      <c r="J1483" s="1"/>
      <c r="K1483" s="1"/>
    </row>
    <row r="1484" spans="5:11" hidden="1">
      <c r="E1484" s="1"/>
      <c r="J1484" s="1"/>
      <c r="K1484" s="1"/>
    </row>
    <row r="1485" spans="5:11" hidden="1">
      <c r="E1485" s="1"/>
      <c r="J1485" s="1"/>
      <c r="K1485" s="1"/>
    </row>
    <row r="1486" spans="5:11" hidden="1">
      <c r="E1486" s="1"/>
      <c r="J1486" s="1"/>
      <c r="K1486" s="1"/>
    </row>
    <row r="1487" spans="5:11" hidden="1">
      <c r="E1487" s="1"/>
      <c r="J1487" s="1"/>
      <c r="K1487" s="1"/>
    </row>
    <row r="1488" spans="5:11" hidden="1">
      <c r="E1488" s="1"/>
      <c r="J1488" s="1"/>
      <c r="K1488" s="1"/>
    </row>
    <row r="1489" spans="5:11" hidden="1">
      <c r="E1489" s="1"/>
      <c r="J1489" s="1"/>
      <c r="K1489" s="1"/>
    </row>
    <row r="1490" spans="5:11" hidden="1">
      <c r="E1490" s="1"/>
      <c r="J1490" s="1"/>
      <c r="K1490" s="1"/>
    </row>
    <row r="1491" spans="5:11" hidden="1">
      <c r="E1491" s="1"/>
      <c r="J1491" s="1"/>
      <c r="K1491" s="1"/>
    </row>
    <row r="1492" spans="5:11" hidden="1">
      <c r="E1492" s="1"/>
      <c r="J1492" s="1"/>
      <c r="K1492" s="1"/>
    </row>
    <row r="1493" spans="5:11" hidden="1">
      <c r="E1493" s="1"/>
      <c r="J1493" s="1"/>
      <c r="K1493" s="1"/>
    </row>
    <row r="1494" spans="5:11" hidden="1">
      <c r="E1494" s="1"/>
      <c r="J1494" s="1"/>
      <c r="K1494" s="1"/>
    </row>
    <row r="1495" spans="5:11" hidden="1">
      <c r="E1495" s="1"/>
      <c r="J1495" s="1"/>
      <c r="K1495" s="1"/>
    </row>
    <row r="1496" spans="5:11" hidden="1">
      <c r="E1496" s="1"/>
      <c r="J1496" s="1"/>
      <c r="K1496" s="1"/>
    </row>
    <row r="1497" spans="5:11" hidden="1">
      <c r="E1497" s="1"/>
      <c r="J1497" s="1"/>
      <c r="K1497" s="1"/>
    </row>
    <row r="1498" spans="5:11" hidden="1">
      <c r="E1498" s="1"/>
      <c r="J1498" s="1"/>
      <c r="K1498" s="1"/>
    </row>
    <row r="1499" spans="5:11" hidden="1">
      <c r="E1499" s="1"/>
      <c r="J1499" s="1"/>
      <c r="K1499" s="1"/>
    </row>
    <row r="1500" spans="5:11" hidden="1">
      <c r="E1500" s="1"/>
      <c r="J1500" s="1"/>
      <c r="K1500" s="1"/>
    </row>
    <row r="1501" spans="5:11" hidden="1">
      <c r="E1501" s="1"/>
      <c r="J1501" s="1"/>
      <c r="K1501" s="1"/>
    </row>
    <row r="1502" spans="5:11" hidden="1">
      <c r="E1502" s="1"/>
      <c r="J1502" s="1"/>
      <c r="K1502" s="1"/>
    </row>
    <row r="1503" spans="5:11" hidden="1">
      <c r="E1503" s="1"/>
      <c r="J1503" s="1"/>
      <c r="K1503" s="1"/>
    </row>
    <row r="1504" spans="5:11" hidden="1">
      <c r="E1504" s="1"/>
      <c r="J1504" s="1"/>
      <c r="K1504" s="1"/>
    </row>
    <row r="1505" spans="5:11" hidden="1">
      <c r="E1505" s="1"/>
      <c r="J1505" s="1"/>
      <c r="K1505" s="1"/>
    </row>
    <row r="1506" spans="5:11" hidden="1">
      <c r="E1506" s="1"/>
      <c r="J1506" s="1"/>
      <c r="K1506" s="1"/>
    </row>
    <row r="1507" spans="5:11" hidden="1">
      <c r="E1507" s="1"/>
      <c r="J1507" s="1"/>
      <c r="K1507" s="1"/>
    </row>
    <row r="1508" spans="5:11" hidden="1">
      <c r="E1508" s="1"/>
      <c r="J1508" s="1"/>
      <c r="K1508" s="1"/>
    </row>
    <row r="1509" spans="5:11" hidden="1">
      <c r="E1509" s="1"/>
      <c r="J1509" s="1"/>
      <c r="K1509" s="1"/>
    </row>
    <row r="1510" spans="5:11" hidden="1">
      <c r="E1510" s="1"/>
      <c r="J1510" s="1"/>
      <c r="K1510" s="1"/>
    </row>
    <row r="1511" spans="5:11" hidden="1">
      <c r="E1511" s="1"/>
      <c r="J1511" s="1"/>
      <c r="K1511" s="1"/>
    </row>
    <row r="1512" spans="5:11" hidden="1">
      <c r="E1512" s="1"/>
      <c r="J1512" s="1"/>
      <c r="K1512" s="1"/>
    </row>
    <row r="1513" spans="5:11" hidden="1">
      <c r="E1513" s="1"/>
      <c r="J1513" s="1"/>
      <c r="K1513" s="1"/>
    </row>
    <row r="1514" spans="5:11" hidden="1">
      <c r="E1514" s="1"/>
      <c r="J1514" s="1"/>
      <c r="K1514" s="1"/>
    </row>
    <row r="1515" spans="5:11" hidden="1">
      <c r="E1515" s="1"/>
      <c r="J1515" s="1"/>
      <c r="K1515" s="1"/>
    </row>
    <row r="1516" spans="5:11" hidden="1">
      <c r="E1516" s="1"/>
      <c r="J1516" s="1"/>
      <c r="K1516" s="1"/>
    </row>
    <row r="1517" spans="5:11" hidden="1">
      <c r="E1517" s="1"/>
      <c r="J1517" s="1"/>
      <c r="K1517" s="1"/>
    </row>
    <row r="1518" spans="5:11" hidden="1">
      <c r="E1518" s="1"/>
      <c r="J1518" s="1"/>
      <c r="K1518" s="1"/>
    </row>
    <row r="1519" spans="5:11" hidden="1">
      <c r="E1519" s="1"/>
      <c r="J1519" s="1"/>
      <c r="K1519" s="1"/>
    </row>
    <row r="1520" spans="5:11" hidden="1">
      <c r="E1520" s="1"/>
      <c r="J1520" s="1"/>
      <c r="K1520" s="1"/>
    </row>
    <row r="1521" spans="5:11" hidden="1">
      <c r="E1521" s="1"/>
      <c r="J1521" s="1"/>
      <c r="K1521" s="1"/>
    </row>
    <row r="1522" spans="5:11" hidden="1">
      <c r="E1522" s="1"/>
      <c r="J1522" s="1"/>
      <c r="K1522" s="1"/>
    </row>
    <row r="1523" spans="5:11" hidden="1">
      <c r="E1523" s="1"/>
      <c r="J1523" s="1"/>
      <c r="K1523" s="1"/>
    </row>
    <row r="1524" spans="5:11" hidden="1">
      <c r="E1524" s="1"/>
      <c r="J1524" s="1"/>
      <c r="K1524" s="1"/>
    </row>
    <row r="1525" spans="5:11" hidden="1">
      <c r="E1525" s="1"/>
      <c r="J1525" s="1"/>
      <c r="K1525" s="1"/>
    </row>
    <row r="1526" spans="5:11" hidden="1">
      <c r="E1526" s="1"/>
      <c r="J1526" s="1"/>
      <c r="K1526" s="1"/>
    </row>
    <row r="1527" spans="5:11" hidden="1">
      <c r="E1527" s="1"/>
      <c r="J1527" s="1"/>
      <c r="K1527" s="1"/>
    </row>
    <row r="1528" spans="5:11" hidden="1">
      <c r="E1528" s="1"/>
      <c r="J1528" s="1"/>
      <c r="K1528" s="1"/>
    </row>
    <row r="1529" spans="5:11" hidden="1">
      <c r="E1529" s="1"/>
      <c r="J1529" s="1"/>
      <c r="K1529" s="1"/>
    </row>
    <row r="1530" spans="5:11" hidden="1">
      <c r="E1530" s="1"/>
      <c r="J1530" s="1"/>
      <c r="K1530" s="1"/>
    </row>
    <row r="1531" spans="5:11" hidden="1">
      <c r="E1531" s="1"/>
      <c r="J1531" s="1"/>
      <c r="K1531" s="1"/>
    </row>
    <row r="1532" spans="5:11" hidden="1">
      <c r="E1532" s="1"/>
      <c r="J1532" s="1"/>
      <c r="K1532" s="1"/>
    </row>
    <row r="1533" spans="5:11" hidden="1">
      <c r="E1533" s="1"/>
      <c r="J1533" s="1"/>
      <c r="K1533" s="1"/>
    </row>
    <row r="1534" spans="5:11" hidden="1">
      <c r="E1534" s="1"/>
      <c r="J1534" s="1"/>
      <c r="K1534" s="1"/>
    </row>
    <row r="1535" spans="5:11" hidden="1">
      <c r="E1535" s="1"/>
      <c r="J1535" s="1"/>
      <c r="K1535" s="1"/>
    </row>
    <row r="1536" spans="5:11" hidden="1">
      <c r="E1536" s="1"/>
      <c r="J1536" s="1"/>
      <c r="K1536" s="1"/>
    </row>
    <row r="1537" spans="5:11" hidden="1">
      <c r="E1537" s="1"/>
      <c r="J1537" s="1"/>
      <c r="K1537" s="1"/>
    </row>
    <row r="1538" spans="5:11" hidden="1">
      <c r="E1538" s="1"/>
      <c r="J1538" s="1"/>
      <c r="K1538" s="1"/>
    </row>
    <row r="1539" spans="5:11" hidden="1">
      <c r="E1539" s="1"/>
      <c r="J1539" s="1"/>
      <c r="K1539" s="1"/>
    </row>
    <row r="1540" spans="5:11" hidden="1">
      <c r="E1540" s="1"/>
      <c r="J1540" s="1"/>
      <c r="K1540" s="1"/>
    </row>
    <row r="1541" spans="5:11" hidden="1">
      <c r="E1541" s="1"/>
      <c r="J1541" s="1"/>
      <c r="K1541" s="1"/>
    </row>
    <row r="1542" spans="5:11" hidden="1">
      <c r="E1542" s="1"/>
      <c r="J1542" s="1"/>
      <c r="K1542" s="1"/>
    </row>
    <row r="1543" spans="5:11" hidden="1">
      <c r="E1543" s="1"/>
      <c r="J1543" s="1"/>
      <c r="K1543" s="1"/>
    </row>
    <row r="1544" spans="5:11" hidden="1">
      <c r="E1544" s="1"/>
      <c r="J1544" s="1"/>
      <c r="K1544" s="1"/>
    </row>
    <row r="1545" spans="5:11" hidden="1">
      <c r="E1545" s="1"/>
      <c r="J1545" s="1"/>
      <c r="K1545" s="1"/>
    </row>
    <row r="1546" spans="5:11" hidden="1">
      <c r="E1546" s="1"/>
      <c r="J1546" s="1"/>
      <c r="K1546" s="1"/>
    </row>
    <row r="1547" spans="5:11" hidden="1">
      <c r="E1547" s="1"/>
      <c r="J1547" s="1"/>
      <c r="K1547" s="1"/>
    </row>
    <row r="1548" spans="5:11" hidden="1">
      <c r="E1548" s="1"/>
      <c r="J1548" s="1"/>
      <c r="K1548" s="1"/>
    </row>
    <row r="1549" spans="5:11" hidden="1">
      <c r="E1549" s="1"/>
      <c r="J1549" s="1"/>
      <c r="K1549" s="1"/>
    </row>
    <row r="1550" spans="5:11" hidden="1">
      <c r="E1550" s="1"/>
      <c r="J1550" s="1"/>
      <c r="K1550" s="1"/>
    </row>
    <row r="1551" spans="5:11" hidden="1">
      <c r="E1551" s="1"/>
      <c r="J1551" s="1"/>
      <c r="K1551" s="1"/>
    </row>
    <row r="1552" spans="5:11" hidden="1">
      <c r="E1552" s="1"/>
      <c r="J1552" s="1"/>
      <c r="K1552" s="1"/>
    </row>
    <row r="1553" spans="5:11" hidden="1">
      <c r="E1553" s="1"/>
      <c r="J1553" s="1"/>
      <c r="K1553" s="1"/>
    </row>
    <row r="1554" spans="5:11" hidden="1">
      <c r="E1554" s="1"/>
      <c r="J1554" s="1"/>
      <c r="K1554" s="1"/>
    </row>
    <row r="1555" spans="5:11" hidden="1">
      <c r="E1555" s="1"/>
      <c r="J1555" s="1"/>
      <c r="K1555" s="1"/>
    </row>
    <row r="1556" spans="5:11" hidden="1">
      <c r="E1556" s="1"/>
      <c r="J1556" s="1"/>
      <c r="K1556" s="1"/>
    </row>
    <row r="1557" spans="5:11" hidden="1">
      <c r="E1557" s="1"/>
      <c r="J1557" s="1"/>
      <c r="K1557" s="1"/>
    </row>
    <row r="1558" spans="5:11" hidden="1">
      <c r="E1558" s="1"/>
      <c r="J1558" s="1"/>
      <c r="K1558" s="1"/>
    </row>
    <row r="1559" spans="5:11" hidden="1">
      <c r="E1559" s="1"/>
      <c r="J1559" s="1"/>
      <c r="K1559" s="1"/>
    </row>
    <row r="1560" spans="5:11" hidden="1">
      <c r="E1560" s="1"/>
      <c r="J1560" s="1"/>
      <c r="K1560" s="1"/>
    </row>
    <row r="1561" spans="5:11" hidden="1">
      <c r="E1561" s="1"/>
      <c r="J1561" s="1"/>
      <c r="K1561" s="1"/>
    </row>
    <row r="1562" spans="5:11" hidden="1">
      <c r="E1562" s="1"/>
      <c r="J1562" s="1"/>
      <c r="K1562" s="1"/>
    </row>
    <row r="1563" spans="5:11" hidden="1">
      <c r="E1563" s="1"/>
      <c r="J1563" s="1"/>
      <c r="K1563" s="1"/>
    </row>
    <row r="1564" spans="5:11" hidden="1">
      <c r="E1564" s="1"/>
      <c r="J1564" s="1"/>
      <c r="K1564" s="1"/>
    </row>
    <row r="1565" spans="5:11" hidden="1">
      <c r="E1565" s="1"/>
      <c r="J1565" s="1"/>
      <c r="K1565" s="1"/>
    </row>
    <row r="1566" spans="5:11" hidden="1">
      <c r="E1566" s="1"/>
      <c r="J1566" s="1"/>
      <c r="K1566" s="1"/>
    </row>
    <row r="1567" spans="5:11" hidden="1">
      <c r="E1567" s="1"/>
      <c r="J1567" s="1"/>
      <c r="K1567" s="1"/>
    </row>
    <row r="1568" spans="5:11" hidden="1">
      <c r="E1568" s="1"/>
      <c r="J1568" s="1"/>
      <c r="K1568" s="1"/>
    </row>
    <row r="1569" spans="5:11" hidden="1">
      <c r="E1569" s="1"/>
      <c r="J1569" s="1"/>
      <c r="K1569" s="1"/>
    </row>
    <row r="1570" spans="5:11" hidden="1">
      <c r="E1570" s="1"/>
      <c r="J1570" s="1"/>
      <c r="K1570" s="1"/>
    </row>
    <row r="1571" spans="5:11" hidden="1">
      <c r="E1571" s="1"/>
      <c r="J1571" s="1"/>
      <c r="K1571" s="1"/>
    </row>
    <row r="1572" spans="5:11" hidden="1">
      <c r="E1572" s="1"/>
      <c r="J1572" s="1"/>
      <c r="K1572" s="1"/>
    </row>
    <row r="1573" spans="5:11" hidden="1">
      <c r="E1573" s="1"/>
      <c r="J1573" s="1"/>
      <c r="K1573" s="1"/>
    </row>
    <row r="1574" spans="5:11" hidden="1">
      <c r="E1574" s="1"/>
      <c r="J1574" s="1"/>
      <c r="K1574" s="1"/>
    </row>
    <row r="1575" spans="5:11" hidden="1">
      <c r="E1575" s="1"/>
      <c r="J1575" s="1"/>
      <c r="K1575" s="1"/>
    </row>
    <row r="1576" spans="5:11" hidden="1">
      <c r="E1576" s="1"/>
      <c r="J1576" s="1"/>
      <c r="K1576" s="1"/>
    </row>
    <row r="1577" spans="5:11" hidden="1">
      <c r="E1577" s="1"/>
      <c r="J1577" s="1"/>
      <c r="K1577" s="1"/>
    </row>
    <row r="1578" spans="5:11" hidden="1">
      <c r="E1578" s="1"/>
      <c r="J1578" s="1"/>
      <c r="K1578" s="1"/>
    </row>
    <row r="1579" spans="5:11" hidden="1">
      <c r="E1579" s="1"/>
      <c r="J1579" s="1"/>
      <c r="K1579" s="1"/>
    </row>
    <row r="1580" spans="5:11" hidden="1">
      <c r="E1580" s="1"/>
      <c r="J1580" s="1"/>
      <c r="K1580" s="1"/>
    </row>
    <row r="1581" spans="5:11" hidden="1">
      <c r="E1581" s="1"/>
      <c r="J1581" s="1"/>
      <c r="K1581" s="1"/>
    </row>
    <row r="1582" spans="5:11" hidden="1">
      <c r="E1582" s="1"/>
      <c r="J1582" s="1"/>
      <c r="K1582" s="1"/>
    </row>
    <row r="1583" spans="5:11" hidden="1">
      <c r="E1583" s="1"/>
      <c r="J1583" s="1"/>
      <c r="K1583" s="1"/>
    </row>
    <row r="1584" spans="5:11" hidden="1">
      <c r="E1584" s="1"/>
      <c r="J1584" s="1"/>
      <c r="K1584" s="1"/>
    </row>
    <row r="1585" spans="5:11" hidden="1">
      <c r="E1585" s="1"/>
      <c r="J1585" s="1"/>
      <c r="K1585" s="1"/>
    </row>
    <row r="1586" spans="5:11" hidden="1">
      <c r="E1586" s="1"/>
      <c r="J1586" s="1"/>
      <c r="K1586" s="1"/>
    </row>
    <row r="1587" spans="5:11" hidden="1">
      <c r="E1587" s="1"/>
      <c r="J1587" s="1"/>
      <c r="K1587" s="1"/>
    </row>
    <row r="1588" spans="5:11" hidden="1">
      <c r="E1588" s="1"/>
      <c r="J1588" s="1"/>
      <c r="K1588" s="1"/>
    </row>
    <row r="1589" spans="5:11" hidden="1">
      <c r="E1589" s="1"/>
      <c r="J1589" s="1"/>
      <c r="K1589" s="1"/>
    </row>
    <row r="1590" spans="5:11" hidden="1">
      <c r="E1590" s="1"/>
      <c r="J1590" s="1"/>
      <c r="K1590" s="1"/>
    </row>
    <row r="1591" spans="5:11" hidden="1">
      <c r="E1591" s="1"/>
      <c r="J1591" s="1"/>
      <c r="K1591" s="1"/>
    </row>
    <row r="1592" spans="5:11" hidden="1">
      <c r="E1592" s="1"/>
      <c r="J1592" s="1"/>
      <c r="K1592" s="1"/>
    </row>
    <row r="1593" spans="5:11" hidden="1">
      <c r="E1593" s="1"/>
      <c r="J1593" s="1"/>
      <c r="K1593" s="1"/>
    </row>
    <row r="1594" spans="5:11" hidden="1">
      <c r="E1594" s="1"/>
      <c r="J1594" s="1"/>
      <c r="K1594" s="1"/>
    </row>
    <row r="1595" spans="5:11" hidden="1">
      <c r="E1595" s="1"/>
      <c r="J1595" s="1"/>
      <c r="K1595" s="1"/>
    </row>
    <row r="1596" spans="5:11" hidden="1">
      <c r="E1596" s="1"/>
      <c r="J1596" s="1"/>
      <c r="K1596" s="1"/>
    </row>
    <row r="1597" spans="5:11" hidden="1">
      <c r="E1597" s="1"/>
      <c r="J1597" s="1"/>
      <c r="K1597" s="1"/>
    </row>
    <row r="1598" spans="5:11" hidden="1">
      <c r="E1598" s="1"/>
      <c r="J1598" s="1"/>
      <c r="K1598" s="1"/>
    </row>
    <row r="1599" spans="5:11" hidden="1">
      <c r="E1599" s="1"/>
      <c r="J1599" s="1"/>
      <c r="K1599" s="1"/>
    </row>
    <row r="1600" spans="5:11" hidden="1">
      <c r="E1600" s="1"/>
      <c r="J1600" s="1"/>
      <c r="K1600" s="1"/>
    </row>
    <row r="1601" spans="5:11" hidden="1">
      <c r="E1601" s="1"/>
      <c r="J1601" s="1"/>
      <c r="K1601" s="1"/>
    </row>
    <row r="1602" spans="5:11" hidden="1">
      <c r="E1602" s="1"/>
      <c r="J1602" s="1"/>
      <c r="K1602" s="1"/>
    </row>
    <row r="1603" spans="5:11" hidden="1">
      <c r="E1603" s="1"/>
      <c r="J1603" s="1"/>
      <c r="K1603" s="1"/>
    </row>
    <row r="1604" spans="5:11" hidden="1">
      <c r="E1604" s="1"/>
      <c r="J1604" s="1"/>
      <c r="K1604" s="1"/>
    </row>
    <row r="1605" spans="5:11" hidden="1">
      <c r="E1605" s="1"/>
      <c r="J1605" s="1"/>
      <c r="K1605" s="1"/>
    </row>
    <row r="1606" spans="5:11" hidden="1">
      <c r="E1606" s="1"/>
      <c r="J1606" s="1"/>
      <c r="K1606" s="1"/>
    </row>
    <row r="1607" spans="5:11" hidden="1">
      <c r="E1607" s="1"/>
      <c r="J1607" s="1"/>
      <c r="K1607" s="1"/>
    </row>
    <row r="1608" spans="5:11" hidden="1">
      <c r="E1608" s="1"/>
      <c r="J1608" s="1"/>
      <c r="K1608" s="1"/>
    </row>
    <row r="1609" spans="5:11" hidden="1">
      <c r="E1609" s="1"/>
      <c r="J1609" s="1"/>
      <c r="K1609" s="1"/>
    </row>
    <row r="1610" spans="5:11" hidden="1">
      <c r="E1610" s="1"/>
      <c r="J1610" s="1"/>
      <c r="K1610" s="1"/>
    </row>
    <row r="1611" spans="5:11" hidden="1">
      <c r="E1611" s="1"/>
      <c r="J1611" s="1"/>
      <c r="K1611" s="1"/>
    </row>
    <row r="1612" spans="5:11" hidden="1">
      <c r="E1612" s="1"/>
      <c r="J1612" s="1"/>
      <c r="K1612" s="1"/>
    </row>
    <row r="1613" spans="5:11" hidden="1">
      <c r="E1613" s="1"/>
      <c r="J1613" s="1"/>
      <c r="K1613" s="1"/>
    </row>
    <row r="1614" spans="5:11" hidden="1">
      <c r="E1614" s="1"/>
      <c r="J1614" s="1"/>
      <c r="K1614" s="1"/>
    </row>
    <row r="1615" spans="5:11" hidden="1">
      <c r="E1615" s="1"/>
      <c r="J1615" s="1"/>
      <c r="K1615" s="1"/>
    </row>
    <row r="1616" spans="5:11" hidden="1">
      <c r="E1616" s="1"/>
      <c r="J1616" s="1"/>
      <c r="K1616" s="1"/>
    </row>
    <row r="1617" spans="5:11" hidden="1">
      <c r="E1617" s="1"/>
      <c r="J1617" s="1"/>
      <c r="K1617" s="1"/>
    </row>
    <row r="1618" spans="5:11" hidden="1">
      <c r="E1618" s="1"/>
      <c r="J1618" s="1"/>
      <c r="K1618" s="1"/>
    </row>
    <row r="1619" spans="5:11" hidden="1">
      <c r="E1619" s="1"/>
      <c r="J1619" s="1"/>
      <c r="K1619" s="1"/>
    </row>
    <row r="1620" spans="5:11" hidden="1">
      <c r="E1620" s="1"/>
      <c r="J1620" s="1"/>
      <c r="K1620" s="1"/>
    </row>
    <row r="1621" spans="5:11" hidden="1">
      <c r="E1621" s="1"/>
      <c r="J1621" s="1"/>
      <c r="K1621" s="1"/>
    </row>
    <row r="1622" spans="5:11" hidden="1">
      <c r="E1622" s="1"/>
      <c r="J1622" s="1"/>
      <c r="K1622" s="1"/>
    </row>
    <row r="1623" spans="5:11" hidden="1">
      <c r="E1623" s="1"/>
      <c r="J1623" s="1"/>
      <c r="K1623" s="1"/>
    </row>
    <row r="1624" spans="5:11" hidden="1">
      <c r="E1624" s="1"/>
      <c r="J1624" s="1"/>
      <c r="K1624" s="1"/>
    </row>
    <row r="1625" spans="5:11" hidden="1">
      <c r="E1625" s="1"/>
      <c r="J1625" s="1"/>
      <c r="K1625" s="1"/>
    </row>
    <row r="1626" spans="5:11" hidden="1">
      <c r="E1626" s="1"/>
      <c r="J1626" s="1"/>
      <c r="K1626" s="1"/>
    </row>
    <row r="1627" spans="5:11" hidden="1">
      <c r="E1627" s="1"/>
      <c r="J1627" s="1"/>
      <c r="K1627" s="1"/>
    </row>
    <row r="1628" spans="5:11" hidden="1">
      <c r="E1628" s="1"/>
      <c r="J1628" s="1"/>
      <c r="K1628" s="1"/>
    </row>
    <row r="1629" spans="5:11" hidden="1">
      <c r="E1629" s="1"/>
      <c r="J1629" s="1"/>
      <c r="K1629" s="1"/>
    </row>
    <row r="1630" spans="5:11" hidden="1">
      <c r="E1630" s="1"/>
      <c r="J1630" s="1"/>
      <c r="K1630" s="1"/>
    </row>
    <row r="1631" spans="5:11" hidden="1">
      <c r="E1631" s="1"/>
      <c r="J1631" s="1"/>
      <c r="K1631" s="1"/>
    </row>
    <row r="1632" spans="5:11" hidden="1">
      <c r="E1632" s="1"/>
      <c r="J1632" s="1"/>
      <c r="K1632" s="1"/>
    </row>
    <row r="1633" spans="5:11" hidden="1">
      <c r="E1633" s="1"/>
      <c r="J1633" s="1"/>
      <c r="K1633" s="1"/>
    </row>
    <row r="1634" spans="5:11" hidden="1">
      <c r="E1634" s="1"/>
      <c r="J1634" s="1"/>
      <c r="K1634" s="1"/>
    </row>
    <row r="1635" spans="5:11" hidden="1">
      <c r="E1635" s="1"/>
      <c r="J1635" s="1"/>
      <c r="K1635" s="1"/>
    </row>
    <row r="1636" spans="5:11" hidden="1">
      <c r="E1636" s="1"/>
      <c r="J1636" s="1"/>
      <c r="K1636" s="1"/>
    </row>
    <row r="1637" spans="5:11" hidden="1">
      <c r="E1637" s="1"/>
      <c r="J1637" s="1"/>
      <c r="K1637" s="1"/>
    </row>
    <row r="1638" spans="5:11" hidden="1">
      <c r="E1638" s="1"/>
      <c r="J1638" s="1"/>
      <c r="K1638" s="1"/>
    </row>
    <row r="1639" spans="5:11" hidden="1">
      <c r="E1639" s="1"/>
      <c r="J1639" s="1"/>
      <c r="K1639" s="1"/>
    </row>
    <row r="1640" spans="5:11" hidden="1">
      <c r="E1640" s="1"/>
      <c r="J1640" s="1"/>
      <c r="K1640" s="1"/>
    </row>
    <row r="1641" spans="5:11" hidden="1">
      <c r="E1641" s="1"/>
      <c r="J1641" s="1"/>
      <c r="K1641" s="1"/>
    </row>
    <row r="1642" spans="5:11" hidden="1">
      <c r="E1642" s="1"/>
      <c r="J1642" s="1"/>
      <c r="K1642" s="1"/>
    </row>
    <row r="1643" spans="5:11" hidden="1">
      <c r="E1643" s="1"/>
      <c r="J1643" s="1"/>
      <c r="K1643" s="1"/>
    </row>
    <row r="1644" spans="5:11" hidden="1">
      <c r="E1644" s="1"/>
      <c r="J1644" s="1"/>
      <c r="K1644" s="1"/>
    </row>
    <row r="1645" spans="5:11" hidden="1">
      <c r="E1645" s="1"/>
      <c r="J1645" s="1"/>
      <c r="K1645" s="1"/>
    </row>
    <row r="1646" spans="5:11" hidden="1">
      <c r="E1646" s="1"/>
      <c r="J1646" s="1"/>
      <c r="K1646" s="1"/>
    </row>
    <row r="1647" spans="5:11" hidden="1">
      <c r="E1647" s="1"/>
      <c r="J1647" s="1"/>
      <c r="K1647" s="1"/>
    </row>
    <row r="1648" spans="5:11" hidden="1">
      <c r="E1648" s="1"/>
      <c r="J1648" s="1"/>
      <c r="K1648" s="1"/>
    </row>
    <row r="1649" spans="5:11" hidden="1">
      <c r="E1649" s="1"/>
      <c r="J1649" s="1"/>
      <c r="K1649" s="1"/>
    </row>
    <row r="1650" spans="5:11" hidden="1">
      <c r="E1650" s="1"/>
      <c r="J1650" s="1"/>
      <c r="K1650" s="1"/>
    </row>
    <row r="1651" spans="5:11" hidden="1">
      <c r="E1651" s="1"/>
      <c r="J1651" s="1"/>
      <c r="K1651" s="1"/>
    </row>
    <row r="1652" spans="5:11" hidden="1">
      <c r="E1652" s="1"/>
      <c r="J1652" s="1"/>
      <c r="K1652" s="1"/>
    </row>
    <row r="1653" spans="5:11" hidden="1">
      <c r="E1653" s="1"/>
      <c r="J1653" s="1"/>
      <c r="K1653" s="1"/>
    </row>
    <row r="1654" spans="5:11" hidden="1">
      <c r="E1654" s="1"/>
      <c r="J1654" s="1"/>
      <c r="K1654" s="1"/>
    </row>
    <row r="1655" spans="5:11" hidden="1">
      <c r="E1655" s="1"/>
      <c r="J1655" s="1"/>
      <c r="K1655" s="1"/>
    </row>
    <row r="1656" spans="5:11" hidden="1">
      <c r="E1656" s="1"/>
      <c r="J1656" s="1"/>
      <c r="K1656" s="1"/>
    </row>
    <row r="1657" spans="5:11" hidden="1">
      <c r="E1657" s="1"/>
      <c r="J1657" s="1"/>
      <c r="K1657" s="1"/>
    </row>
    <row r="1658" spans="5:11" hidden="1">
      <c r="E1658" s="1"/>
      <c r="J1658" s="1"/>
      <c r="K1658" s="1"/>
    </row>
    <row r="1659" spans="5:11" hidden="1">
      <c r="E1659" s="1"/>
      <c r="J1659" s="1"/>
      <c r="K1659" s="1"/>
    </row>
    <row r="1660" spans="5:11" hidden="1">
      <c r="E1660" s="1"/>
      <c r="J1660" s="1"/>
      <c r="K1660" s="1"/>
    </row>
    <row r="1661" spans="5:11" hidden="1">
      <c r="E1661" s="1"/>
      <c r="J1661" s="1"/>
      <c r="K1661" s="1"/>
    </row>
    <row r="1662" spans="5:11" hidden="1">
      <c r="E1662" s="1"/>
      <c r="J1662" s="1"/>
      <c r="K1662" s="1"/>
    </row>
    <row r="1663" spans="5:11" hidden="1">
      <c r="E1663" s="1"/>
      <c r="J1663" s="1"/>
      <c r="K1663" s="1"/>
    </row>
    <row r="1664" spans="5:11" hidden="1">
      <c r="E1664" s="1"/>
      <c r="J1664" s="1"/>
      <c r="K1664" s="1"/>
    </row>
    <row r="1665" spans="5:11" hidden="1">
      <c r="E1665" s="1"/>
      <c r="J1665" s="1"/>
      <c r="K1665" s="1"/>
    </row>
    <row r="1666" spans="5:11" hidden="1">
      <c r="E1666" s="1"/>
      <c r="J1666" s="1"/>
      <c r="K1666" s="1"/>
    </row>
    <row r="1667" spans="5:11" hidden="1">
      <c r="E1667" s="1"/>
      <c r="J1667" s="1"/>
      <c r="K1667" s="1"/>
    </row>
    <row r="1668" spans="5:11" hidden="1">
      <c r="E1668" s="1"/>
      <c r="J1668" s="1"/>
      <c r="K1668" s="1"/>
    </row>
    <row r="1669" spans="5:11" hidden="1">
      <c r="E1669" s="1"/>
      <c r="J1669" s="1"/>
      <c r="K1669" s="1"/>
    </row>
    <row r="1670" spans="5:11" hidden="1">
      <c r="E1670" s="1"/>
      <c r="J1670" s="1"/>
      <c r="K1670" s="1"/>
    </row>
    <row r="1671" spans="5:11" hidden="1">
      <c r="E1671" s="1"/>
      <c r="J1671" s="1"/>
      <c r="K1671" s="1"/>
    </row>
    <row r="1672" spans="5:11" hidden="1">
      <c r="E1672" s="1"/>
      <c r="J1672" s="1"/>
      <c r="K1672" s="1"/>
    </row>
    <row r="1673" spans="5:11" hidden="1">
      <c r="E1673" s="1"/>
      <c r="J1673" s="1"/>
      <c r="K1673" s="1"/>
    </row>
    <row r="1674" spans="5:11" hidden="1">
      <c r="E1674" s="1"/>
      <c r="J1674" s="1"/>
      <c r="K1674" s="1"/>
    </row>
    <row r="1675" spans="5:11" hidden="1">
      <c r="E1675" s="1"/>
      <c r="J1675" s="1"/>
      <c r="K1675" s="1"/>
    </row>
    <row r="1676" spans="5:11" hidden="1">
      <c r="E1676" s="1"/>
      <c r="J1676" s="1"/>
      <c r="K1676" s="1"/>
    </row>
    <row r="1677" spans="5:11" hidden="1">
      <c r="E1677" s="1"/>
      <c r="J1677" s="1"/>
      <c r="K1677" s="1"/>
    </row>
    <row r="1678" spans="5:11" hidden="1">
      <c r="E1678" s="1"/>
      <c r="J1678" s="1"/>
      <c r="K1678" s="1"/>
    </row>
    <row r="1679" spans="5:11" hidden="1">
      <c r="E1679" s="1"/>
      <c r="J1679" s="1"/>
      <c r="K1679" s="1"/>
    </row>
    <row r="1680" spans="5:11" hidden="1">
      <c r="E1680" s="1"/>
      <c r="J1680" s="1"/>
      <c r="K1680" s="1"/>
    </row>
    <row r="1681" spans="5:11" hidden="1">
      <c r="E1681" s="1"/>
      <c r="J1681" s="1"/>
      <c r="K1681" s="1"/>
    </row>
    <row r="1682" spans="5:11" hidden="1">
      <c r="E1682" s="1"/>
      <c r="J1682" s="1"/>
      <c r="K1682" s="1"/>
    </row>
    <row r="1683" spans="5:11" hidden="1">
      <c r="E1683" s="1"/>
      <c r="J1683" s="1"/>
      <c r="K1683" s="1"/>
    </row>
    <row r="1684" spans="5:11" hidden="1">
      <c r="E1684" s="1"/>
      <c r="J1684" s="1"/>
      <c r="K1684" s="1"/>
    </row>
    <row r="1685" spans="5:11" hidden="1">
      <c r="E1685" s="1"/>
      <c r="J1685" s="1"/>
      <c r="K1685" s="1"/>
    </row>
    <row r="1686" spans="5:11" hidden="1">
      <c r="E1686" s="1"/>
      <c r="J1686" s="1"/>
      <c r="K1686" s="1"/>
    </row>
    <row r="1687" spans="5:11" hidden="1">
      <c r="E1687" s="1"/>
      <c r="J1687" s="1"/>
      <c r="K1687" s="1"/>
    </row>
    <row r="1688" spans="5:11" hidden="1">
      <c r="E1688" s="1"/>
      <c r="J1688" s="1"/>
      <c r="K1688" s="1"/>
    </row>
    <row r="1689" spans="5:11" hidden="1">
      <c r="E1689" s="1"/>
      <c r="J1689" s="1"/>
      <c r="K1689" s="1"/>
    </row>
    <row r="1690" spans="5:11" hidden="1">
      <c r="E1690" s="1"/>
      <c r="J1690" s="1"/>
      <c r="K1690" s="1"/>
    </row>
    <row r="1691" spans="5:11" hidden="1">
      <c r="E1691" s="1"/>
      <c r="J1691" s="1"/>
      <c r="K1691" s="1"/>
    </row>
    <row r="1692" spans="5:11" hidden="1">
      <c r="E1692" s="1"/>
      <c r="J1692" s="1"/>
      <c r="K1692" s="1"/>
    </row>
    <row r="1693" spans="5:11" hidden="1">
      <c r="E1693" s="1"/>
      <c r="J1693" s="1"/>
      <c r="K1693" s="1"/>
    </row>
    <row r="1694" spans="5:11" hidden="1">
      <c r="E1694" s="1"/>
      <c r="J1694" s="1"/>
      <c r="K1694" s="1"/>
    </row>
    <row r="1695" spans="5:11" hidden="1">
      <c r="E1695" s="1"/>
      <c r="J1695" s="1"/>
      <c r="K1695" s="1"/>
    </row>
    <row r="1696" spans="5:11" hidden="1">
      <c r="E1696" s="1"/>
      <c r="J1696" s="1"/>
      <c r="K1696" s="1"/>
    </row>
    <row r="1697" spans="5:11" hidden="1">
      <c r="E1697" s="1"/>
      <c r="J1697" s="1"/>
      <c r="K1697" s="1"/>
    </row>
    <row r="1698" spans="5:11" hidden="1">
      <c r="E1698" s="1"/>
      <c r="J1698" s="1"/>
      <c r="K1698" s="1"/>
    </row>
    <row r="1699" spans="5:11" hidden="1">
      <c r="E1699" s="1"/>
      <c r="J1699" s="1"/>
      <c r="K1699" s="1"/>
    </row>
    <row r="1700" spans="5:11" hidden="1">
      <c r="E1700" s="1"/>
      <c r="J1700" s="1"/>
      <c r="K1700" s="1"/>
    </row>
    <row r="1701" spans="5:11" hidden="1">
      <c r="E1701" s="1"/>
      <c r="J1701" s="1"/>
      <c r="K1701" s="1"/>
    </row>
    <row r="1702" spans="5:11" hidden="1">
      <c r="E1702" s="1"/>
      <c r="J1702" s="1"/>
      <c r="K1702" s="1"/>
    </row>
    <row r="1703" spans="5:11" hidden="1">
      <c r="E1703" s="1"/>
      <c r="J1703" s="1"/>
      <c r="K1703" s="1"/>
    </row>
    <row r="1704" spans="5:11" hidden="1">
      <c r="E1704" s="1"/>
      <c r="J1704" s="1"/>
      <c r="K1704" s="1"/>
    </row>
    <row r="1705" spans="5:11" hidden="1">
      <c r="E1705" s="1"/>
      <c r="J1705" s="1"/>
      <c r="K1705" s="1"/>
    </row>
    <row r="1706" spans="5:11" hidden="1">
      <c r="E1706" s="1"/>
      <c r="J1706" s="1"/>
      <c r="K1706" s="1"/>
    </row>
    <row r="1707" spans="5:11" hidden="1">
      <c r="E1707" s="1"/>
      <c r="J1707" s="1"/>
      <c r="K1707" s="1"/>
    </row>
    <row r="1708" spans="5:11" hidden="1">
      <c r="E1708" s="1"/>
      <c r="J1708" s="1"/>
      <c r="K1708" s="1"/>
    </row>
    <row r="1709" spans="5:11" hidden="1">
      <c r="E1709" s="1"/>
      <c r="J1709" s="1"/>
      <c r="K1709" s="1"/>
    </row>
    <row r="1710" spans="5:11" hidden="1">
      <c r="E1710" s="1"/>
      <c r="J1710" s="1"/>
      <c r="K1710" s="1"/>
    </row>
    <row r="1711" spans="5:11" hidden="1">
      <c r="E1711" s="1"/>
      <c r="J1711" s="1"/>
      <c r="K1711" s="1"/>
    </row>
    <row r="1712" spans="5:11" hidden="1">
      <c r="E1712" s="1"/>
      <c r="J1712" s="1"/>
      <c r="K1712" s="1"/>
    </row>
    <row r="1713" spans="5:11" hidden="1">
      <c r="E1713" s="1"/>
      <c r="J1713" s="1"/>
      <c r="K1713" s="1"/>
    </row>
    <row r="1714" spans="5:11" hidden="1">
      <c r="E1714" s="1"/>
      <c r="J1714" s="1"/>
      <c r="K1714" s="1"/>
    </row>
    <row r="1715" spans="5:11" hidden="1">
      <c r="E1715" s="1"/>
      <c r="J1715" s="1"/>
      <c r="K1715" s="1"/>
    </row>
    <row r="1716" spans="5:11" hidden="1">
      <c r="E1716" s="1"/>
      <c r="J1716" s="1"/>
      <c r="K1716" s="1"/>
    </row>
    <row r="1717" spans="5:11" hidden="1">
      <c r="E1717" s="1"/>
      <c r="J1717" s="1"/>
      <c r="K1717" s="1"/>
    </row>
    <row r="1718" spans="5:11" hidden="1">
      <c r="E1718" s="1"/>
      <c r="J1718" s="1"/>
      <c r="K1718" s="1"/>
    </row>
    <row r="1719" spans="5:11" hidden="1">
      <c r="E1719" s="1"/>
      <c r="J1719" s="1"/>
      <c r="K1719" s="1"/>
    </row>
    <row r="1720" spans="5:11" hidden="1">
      <c r="E1720" s="1"/>
      <c r="J1720" s="1"/>
      <c r="K1720" s="1"/>
    </row>
    <row r="1721" spans="5:11" hidden="1">
      <c r="E1721" s="1"/>
      <c r="J1721" s="1"/>
      <c r="K1721" s="1"/>
    </row>
    <row r="1722" spans="5:11" hidden="1">
      <c r="E1722" s="1"/>
      <c r="J1722" s="1"/>
      <c r="K1722" s="1"/>
    </row>
    <row r="1723" spans="5:11" hidden="1">
      <c r="E1723" s="1"/>
      <c r="J1723" s="1"/>
      <c r="K1723" s="1"/>
    </row>
    <row r="1724" spans="5:11" hidden="1">
      <c r="E1724" s="1"/>
      <c r="J1724" s="1"/>
      <c r="K1724" s="1"/>
    </row>
    <row r="1725" spans="5:11" hidden="1">
      <c r="E1725" s="1"/>
      <c r="J1725" s="1"/>
      <c r="K1725" s="1"/>
    </row>
    <row r="1726" spans="5:11" hidden="1">
      <c r="E1726" s="1"/>
      <c r="J1726" s="1"/>
      <c r="K1726" s="1"/>
    </row>
    <row r="1727" spans="5:11" hidden="1">
      <c r="E1727" s="1"/>
      <c r="J1727" s="1"/>
      <c r="K1727" s="1"/>
    </row>
    <row r="1728" spans="5:11" hidden="1">
      <c r="E1728" s="1"/>
      <c r="J1728" s="1"/>
      <c r="K1728" s="1"/>
    </row>
    <row r="1729" spans="5:11" hidden="1">
      <c r="E1729" s="1"/>
      <c r="J1729" s="1"/>
      <c r="K1729" s="1"/>
    </row>
    <row r="1730" spans="5:11" hidden="1">
      <c r="E1730" s="1"/>
      <c r="J1730" s="1"/>
      <c r="K1730" s="1"/>
    </row>
    <row r="1731" spans="5:11" hidden="1">
      <c r="E1731" s="1"/>
      <c r="J1731" s="1"/>
      <c r="K1731" s="1"/>
    </row>
    <row r="1732" spans="5:11" hidden="1">
      <c r="E1732" s="1"/>
      <c r="J1732" s="1"/>
      <c r="K1732" s="1"/>
    </row>
    <row r="1733" spans="5:11" hidden="1">
      <c r="E1733" s="1"/>
      <c r="J1733" s="1"/>
      <c r="K1733" s="1"/>
    </row>
    <row r="1734" spans="5:11" hidden="1">
      <c r="E1734" s="1"/>
      <c r="J1734" s="1"/>
      <c r="K1734" s="1"/>
    </row>
    <row r="1735" spans="5:11" hidden="1">
      <c r="E1735" s="1"/>
      <c r="J1735" s="1"/>
      <c r="K1735" s="1"/>
    </row>
    <row r="1736" spans="5:11" hidden="1">
      <c r="E1736" s="1"/>
      <c r="J1736" s="1"/>
      <c r="K1736" s="1"/>
    </row>
    <row r="1737" spans="5:11" hidden="1">
      <c r="E1737" s="1"/>
      <c r="J1737" s="1"/>
      <c r="K1737" s="1"/>
    </row>
    <row r="1738" spans="5:11" hidden="1">
      <c r="E1738" s="1"/>
      <c r="J1738" s="1"/>
      <c r="K1738" s="1"/>
    </row>
    <row r="1739" spans="5:11" hidden="1">
      <c r="E1739" s="1"/>
      <c r="J1739" s="1"/>
      <c r="K1739" s="1"/>
    </row>
    <row r="1740" spans="5:11" hidden="1">
      <c r="E1740" s="1"/>
      <c r="J1740" s="1"/>
      <c r="K1740" s="1"/>
    </row>
    <row r="1741" spans="5:11" hidden="1">
      <c r="E1741" s="1"/>
      <c r="J1741" s="1"/>
      <c r="K1741" s="1"/>
    </row>
    <row r="1742" spans="5:11" hidden="1">
      <c r="E1742" s="1"/>
      <c r="J1742" s="1"/>
      <c r="K1742" s="1"/>
    </row>
    <row r="1743" spans="5:11" hidden="1">
      <c r="E1743" s="1"/>
      <c r="J1743" s="1"/>
      <c r="K1743" s="1"/>
    </row>
    <row r="1744" spans="5:11" hidden="1">
      <c r="E1744" s="1"/>
      <c r="J1744" s="1"/>
      <c r="K1744" s="1"/>
    </row>
    <row r="1745" spans="5:11" hidden="1">
      <c r="E1745" s="1"/>
      <c r="J1745" s="1"/>
      <c r="K1745" s="1"/>
    </row>
    <row r="1746" spans="5:11" hidden="1">
      <c r="E1746" s="1"/>
      <c r="J1746" s="1"/>
      <c r="K1746" s="1"/>
    </row>
    <row r="1747" spans="5:11" hidden="1">
      <c r="E1747" s="1"/>
      <c r="J1747" s="1"/>
      <c r="K1747" s="1"/>
    </row>
    <row r="1748" spans="5:11" hidden="1">
      <c r="E1748" s="1"/>
      <c r="J1748" s="1"/>
      <c r="K1748" s="1"/>
    </row>
    <row r="1749" spans="5:11" hidden="1">
      <c r="E1749" s="1"/>
      <c r="J1749" s="1"/>
      <c r="K1749" s="1"/>
    </row>
    <row r="1750" spans="5:11" hidden="1">
      <c r="E1750" s="1"/>
      <c r="J1750" s="1"/>
      <c r="K1750" s="1"/>
    </row>
    <row r="1751" spans="5:11" hidden="1">
      <c r="E1751" s="1"/>
      <c r="J1751" s="1"/>
      <c r="K1751" s="1"/>
    </row>
    <row r="1752" spans="5:11" hidden="1">
      <c r="E1752" s="1"/>
      <c r="J1752" s="1"/>
      <c r="K1752" s="1"/>
    </row>
    <row r="1753" spans="5:11" hidden="1">
      <c r="E1753" s="1"/>
      <c r="J1753" s="1"/>
      <c r="K1753" s="1"/>
    </row>
    <row r="1754" spans="5:11" hidden="1">
      <c r="E1754" s="1"/>
      <c r="J1754" s="1"/>
      <c r="K1754" s="1"/>
    </row>
    <row r="1755" spans="5:11" hidden="1">
      <c r="E1755" s="1"/>
      <c r="J1755" s="1"/>
      <c r="K1755" s="1"/>
    </row>
    <row r="1756" spans="5:11" hidden="1">
      <c r="E1756" s="1"/>
      <c r="J1756" s="1"/>
      <c r="K1756" s="1"/>
    </row>
    <row r="1757" spans="5:11" hidden="1">
      <c r="E1757" s="1"/>
      <c r="J1757" s="1"/>
      <c r="K1757" s="1"/>
    </row>
    <row r="1758" spans="5:11" hidden="1">
      <c r="E1758" s="1"/>
      <c r="J1758" s="1"/>
      <c r="K1758" s="1"/>
    </row>
    <row r="1759" spans="5:11" hidden="1">
      <c r="E1759" s="1"/>
      <c r="J1759" s="1"/>
      <c r="K1759" s="1"/>
    </row>
    <row r="1760" spans="5:11" hidden="1">
      <c r="E1760" s="1"/>
      <c r="J1760" s="1"/>
      <c r="K1760" s="1"/>
    </row>
    <row r="1761" spans="5:11" hidden="1">
      <c r="E1761" s="1"/>
      <c r="J1761" s="1"/>
      <c r="K1761" s="1"/>
    </row>
    <row r="1762" spans="5:11" hidden="1">
      <c r="E1762" s="1"/>
      <c r="J1762" s="1"/>
      <c r="K1762" s="1"/>
    </row>
    <row r="1763" spans="5:11" hidden="1">
      <c r="E1763" s="1"/>
      <c r="J1763" s="1"/>
      <c r="K1763" s="1"/>
    </row>
    <row r="1764" spans="5:11" hidden="1">
      <c r="E1764" s="1"/>
      <c r="J1764" s="1"/>
      <c r="K1764" s="1"/>
    </row>
    <row r="1765" spans="5:11" hidden="1">
      <c r="E1765" s="1"/>
      <c r="J1765" s="1"/>
      <c r="K1765" s="1"/>
    </row>
    <row r="1766" spans="5:11" hidden="1">
      <c r="E1766" s="1"/>
      <c r="J1766" s="1"/>
      <c r="K1766" s="1"/>
    </row>
    <row r="1767" spans="5:11" hidden="1">
      <c r="E1767" s="1"/>
      <c r="J1767" s="1"/>
      <c r="K1767" s="1"/>
    </row>
    <row r="1768" spans="5:11" hidden="1">
      <c r="E1768" s="1"/>
      <c r="J1768" s="1"/>
      <c r="K1768" s="1"/>
    </row>
    <row r="1769" spans="5:11" hidden="1">
      <c r="E1769" s="1"/>
      <c r="J1769" s="1"/>
      <c r="K1769" s="1"/>
    </row>
    <row r="1770" spans="5:11" hidden="1">
      <c r="E1770" s="1"/>
      <c r="J1770" s="1"/>
      <c r="K1770" s="1"/>
    </row>
    <row r="1771" spans="5:11" hidden="1">
      <c r="E1771" s="1"/>
      <c r="J1771" s="1"/>
      <c r="K1771" s="1"/>
    </row>
    <row r="1772" spans="5:11" hidden="1">
      <c r="E1772" s="1"/>
      <c r="J1772" s="1"/>
      <c r="K1772" s="1"/>
    </row>
    <row r="1773" spans="5:11" hidden="1">
      <c r="E1773" s="1"/>
      <c r="J1773" s="1"/>
      <c r="K1773" s="1"/>
    </row>
    <row r="1774" spans="5:11" hidden="1">
      <c r="E1774" s="1"/>
      <c r="J1774" s="1"/>
      <c r="K1774" s="1"/>
    </row>
    <row r="1775" spans="5:11" hidden="1">
      <c r="E1775" s="1"/>
      <c r="J1775" s="1"/>
      <c r="K1775" s="1"/>
    </row>
    <row r="1776" spans="5:11" hidden="1">
      <c r="E1776" s="1"/>
      <c r="J1776" s="1"/>
      <c r="K1776" s="1"/>
    </row>
    <row r="1777" spans="5:11" hidden="1">
      <c r="E1777" s="1"/>
      <c r="J1777" s="1"/>
      <c r="K1777" s="1"/>
    </row>
    <row r="1778" spans="5:11" hidden="1">
      <c r="E1778" s="1"/>
      <c r="J1778" s="1"/>
      <c r="K1778" s="1"/>
    </row>
    <row r="1779" spans="5:11" hidden="1">
      <c r="E1779" s="1"/>
      <c r="J1779" s="1"/>
      <c r="K1779" s="1"/>
    </row>
    <row r="1780" spans="5:11" hidden="1">
      <c r="E1780" s="1"/>
      <c r="J1780" s="1"/>
      <c r="K1780" s="1"/>
    </row>
    <row r="1781" spans="5:11" hidden="1">
      <c r="E1781" s="1"/>
      <c r="J1781" s="1"/>
      <c r="K1781" s="1"/>
    </row>
    <row r="1782" spans="5:11" hidden="1">
      <c r="E1782" s="1"/>
      <c r="J1782" s="1"/>
      <c r="K1782" s="1"/>
    </row>
    <row r="1783" spans="5:11" hidden="1">
      <c r="E1783" s="1"/>
      <c r="J1783" s="1"/>
      <c r="K1783" s="1"/>
    </row>
    <row r="1784" spans="5:11" hidden="1">
      <c r="E1784" s="1"/>
      <c r="J1784" s="1"/>
      <c r="K1784" s="1"/>
    </row>
    <row r="1785" spans="5:11" hidden="1">
      <c r="E1785" s="1"/>
      <c r="J1785" s="1"/>
      <c r="K1785" s="1"/>
    </row>
    <row r="1786" spans="5:11" hidden="1">
      <c r="E1786" s="1"/>
      <c r="J1786" s="1"/>
      <c r="K1786" s="1"/>
    </row>
    <row r="1787" spans="5:11" hidden="1">
      <c r="E1787" s="1"/>
      <c r="J1787" s="1"/>
      <c r="K1787" s="1"/>
    </row>
    <row r="1788" spans="5:11" hidden="1">
      <c r="E1788" s="1"/>
      <c r="J1788" s="1"/>
      <c r="K1788" s="1"/>
    </row>
    <row r="1789" spans="5:11" hidden="1">
      <c r="E1789" s="1"/>
      <c r="J1789" s="1"/>
      <c r="K1789" s="1"/>
    </row>
    <row r="1790" spans="5:11" hidden="1">
      <c r="E1790" s="1"/>
      <c r="J1790" s="1"/>
      <c r="K1790" s="1"/>
    </row>
    <row r="1791" spans="5:11" hidden="1">
      <c r="E1791" s="1"/>
      <c r="J1791" s="1"/>
      <c r="K1791" s="1"/>
    </row>
    <row r="1792" spans="5:11" hidden="1">
      <c r="E1792" s="1"/>
      <c r="J1792" s="1"/>
      <c r="K1792" s="1"/>
    </row>
    <row r="1793" spans="5:11" hidden="1">
      <c r="E1793" s="1"/>
      <c r="J1793" s="1"/>
      <c r="K1793" s="1"/>
    </row>
    <row r="1794" spans="5:11" hidden="1">
      <c r="E1794" s="1"/>
      <c r="J1794" s="1"/>
      <c r="K1794" s="1"/>
    </row>
    <row r="1795" spans="5:11" hidden="1">
      <c r="E1795" s="1"/>
      <c r="J1795" s="1"/>
      <c r="K1795" s="1"/>
    </row>
    <row r="1796" spans="5:11" hidden="1">
      <c r="E1796" s="1"/>
      <c r="J1796" s="1"/>
      <c r="K1796" s="1"/>
    </row>
    <row r="1797" spans="5:11" hidden="1">
      <c r="E1797" s="1"/>
      <c r="J1797" s="1"/>
      <c r="K1797" s="1"/>
    </row>
    <row r="1798" spans="5:11" hidden="1">
      <c r="E1798" s="1"/>
      <c r="J1798" s="1"/>
      <c r="K1798" s="1"/>
    </row>
    <row r="1799" spans="5:11" hidden="1">
      <c r="E1799" s="1"/>
      <c r="J1799" s="1"/>
      <c r="K1799" s="1"/>
    </row>
    <row r="1800" spans="5:11" hidden="1">
      <c r="E1800" s="1"/>
      <c r="J1800" s="1"/>
      <c r="K1800" s="1"/>
    </row>
    <row r="1801" spans="5:11" hidden="1">
      <c r="E1801" s="1"/>
      <c r="J1801" s="1"/>
      <c r="K1801" s="1"/>
    </row>
    <row r="1802" spans="5:11" hidden="1">
      <c r="E1802" s="1"/>
      <c r="J1802" s="1"/>
      <c r="K1802" s="1"/>
    </row>
    <row r="1803" spans="5:11" hidden="1">
      <c r="E1803" s="1"/>
      <c r="J1803" s="1"/>
      <c r="K1803" s="1"/>
    </row>
    <row r="1804" spans="5:11" hidden="1">
      <c r="E1804" s="1"/>
      <c r="J1804" s="1"/>
      <c r="K1804" s="1"/>
    </row>
    <row r="1805" spans="5:11" hidden="1">
      <c r="E1805" s="1"/>
      <c r="J1805" s="1"/>
      <c r="K1805" s="1"/>
    </row>
    <row r="1806" spans="5:11" hidden="1">
      <c r="E1806" s="1"/>
      <c r="J1806" s="1"/>
      <c r="K1806" s="1"/>
    </row>
    <row r="1807" spans="5:11" hidden="1">
      <c r="E1807" s="1"/>
      <c r="J1807" s="1"/>
      <c r="K1807" s="1"/>
    </row>
    <row r="1808" spans="5:11" hidden="1">
      <c r="E1808" s="1"/>
      <c r="J1808" s="1"/>
      <c r="K1808" s="1"/>
    </row>
    <row r="1809" spans="5:11" hidden="1">
      <c r="E1809" s="1"/>
      <c r="J1809" s="1"/>
      <c r="K1809" s="1"/>
    </row>
    <row r="1810" spans="5:11" hidden="1">
      <c r="E1810" s="1"/>
      <c r="J1810" s="1"/>
      <c r="K1810" s="1"/>
    </row>
    <row r="1811" spans="5:11" hidden="1">
      <c r="E1811" s="1"/>
      <c r="J1811" s="1"/>
      <c r="K1811" s="1"/>
    </row>
    <row r="1812" spans="5:11" hidden="1">
      <c r="E1812" s="1"/>
      <c r="J1812" s="1"/>
      <c r="K1812" s="1"/>
    </row>
    <row r="1813" spans="5:11" hidden="1">
      <c r="E1813" s="1"/>
      <c r="J1813" s="1"/>
      <c r="K1813" s="1"/>
    </row>
    <row r="1814" spans="5:11" hidden="1">
      <c r="E1814" s="1"/>
      <c r="J1814" s="1"/>
      <c r="K1814" s="1"/>
    </row>
    <row r="1815" spans="5:11" hidden="1">
      <c r="E1815" s="1"/>
      <c r="J1815" s="1"/>
      <c r="K1815" s="1"/>
    </row>
    <row r="1816" spans="5:11" hidden="1">
      <c r="E1816" s="1"/>
      <c r="J1816" s="1"/>
      <c r="K1816" s="1"/>
    </row>
    <row r="1817" spans="5:11" hidden="1">
      <c r="E1817" s="1"/>
      <c r="J1817" s="1"/>
      <c r="K1817" s="1"/>
    </row>
    <row r="1818" spans="5:11" hidden="1">
      <c r="E1818" s="1"/>
      <c r="J1818" s="1"/>
      <c r="K1818" s="1"/>
    </row>
    <row r="1819" spans="5:11" hidden="1">
      <c r="E1819" s="1"/>
      <c r="J1819" s="1"/>
      <c r="K1819" s="1"/>
    </row>
    <row r="1820" spans="5:11" hidden="1">
      <c r="E1820" s="1"/>
      <c r="J1820" s="1"/>
      <c r="K1820" s="1"/>
    </row>
    <row r="1821" spans="5:11" hidden="1">
      <c r="E1821" s="1"/>
      <c r="J1821" s="1"/>
      <c r="K1821" s="1"/>
    </row>
    <row r="1822" spans="5:11" hidden="1">
      <c r="E1822" s="1"/>
      <c r="J1822" s="1"/>
      <c r="K1822" s="1"/>
    </row>
    <row r="1823" spans="5:11" hidden="1">
      <c r="E1823" s="1"/>
      <c r="J1823" s="1"/>
      <c r="K1823" s="1"/>
    </row>
    <row r="1824" spans="5:11" hidden="1">
      <c r="E1824" s="1"/>
      <c r="J1824" s="1"/>
      <c r="K1824" s="1"/>
    </row>
    <row r="1825" spans="5:11" hidden="1">
      <c r="E1825" s="1"/>
      <c r="J1825" s="1"/>
      <c r="K1825" s="1"/>
    </row>
    <row r="1826" spans="5:11" hidden="1">
      <c r="E1826" s="1"/>
      <c r="J1826" s="1"/>
      <c r="K1826" s="1"/>
    </row>
    <row r="1827" spans="5:11" hidden="1">
      <c r="E1827" s="1"/>
      <c r="J1827" s="1"/>
      <c r="K1827" s="1"/>
    </row>
    <row r="1828" spans="5:11" hidden="1">
      <c r="E1828" s="1"/>
      <c r="J1828" s="1"/>
      <c r="K1828" s="1"/>
    </row>
    <row r="1829" spans="5:11" hidden="1">
      <c r="E1829" s="1"/>
      <c r="J1829" s="1"/>
      <c r="K1829" s="1"/>
    </row>
    <row r="1830" spans="5:11" hidden="1">
      <c r="E1830" s="1"/>
      <c r="J1830" s="1"/>
      <c r="K1830" s="1"/>
    </row>
    <row r="1831" spans="5:11" hidden="1">
      <c r="E1831" s="1"/>
      <c r="J1831" s="1"/>
      <c r="K1831" s="1"/>
    </row>
    <row r="1832" spans="5:11" hidden="1">
      <c r="E1832" s="1"/>
      <c r="J1832" s="1"/>
      <c r="K1832" s="1"/>
    </row>
    <row r="1833" spans="5:11" hidden="1">
      <c r="E1833" s="1"/>
      <c r="J1833" s="1"/>
      <c r="K1833" s="1"/>
    </row>
    <row r="1834" spans="5:11" hidden="1">
      <c r="E1834" s="1"/>
      <c r="J1834" s="1"/>
      <c r="K1834" s="1"/>
    </row>
    <row r="1835" spans="5:11" hidden="1">
      <c r="E1835" s="1"/>
      <c r="J1835" s="1"/>
      <c r="K1835" s="1"/>
    </row>
    <row r="1836" spans="5:11" hidden="1">
      <c r="E1836" s="1"/>
      <c r="J1836" s="1"/>
      <c r="K1836" s="1"/>
    </row>
    <row r="1837" spans="5:11" hidden="1">
      <c r="E1837" s="1"/>
      <c r="J1837" s="1"/>
      <c r="K1837" s="1"/>
    </row>
    <row r="1838" spans="5:11" hidden="1">
      <c r="E1838" s="1"/>
      <c r="J1838" s="1"/>
      <c r="K1838" s="1"/>
    </row>
    <row r="1839" spans="5:11" hidden="1">
      <c r="E1839" s="1"/>
      <c r="J1839" s="1"/>
      <c r="K1839" s="1"/>
    </row>
    <row r="1840" spans="5:11" hidden="1">
      <c r="E1840" s="1"/>
      <c r="J1840" s="1"/>
      <c r="K1840" s="1"/>
    </row>
    <row r="1841" spans="5:11" hidden="1">
      <c r="E1841" s="1"/>
      <c r="J1841" s="1"/>
      <c r="K1841" s="1"/>
    </row>
    <row r="1842" spans="5:11" hidden="1">
      <c r="E1842" s="1"/>
      <c r="J1842" s="1"/>
      <c r="K1842" s="1"/>
    </row>
    <row r="1843" spans="5:11" hidden="1">
      <c r="E1843" s="1"/>
      <c r="J1843" s="1"/>
      <c r="K1843" s="1"/>
    </row>
    <row r="1844" spans="5:11" hidden="1">
      <c r="E1844" s="1"/>
      <c r="J1844" s="1"/>
      <c r="K1844" s="1"/>
    </row>
    <row r="1845" spans="5:11" hidden="1">
      <c r="E1845" s="1"/>
      <c r="J1845" s="1"/>
      <c r="K1845" s="1"/>
    </row>
    <row r="1846" spans="5:11" hidden="1">
      <c r="E1846" s="1"/>
      <c r="J1846" s="1"/>
      <c r="K1846" s="1"/>
    </row>
    <row r="1847" spans="5:11" hidden="1">
      <c r="E1847" s="1"/>
      <c r="J1847" s="1"/>
      <c r="K1847" s="1"/>
    </row>
    <row r="1848" spans="5:11" hidden="1">
      <c r="E1848" s="1"/>
      <c r="J1848" s="1"/>
      <c r="K1848" s="1"/>
    </row>
    <row r="1849" spans="5:11" hidden="1">
      <c r="E1849" s="1"/>
      <c r="J1849" s="1"/>
      <c r="K1849" s="1"/>
    </row>
    <row r="1850" spans="5:11" hidden="1">
      <c r="E1850" s="1"/>
      <c r="J1850" s="1"/>
      <c r="K1850" s="1"/>
    </row>
    <row r="1851" spans="5:11" hidden="1">
      <c r="E1851" s="1"/>
      <c r="J1851" s="1"/>
      <c r="K1851" s="1"/>
    </row>
    <row r="1852" spans="5:11" hidden="1">
      <c r="E1852" s="1"/>
      <c r="J1852" s="1"/>
      <c r="K1852" s="1"/>
    </row>
    <row r="1853" spans="5:11" hidden="1">
      <c r="E1853" s="1"/>
      <c r="J1853" s="1"/>
      <c r="K1853" s="1"/>
    </row>
    <row r="1854" spans="5:11" hidden="1">
      <c r="E1854" s="1"/>
      <c r="J1854" s="1"/>
      <c r="K1854" s="1"/>
    </row>
    <row r="1855" spans="5:11" hidden="1">
      <c r="E1855" s="1"/>
      <c r="J1855" s="1"/>
      <c r="K1855" s="1"/>
    </row>
    <row r="1856" spans="5:11" hidden="1">
      <c r="E1856" s="1"/>
      <c r="J1856" s="1"/>
      <c r="K1856" s="1"/>
    </row>
    <row r="1857" spans="5:11" hidden="1">
      <c r="E1857" s="1"/>
      <c r="J1857" s="1"/>
      <c r="K1857" s="1"/>
    </row>
    <row r="1858" spans="5:11" hidden="1">
      <c r="E1858" s="1"/>
      <c r="J1858" s="1"/>
      <c r="K1858" s="1"/>
    </row>
    <row r="1859" spans="5:11" hidden="1">
      <c r="E1859" s="1"/>
      <c r="J1859" s="1"/>
      <c r="K1859" s="1"/>
    </row>
    <row r="1860" spans="5:11" hidden="1">
      <c r="E1860" s="1"/>
      <c r="J1860" s="1"/>
      <c r="K1860" s="1"/>
    </row>
    <row r="1861" spans="5:11" hidden="1">
      <c r="E1861" s="1"/>
      <c r="J1861" s="1"/>
      <c r="K1861" s="1"/>
    </row>
    <row r="1862" spans="5:11" hidden="1">
      <c r="E1862" s="1"/>
      <c r="J1862" s="1"/>
      <c r="K1862" s="1"/>
    </row>
    <row r="1863" spans="5:11" hidden="1">
      <c r="E1863" s="1"/>
      <c r="J1863" s="1"/>
      <c r="K1863" s="1"/>
    </row>
    <row r="1864" spans="5:11" hidden="1">
      <c r="E1864" s="1"/>
      <c r="J1864" s="1"/>
      <c r="K1864" s="1"/>
    </row>
    <row r="1865" spans="5:11" hidden="1">
      <c r="E1865" s="1"/>
      <c r="J1865" s="1"/>
      <c r="K1865" s="1"/>
    </row>
    <row r="1866" spans="5:11" hidden="1">
      <c r="E1866" s="1"/>
      <c r="J1866" s="1"/>
      <c r="K1866" s="1"/>
    </row>
    <row r="1867" spans="5:11" hidden="1">
      <c r="E1867" s="1"/>
      <c r="J1867" s="1"/>
      <c r="K1867" s="1"/>
    </row>
    <row r="1868" spans="5:11" hidden="1">
      <c r="E1868" s="1"/>
      <c r="J1868" s="1"/>
      <c r="K1868" s="1"/>
    </row>
    <row r="1869" spans="5:11" hidden="1">
      <c r="E1869" s="1"/>
      <c r="J1869" s="1"/>
      <c r="K1869" s="1"/>
    </row>
    <row r="1870" spans="5:11" hidden="1">
      <c r="E1870" s="1"/>
      <c r="J1870" s="1"/>
      <c r="K1870" s="1"/>
    </row>
    <row r="1871" spans="5:11" hidden="1">
      <c r="E1871" s="1"/>
      <c r="J1871" s="1"/>
      <c r="K1871" s="1"/>
    </row>
    <row r="1872" spans="5:11" hidden="1">
      <c r="E1872" s="1"/>
      <c r="J1872" s="1"/>
      <c r="K1872" s="1"/>
    </row>
    <row r="1873" spans="5:11" hidden="1">
      <c r="E1873" s="1"/>
      <c r="J1873" s="1"/>
      <c r="K1873" s="1"/>
    </row>
    <row r="1874" spans="5:11" hidden="1">
      <c r="E1874" s="1"/>
      <c r="J1874" s="1"/>
      <c r="K1874" s="1"/>
    </row>
    <row r="1875" spans="5:11" hidden="1">
      <c r="E1875" s="1"/>
      <c r="J1875" s="1"/>
      <c r="K1875" s="1"/>
    </row>
    <row r="1876" spans="5:11" hidden="1">
      <c r="E1876" s="1"/>
      <c r="J1876" s="1"/>
      <c r="K1876" s="1"/>
    </row>
    <row r="1877" spans="5:11" hidden="1">
      <c r="E1877" s="1"/>
      <c r="J1877" s="1"/>
      <c r="K1877" s="1"/>
    </row>
    <row r="1878" spans="5:11" hidden="1">
      <c r="E1878" s="1"/>
      <c r="J1878" s="1"/>
      <c r="K1878" s="1"/>
    </row>
    <row r="1879" spans="5:11" hidden="1">
      <c r="E1879" s="1"/>
      <c r="J1879" s="1"/>
      <c r="K1879" s="1"/>
    </row>
    <row r="1880" spans="5:11" hidden="1">
      <c r="E1880" s="1"/>
      <c r="J1880" s="1"/>
      <c r="K1880" s="1"/>
    </row>
    <row r="1881" spans="5:11" hidden="1">
      <c r="E1881" s="1"/>
      <c r="J1881" s="1"/>
      <c r="K1881" s="1"/>
    </row>
    <row r="1882" spans="5:11" hidden="1">
      <c r="E1882" s="1"/>
      <c r="J1882" s="1"/>
      <c r="K1882" s="1"/>
    </row>
    <row r="1883" spans="5:11" hidden="1">
      <c r="E1883" s="1"/>
      <c r="J1883" s="1"/>
      <c r="K1883" s="1"/>
    </row>
    <row r="1884" spans="5:11" hidden="1">
      <c r="E1884" s="1"/>
      <c r="J1884" s="1"/>
      <c r="K1884" s="1"/>
    </row>
    <row r="1885" spans="5:11" hidden="1">
      <c r="E1885" s="1"/>
      <c r="J1885" s="1"/>
      <c r="K1885" s="1"/>
    </row>
    <row r="1886" spans="5:11" hidden="1">
      <c r="E1886" s="1"/>
      <c r="J1886" s="1"/>
      <c r="K1886" s="1"/>
    </row>
    <row r="1887" spans="5:11" hidden="1">
      <c r="E1887" s="1"/>
      <c r="J1887" s="1"/>
      <c r="K1887" s="1"/>
    </row>
    <row r="1888" spans="5:11" hidden="1">
      <c r="E1888" s="1"/>
      <c r="J1888" s="1"/>
      <c r="K1888" s="1"/>
    </row>
    <row r="1889" spans="5:11" hidden="1">
      <c r="E1889" s="1"/>
      <c r="J1889" s="1"/>
      <c r="K1889" s="1"/>
    </row>
    <row r="1890" spans="5:11" hidden="1">
      <c r="E1890" s="1"/>
      <c r="J1890" s="1"/>
      <c r="K1890" s="1"/>
    </row>
    <row r="1891" spans="5:11" hidden="1">
      <c r="E1891" s="1"/>
      <c r="J1891" s="1"/>
      <c r="K1891" s="1"/>
    </row>
    <row r="1892" spans="5:11" hidden="1">
      <c r="E1892" s="1"/>
      <c r="J1892" s="1"/>
      <c r="K1892" s="1"/>
    </row>
    <row r="1893" spans="5:11" hidden="1">
      <c r="E1893" s="1"/>
      <c r="J1893" s="1"/>
      <c r="K1893" s="1"/>
    </row>
    <row r="1894" spans="5:11" hidden="1">
      <c r="E1894" s="1"/>
      <c r="J1894" s="1"/>
      <c r="K1894" s="1"/>
    </row>
    <row r="1895" spans="5:11" hidden="1">
      <c r="E1895" s="1"/>
      <c r="J1895" s="1"/>
      <c r="K1895" s="1"/>
    </row>
    <row r="1896" spans="5:11" hidden="1">
      <c r="E1896" s="1"/>
      <c r="J1896" s="1"/>
      <c r="K1896" s="1"/>
    </row>
    <row r="1897" spans="5:11" hidden="1">
      <c r="E1897" s="1"/>
      <c r="J1897" s="1"/>
      <c r="K1897" s="1"/>
    </row>
    <row r="1898" spans="5:11" hidden="1">
      <c r="E1898" s="1"/>
      <c r="J1898" s="1"/>
      <c r="K1898" s="1"/>
    </row>
    <row r="1899" spans="5:11" hidden="1">
      <c r="E1899" s="1"/>
      <c r="J1899" s="1"/>
      <c r="K1899" s="1"/>
    </row>
    <row r="1900" spans="5:11" hidden="1">
      <c r="E1900" s="1"/>
      <c r="J1900" s="1"/>
      <c r="K1900" s="1"/>
    </row>
    <row r="1901" spans="5:11" hidden="1">
      <c r="E1901" s="1"/>
      <c r="J1901" s="1"/>
      <c r="K1901" s="1"/>
    </row>
    <row r="1902" spans="5:11" hidden="1">
      <c r="E1902" s="1"/>
      <c r="J1902" s="1"/>
      <c r="K1902" s="1"/>
    </row>
    <row r="1903" spans="5:11" hidden="1">
      <c r="E1903" s="1"/>
      <c r="J1903" s="1"/>
      <c r="K1903" s="1"/>
    </row>
    <row r="1904" spans="5:11" hidden="1">
      <c r="E1904" s="1"/>
      <c r="J1904" s="1"/>
      <c r="K1904" s="1"/>
    </row>
    <row r="1905" spans="5:11" hidden="1">
      <c r="E1905" s="1"/>
      <c r="J1905" s="1"/>
      <c r="K1905" s="1"/>
    </row>
    <row r="1906" spans="5:11" hidden="1">
      <c r="E1906" s="1"/>
      <c r="J1906" s="1"/>
      <c r="K1906" s="1"/>
    </row>
    <row r="1907" spans="5:11" hidden="1">
      <c r="E1907" s="1"/>
      <c r="J1907" s="1"/>
      <c r="K1907" s="1"/>
    </row>
    <row r="1908" spans="5:11" hidden="1">
      <c r="E1908" s="1"/>
      <c r="J1908" s="1"/>
      <c r="K1908" s="1"/>
    </row>
    <row r="1909" spans="5:11" hidden="1">
      <c r="E1909" s="1"/>
      <c r="J1909" s="1"/>
      <c r="K1909" s="1"/>
    </row>
    <row r="1910" spans="5:11" hidden="1">
      <c r="E1910" s="1"/>
      <c r="J1910" s="1"/>
      <c r="K1910" s="1"/>
    </row>
    <row r="1911" spans="5:11" hidden="1">
      <c r="E1911" s="1"/>
      <c r="J1911" s="1"/>
      <c r="K1911" s="1"/>
    </row>
    <row r="1912" spans="5:11" hidden="1">
      <c r="E1912" s="1"/>
      <c r="J1912" s="1"/>
      <c r="K1912" s="1"/>
    </row>
    <row r="1913" spans="5:11" hidden="1">
      <c r="E1913" s="1"/>
      <c r="J1913" s="1"/>
      <c r="K1913" s="1"/>
    </row>
    <row r="1914" spans="5:11" hidden="1">
      <c r="E1914" s="1"/>
      <c r="J1914" s="1"/>
      <c r="K1914" s="1"/>
    </row>
    <row r="1915" spans="5:11" hidden="1">
      <c r="E1915" s="1"/>
      <c r="J1915" s="1"/>
      <c r="K1915" s="1"/>
    </row>
    <row r="1916" spans="5:11" hidden="1">
      <c r="E1916" s="1"/>
      <c r="J1916" s="1"/>
      <c r="K1916" s="1"/>
    </row>
    <row r="1917" spans="5:11" hidden="1">
      <c r="E1917" s="1"/>
      <c r="J1917" s="1"/>
      <c r="K1917" s="1"/>
    </row>
    <row r="1918" spans="5:11" hidden="1">
      <c r="E1918" s="1"/>
      <c r="J1918" s="1"/>
      <c r="K1918" s="1"/>
    </row>
    <row r="1919" spans="5:11" hidden="1">
      <c r="E1919" s="1"/>
      <c r="J1919" s="1"/>
      <c r="K1919" s="1"/>
    </row>
    <row r="1920" spans="5:11" hidden="1">
      <c r="E1920" s="1"/>
      <c r="J1920" s="1"/>
      <c r="K1920" s="1"/>
    </row>
    <row r="1921" spans="5:11" hidden="1">
      <c r="E1921" s="1"/>
      <c r="J1921" s="1"/>
      <c r="K1921" s="1"/>
    </row>
    <row r="1922" spans="5:11" hidden="1">
      <c r="E1922" s="1"/>
      <c r="J1922" s="1"/>
      <c r="K1922" s="1"/>
    </row>
    <row r="1923" spans="5:11" hidden="1">
      <c r="E1923" s="1"/>
      <c r="J1923" s="1"/>
      <c r="K1923" s="1"/>
    </row>
    <row r="1924" spans="5:11" hidden="1">
      <c r="E1924" s="1"/>
      <c r="J1924" s="1"/>
      <c r="K1924" s="1"/>
    </row>
    <row r="1925" spans="5:11" hidden="1">
      <c r="E1925" s="1"/>
      <c r="J1925" s="1"/>
      <c r="K1925" s="1"/>
    </row>
    <row r="1926" spans="5:11" hidden="1">
      <c r="E1926" s="1"/>
      <c r="J1926" s="1"/>
      <c r="K1926" s="1"/>
    </row>
    <row r="1927" spans="5:11" hidden="1">
      <c r="E1927" s="1"/>
      <c r="J1927" s="1"/>
      <c r="K1927" s="1"/>
    </row>
    <row r="1928" spans="5:11" hidden="1">
      <c r="E1928" s="1"/>
      <c r="J1928" s="1"/>
      <c r="K1928" s="1"/>
    </row>
    <row r="1929" spans="5:11" hidden="1">
      <c r="E1929" s="1"/>
      <c r="J1929" s="1"/>
      <c r="K1929" s="1"/>
    </row>
    <row r="1930" spans="5:11" hidden="1">
      <c r="E1930" s="1"/>
      <c r="J1930" s="1"/>
      <c r="K1930" s="1"/>
    </row>
    <row r="1931" spans="5:11" hidden="1">
      <c r="E1931" s="1"/>
      <c r="J1931" s="1"/>
      <c r="K1931" s="1"/>
    </row>
    <row r="1932" spans="5:11" hidden="1">
      <c r="E1932" s="1"/>
      <c r="J1932" s="1"/>
      <c r="K1932" s="1"/>
    </row>
    <row r="1933" spans="5:11" hidden="1">
      <c r="E1933" s="1"/>
      <c r="J1933" s="1"/>
      <c r="K1933" s="1"/>
    </row>
    <row r="1934" spans="5:11" hidden="1">
      <c r="E1934" s="1"/>
      <c r="J1934" s="1"/>
      <c r="K1934" s="1"/>
    </row>
    <row r="1935" spans="5:11" hidden="1">
      <c r="E1935" s="1"/>
      <c r="J1935" s="1"/>
      <c r="K1935" s="1"/>
    </row>
    <row r="1936" spans="5:11" hidden="1">
      <c r="E1936" s="1"/>
      <c r="J1936" s="1"/>
      <c r="K1936" s="1"/>
    </row>
    <row r="1937" spans="5:11" hidden="1">
      <c r="E1937" s="1"/>
      <c r="J1937" s="1"/>
      <c r="K1937" s="1"/>
    </row>
    <row r="1938" spans="5:11" hidden="1">
      <c r="E1938" s="1"/>
      <c r="J1938" s="1"/>
      <c r="K1938" s="1"/>
    </row>
    <row r="1939" spans="5:11" hidden="1">
      <c r="E1939" s="1"/>
      <c r="J1939" s="1"/>
      <c r="K1939" s="1"/>
    </row>
    <row r="1940" spans="5:11" hidden="1">
      <c r="E1940" s="1"/>
      <c r="J1940" s="1"/>
      <c r="K1940" s="1"/>
    </row>
    <row r="1941" spans="5:11" hidden="1">
      <c r="E1941" s="1"/>
      <c r="J1941" s="1"/>
      <c r="K1941" s="1"/>
    </row>
    <row r="1942" spans="5:11" hidden="1">
      <c r="E1942" s="1"/>
      <c r="J1942" s="1"/>
      <c r="K1942" s="1"/>
    </row>
    <row r="1943" spans="5:11" hidden="1">
      <c r="E1943" s="1"/>
      <c r="J1943" s="1"/>
      <c r="K1943" s="1"/>
    </row>
    <row r="1944" spans="5:11" hidden="1">
      <c r="E1944" s="1"/>
      <c r="J1944" s="1"/>
      <c r="K1944" s="1"/>
    </row>
    <row r="1945" spans="5:11" hidden="1">
      <c r="E1945" s="1"/>
      <c r="J1945" s="1"/>
      <c r="K1945" s="1"/>
    </row>
    <row r="1946" spans="5:11" hidden="1">
      <c r="E1946" s="1"/>
      <c r="J1946" s="1"/>
      <c r="K1946" s="1"/>
    </row>
    <row r="1947" spans="5:11" hidden="1">
      <c r="E1947" s="1"/>
      <c r="J1947" s="1"/>
      <c r="K1947" s="1"/>
    </row>
    <row r="1948" spans="5:11" hidden="1">
      <c r="E1948" s="1"/>
      <c r="J1948" s="1"/>
      <c r="K1948" s="1"/>
    </row>
    <row r="1949" spans="5:11" hidden="1">
      <c r="E1949" s="1"/>
      <c r="J1949" s="1"/>
      <c r="K1949" s="1"/>
    </row>
    <row r="1950" spans="5:11" hidden="1">
      <c r="E1950" s="1"/>
      <c r="J1950" s="1"/>
      <c r="K1950" s="1"/>
    </row>
    <row r="1951" spans="5:11" hidden="1">
      <c r="E1951" s="1"/>
      <c r="J1951" s="1"/>
      <c r="K1951" s="1"/>
    </row>
    <row r="1952" spans="5:11" hidden="1">
      <c r="E1952" s="1"/>
      <c r="J1952" s="1"/>
      <c r="K1952" s="1"/>
    </row>
    <row r="1953" spans="5:11" hidden="1">
      <c r="E1953" s="1"/>
      <c r="J1953" s="1"/>
      <c r="K1953" s="1"/>
    </row>
    <row r="1954" spans="5:11" hidden="1">
      <c r="E1954" s="1"/>
      <c r="J1954" s="1"/>
      <c r="K1954" s="1"/>
    </row>
    <row r="1955" spans="5:11" hidden="1">
      <c r="E1955" s="1"/>
      <c r="J1955" s="1"/>
      <c r="K1955" s="1"/>
    </row>
    <row r="1956" spans="5:11" hidden="1">
      <c r="E1956" s="1"/>
      <c r="J1956" s="1"/>
      <c r="K1956" s="1"/>
    </row>
    <row r="1957" spans="5:11" hidden="1">
      <c r="E1957" s="1"/>
      <c r="J1957" s="1"/>
      <c r="K1957" s="1"/>
    </row>
    <row r="1958" spans="5:11" hidden="1">
      <c r="E1958" s="1"/>
      <c r="J1958" s="1"/>
      <c r="K1958" s="1"/>
    </row>
    <row r="1959" spans="5:11" hidden="1">
      <c r="E1959" s="1"/>
      <c r="J1959" s="1"/>
      <c r="K1959" s="1"/>
    </row>
    <row r="1960" spans="5:11" hidden="1">
      <c r="E1960" s="1"/>
      <c r="J1960" s="1"/>
      <c r="K1960" s="1"/>
    </row>
    <row r="1961" spans="5:11" hidden="1">
      <c r="E1961" s="1"/>
      <c r="J1961" s="1"/>
      <c r="K1961" s="1"/>
    </row>
    <row r="1962" spans="5:11" hidden="1">
      <c r="E1962" s="1"/>
      <c r="J1962" s="1"/>
      <c r="K1962" s="1"/>
    </row>
    <row r="1963" spans="5:11" hidden="1">
      <c r="E1963" s="1"/>
      <c r="J1963" s="1"/>
      <c r="K1963" s="1"/>
    </row>
    <row r="1964" spans="5:11" hidden="1">
      <c r="E1964" s="1"/>
      <c r="J1964" s="1"/>
      <c r="K1964" s="1"/>
    </row>
    <row r="1965" spans="5:11" hidden="1">
      <c r="E1965" s="1"/>
      <c r="J1965" s="1"/>
      <c r="K1965" s="1"/>
    </row>
    <row r="1966" spans="5:11" hidden="1">
      <c r="E1966" s="1"/>
      <c r="J1966" s="1"/>
      <c r="K1966" s="1"/>
    </row>
    <row r="1967" spans="5:11" hidden="1">
      <c r="E1967" s="1"/>
      <c r="J1967" s="1"/>
      <c r="K1967" s="1"/>
    </row>
    <row r="1968" spans="5:11" hidden="1">
      <c r="E1968" s="1"/>
      <c r="J1968" s="1"/>
      <c r="K1968" s="1"/>
    </row>
    <row r="1969" spans="5:11" hidden="1">
      <c r="E1969" s="1"/>
      <c r="J1969" s="1"/>
      <c r="K1969" s="1"/>
    </row>
    <row r="1970" spans="5:11" hidden="1">
      <c r="E1970" s="1"/>
      <c r="J1970" s="1"/>
      <c r="K1970" s="1"/>
    </row>
    <row r="1971" spans="5:11" hidden="1">
      <c r="E1971" s="1"/>
      <c r="J1971" s="1"/>
      <c r="K1971" s="1"/>
    </row>
    <row r="1972" spans="5:11" hidden="1">
      <c r="E1972" s="1"/>
      <c r="J1972" s="1"/>
      <c r="K1972" s="1"/>
    </row>
    <row r="1973" spans="5:11" hidden="1">
      <c r="E1973" s="1"/>
      <c r="J1973" s="1"/>
      <c r="K1973" s="1"/>
    </row>
    <row r="1974" spans="5:11" hidden="1">
      <c r="E1974" s="1"/>
      <c r="J1974" s="1"/>
      <c r="K1974" s="1"/>
    </row>
    <row r="1975" spans="5:11" hidden="1">
      <c r="E1975" s="1"/>
      <c r="J1975" s="1"/>
      <c r="K1975" s="1"/>
    </row>
    <row r="1976" spans="5:11" hidden="1">
      <c r="E1976" s="1"/>
      <c r="J1976" s="1"/>
      <c r="K1976" s="1"/>
    </row>
    <row r="1977" spans="5:11" hidden="1">
      <c r="E1977" s="1"/>
      <c r="J1977" s="1"/>
      <c r="K1977" s="1"/>
    </row>
    <row r="1978" spans="5:11" hidden="1">
      <c r="E1978" s="1"/>
      <c r="J1978" s="1"/>
      <c r="K1978" s="1"/>
    </row>
    <row r="1979" spans="5:11" hidden="1">
      <c r="E1979" s="1"/>
      <c r="J1979" s="1"/>
      <c r="K1979" s="1"/>
    </row>
    <row r="1980" spans="5:11" hidden="1">
      <c r="E1980" s="1"/>
      <c r="J1980" s="1"/>
      <c r="K1980" s="1"/>
    </row>
    <row r="1981" spans="5:11" hidden="1">
      <c r="E1981" s="1"/>
      <c r="J1981" s="1"/>
      <c r="K1981" s="1"/>
    </row>
    <row r="1982" spans="5:11" hidden="1">
      <c r="E1982" s="1"/>
      <c r="J1982" s="1"/>
      <c r="K1982" s="1"/>
    </row>
    <row r="1983" spans="5:11" hidden="1">
      <c r="E1983" s="1"/>
      <c r="J1983" s="1"/>
      <c r="K1983" s="1"/>
    </row>
    <row r="1984" spans="5:11" hidden="1">
      <c r="E1984" s="1"/>
      <c r="J1984" s="1"/>
      <c r="K1984" s="1"/>
    </row>
    <row r="1985" spans="5:11" hidden="1">
      <c r="E1985" s="1"/>
      <c r="J1985" s="1"/>
      <c r="K1985" s="1"/>
    </row>
    <row r="1986" spans="5:11" hidden="1">
      <c r="E1986" s="1"/>
      <c r="J1986" s="1"/>
      <c r="K1986" s="1"/>
    </row>
    <row r="1987" spans="5:11" hidden="1">
      <c r="E1987" s="1"/>
      <c r="J1987" s="1"/>
      <c r="K1987" s="1"/>
    </row>
    <row r="1988" spans="5:11" hidden="1">
      <c r="E1988" s="1"/>
      <c r="J1988" s="1"/>
      <c r="K1988" s="1"/>
    </row>
    <row r="1989" spans="5:11" hidden="1">
      <c r="E1989" s="1"/>
      <c r="J1989" s="1"/>
      <c r="K1989" s="1"/>
    </row>
    <row r="1990" spans="5:11" hidden="1">
      <c r="E1990" s="1"/>
      <c r="J1990" s="1"/>
      <c r="K1990" s="1"/>
    </row>
    <row r="1991" spans="5:11" hidden="1">
      <c r="E1991" s="1"/>
      <c r="J1991" s="1"/>
      <c r="K1991" s="1"/>
    </row>
    <row r="1992" spans="5:11" hidden="1">
      <c r="E1992" s="1"/>
      <c r="J1992" s="1"/>
      <c r="K1992" s="1"/>
    </row>
    <row r="1993" spans="5:11" hidden="1">
      <c r="E1993" s="1"/>
      <c r="J1993" s="1"/>
      <c r="K1993" s="1"/>
    </row>
    <row r="1994" spans="5:11" hidden="1">
      <c r="E1994" s="1"/>
      <c r="J1994" s="1"/>
      <c r="K1994" s="1"/>
    </row>
    <row r="1995" spans="5:11" hidden="1">
      <c r="E1995" s="1"/>
      <c r="J1995" s="1"/>
      <c r="K1995" s="1"/>
    </row>
    <row r="1996" spans="5:11" hidden="1">
      <c r="E1996" s="1"/>
      <c r="J1996" s="1"/>
      <c r="K1996" s="1"/>
    </row>
    <row r="1997" spans="5:11" hidden="1">
      <c r="E1997" s="1"/>
      <c r="J1997" s="1"/>
      <c r="K1997" s="1"/>
    </row>
    <row r="1998" spans="5:11" hidden="1">
      <c r="E1998" s="1"/>
      <c r="J1998" s="1"/>
      <c r="K1998" s="1"/>
    </row>
    <row r="1999" spans="5:11" hidden="1">
      <c r="E1999" s="1"/>
      <c r="J1999" s="1"/>
      <c r="K1999" s="1"/>
    </row>
    <row r="2000" spans="5:11" hidden="1">
      <c r="E2000" s="1"/>
      <c r="J2000" s="1"/>
      <c r="K2000" s="1"/>
    </row>
    <row r="2001" spans="5:11" hidden="1">
      <c r="E2001" s="1"/>
      <c r="J2001" s="1"/>
      <c r="K2001" s="1"/>
    </row>
    <row r="2002" spans="5:11" hidden="1">
      <c r="E2002" s="1"/>
      <c r="J2002" s="1"/>
      <c r="K2002" s="1"/>
    </row>
    <row r="2003" spans="5:11" hidden="1">
      <c r="E2003" s="1"/>
      <c r="J2003" s="1"/>
      <c r="K2003" s="1"/>
    </row>
    <row r="2004" spans="5:11" hidden="1">
      <c r="E2004" s="1"/>
      <c r="J2004" s="1"/>
      <c r="K2004" s="1"/>
    </row>
    <row r="2005" spans="5:11" hidden="1">
      <c r="E2005" s="1"/>
      <c r="J2005" s="1"/>
      <c r="K2005" s="1"/>
    </row>
    <row r="2006" spans="5:11" hidden="1">
      <c r="E2006" s="1"/>
      <c r="J2006" s="1"/>
      <c r="K2006" s="1"/>
    </row>
    <row r="2007" spans="5:11" hidden="1">
      <c r="E2007" s="1"/>
      <c r="J2007" s="1"/>
      <c r="K2007" s="1"/>
    </row>
    <row r="2008" spans="5:11" hidden="1">
      <c r="E2008" s="1"/>
      <c r="J2008" s="1"/>
      <c r="K2008" s="1"/>
    </row>
    <row r="2009" spans="5:11" hidden="1">
      <c r="E2009" s="1"/>
      <c r="J2009" s="1"/>
      <c r="K2009" s="1"/>
    </row>
    <row r="2010" spans="5:11" hidden="1">
      <c r="E2010" s="1"/>
      <c r="J2010" s="1"/>
      <c r="K2010" s="1"/>
    </row>
    <row r="2011" spans="5:11" hidden="1">
      <c r="E2011" s="1"/>
      <c r="J2011" s="1"/>
      <c r="K2011" s="1"/>
    </row>
    <row r="2012" spans="5:11" hidden="1">
      <c r="E2012" s="1"/>
      <c r="J2012" s="1"/>
      <c r="K2012" s="1"/>
    </row>
    <row r="2013" spans="5:11" hidden="1">
      <c r="E2013" s="1"/>
      <c r="J2013" s="1"/>
      <c r="K2013" s="1"/>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368C0-2DAE-4C0A-9C51-1039FCAC87B1}">
  <dimension ref="A1:D66"/>
  <sheetViews>
    <sheetView topLeftCell="A36" workbookViewId="0">
      <selection activeCell="E60" sqref="E60"/>
    </sheetView>
  </sheetViews>
  <sheetFormatPr baseColWidth="10" defaultRowHeight="15"/>
  <cols>
    <col min="1" max="1" width="15.7109375" customWidth="1"/>
    <col min="2" max="2" width="15.85546875" customWidth="1"/>
    <col min="3" max="3" width="14.5703125" bestFit="1" customWidth="1"/>
    <col min="4" max="4" width="13.28515625" customWidth="1"/>
  </cols>
  <sheetData>
    <row r="1" spans="1:4">
      <c r="A1" s="51" t="s">
        <v>656</v>
      </c>
      <c r="B1" s="51"/>
      <c r="C1" s="51"/>
      <c r="D1" s="51"/>
    </row>
    <row r="2" spans="1:4" ht="63.75">
      <c r="A2" s="10" t="s">
        <v>653</v>
      </c>
      <c r="B2" s="12"/>
      <c r="C2" s="17"/>
      <c r="D2" s="12"/>
    </row>
    <row r="3" spans="1:4">
      <c r="A3" s="19">
        <v>3.9794608472400517E-2</v>
      </c>
      <c r="B3" s="18">
        <f>+A3*100/$A$60</f>
        <v>9.0855270484932697E-3</v>
      </c>
      <c r="C3" s="18">
        <f>100-B3</f>
        <v>99.990914472951502</v>
      </c>
      <c r="D3" s="18">
        <v>100</v>
      </c>
    </row>
    <row r="4" spans="1:4">
      <c r="A4" s="19">
        <v>4.4098573281452662E-2</v>
      </c>
      <c r="B4" s="18">
        <f t="shared" ref="B4:B60" si="0">+A4*100/$A$60</f>
        <v>1.0068167415856772E-2</v>
      </c>
      <c r="C4" s="18">
        <f t="shared" ref="C4:C59" si="1">100-B4</f>
        <v>99.989931832584148</v>
      </c>
      <c r="D4" s="18">
        <f>C4*$D$3/$C$3</f>
        <v>99.999017270346485</v>
      </c>
    </row>
    <row r="5" spans="1:4">
      <c r="A5" s="19">
        <v>4.6728971962616821E-2</v>
      </c>
      <c r="B5" s="18">
        <f t="shared" si="0"/>
        <v>1.066871505995818E-2</v>
      </c>
      <c r="C5" s="18">
        <f t="shared" si="1"/>
        <v>99.989331284940036</v>
      </c>
      <c r="D5" s="18">
        <f t="shared" ref="D5:D59" si="2">C5*$D$3/$C$3</f>
        <v>99.998416668134482</v>
      </c>
    </row>
    <row r="6" spans="1:4">
      <c r="A6" s="19">
        <v>5.6768558951965066E-2</v>
      </c>
      <c r="B6" s="18">
        <f t="shared" si="0"/>
        <v>1.2960858208211202E-2</v>
      </c>
      <c r="C6" s="18">
        <f t="shared" si="1"/>
        <v>99.987039141791783</v>
      </c>
      <c r="D6" s="18">
        <f t="shared" si="2"/>
        <v>99.996124316714017</v>
      </c>
    </row>
    <row r="7" spans="1:4">
      <c r="A7" s="19">
        <v>6.0052219321148827E-2</v>
      </c>
      <c r="B7" s="18">
        <f t="shared" si="0"/>
        <v>1.3710552356426674E-2</v>
      </c>
      <c r="C7" s="18">
        <f t="shared" si="1"/>
        <v>99.986289447643571</v>
      </c>
      <c r="D7" s="18">
        <f t="shared" si="2"/>
        <v>99.995374554445974</v>
      </c>
    </row>
    <row r="8" spans="1:4">
      <c r="A8" s="19">
        <v>6.5009560229445512E-2</v>
      </c>
      <c r="B8" s="18">
        <f t="shared" si="0"/>
        <v>1.4842365349188473E-2</v>
      </c>
      <c r="C8" s="18">
        <f t="shared" si="1"/>
        <v>99.985157634650818</v>
      </c>
      <c r="D8" s="18">
        <f t="shared" si="2"/>
        <v>99.99424263861269</v>
      </c>
    </row>
    <row r="9" spans="1:4">
      <c r="A9" s="19">
        <v>8.247422680412371E-2</v>
      </c>
      <c r="B9" s="18">
        <f t="shared" si="0"/>
        <v>1.8829732147060206E-2</v>
      </c>
      <c r="C9" s="18">
        <f t="shared" si="1"/>
        <v>99.981170267852946</v>
      </c>
      <c r="D9" s="18">
        <f t="shared" si="2"/>
        <v>99.990254909508607</v>
      </c>
    </row>
    <row r="10" spans="1:4">
      <c r="A10" s="19">
        <v>0.1</v>
      </c>
      <c r="B10" s="18">
        <f t="shared" si="0"/>
        <v>2.2831050228310501E-2</v>
      </c>
      <c r="C10" s="18">
        <f t="shared" si="1"/>
        <v>99.977168949771695</v>
      </c>
      <c r="D10" s="18">
        <f t="shared" si="2"/>
        <v>99.986253227853496</v>
      </c>
    </row>
    <row r="11" spans="1:4">
      <c r="A11" s="19">
        <v>0.11764705882352941</v>
      </c>
      <c r="B11" s="18">
        <f t="shared" si="0"/>
        <v>2.686005909213E-2</v>
      </c>
      <c r="C11" s="18">
        <f t="shared" si="1"/>
        <v>99.97313994090787</v>
      </c>
      <c r="D11" s="18">
        <f t="shared" si="2"/>
        <v>99.982223852899722</v>
      </c>
    </row>
    <row r="12" spans="1:4">
      <c r="A12" s="19">
        <v>0.11881188118811881</v>
      </c>
      <c r="B12" s="18">
        <f t="shared" si="0"/>
        <v>2.7126000271260001E-2</v>
      </c>
      <c r="C12" s="18">
        <f t="shared" si="1"/>
        <v>99.972873999728733</v>
      </c>
      <c r="D12" s="18">
        <f t="shared" si="2"/>
        <v>99.98195788755622</v>
      </c>
    </row>
    <row r="13" spans="1:4">
      <c r="A13" s="19">
        <v>0.12408759124087591</v>
      </c>
      <c r="B13" s="18">
        <f t="shared" si="0"/>
        <v>2.8330500283305003E-2</v>
      </c>
      <c r="C13" s="18">
        <f t="shared" si="1"/>
        <v>99.971669499716697</v>
      </c>
      <c r="D13" s="18">
        <f t="shared" si="2"/>
        <v>99.980753278099073</v>
      </c>
    </row>
    <row r="14" spans="1:4">
      <c r="A14" s="19">
        <v>0.14432989690721648</v>
      </c>
      <c r="B14" s="18">
        <f t="shared" si="0"/>
        <v>3.2952031257355359E-2</v>
      </c>
      <c r="C14" s="18">
        <f t="shared" si="1"/>
        <v>99.967047968742648</v>
      </c>
      <c r="D14" s="18">
        <f t="shared" si="2"/>
        <v>99.976131327196413</v>
      </c>
    </row>
    <row r="15" spans="1:4">
      <c r="A15" s="19">
        <v>0.15062761506276151</v>
      </c>
      <c r="B15" s="18">
        <f t="shared" si="0"/>
        <v>3.4389866452685276E-2</v>
      </c>
      <c r="C15" s="18">
        <f t="shared" si="1"/>
        <v>99.965610133547315</v>
      </c>
      <c r="D15" s="18">
        <f>C15*$D$3/$C$3</f>
        <v>99.974693361354312</v>
      </c>
    </row>
    <row r="16" spans="1:4">
      <c r="A16" s="19">
        <v>0.18181818181818182</v>
      </c>
      <c r="B16" s="18">
        <f t="shared" si="0"/>
        <v>4.1511000415110008E-2</v>
      </c>
      <c r="C16" s="18">
        <f t="shared" si="1"/>
        <v>99.958488999584887</v>
      </c>
      <c r="D16" s="18">
        <f t="shared" si="2"/>
        <v>99.967571580340532</v>
      </c>
    </row>
    <row r="17" spans="1:4">
      <c r="A17" s="19">
        <v>0.22619047619047619</v>
      </c>
      <c r="B17" s="18">
        <f t="shared" si="0"/>
        <v>5.1641661230702331E-2</v>
      </c>
      <c r="C17" s="18">
        <f t="shared" si="1"/>
        <v>99.948358338769296</v>
      </c>
      <c r="D17" s="18">
        <f t="shared" si="2"/>
        <v>99.957439999017396</v>
      </c>
    </row>
    <row r="18" spans="1:4">
      <c r="A18" s="19">
        <v>0.23484848484848486</v>
      </c>
      <c r="B18" s="18">
        <f t="shared" si="0"/>
        <v>5.3618375536183753E-2</v>
      </c>
      <c r="C18" s="18">
        <f t="shared" si="1"/>
        <v>99.946381624463811</v>
      </c>
      <c r="D18" s="18">
        <f t="shared" si="2"/>
        <v>99.955463105100677</v>
      </c>
    </row>
    <row r="19" spans="1:4">
      <c r="A19" s="19">
        <v>0.29661016949152541</v>
      </c>
      <c r="B19" s="18">
        <f t="shared" si="0"/>
        <v>6.7719216778887079E-2</v>
      </c>
      <c r="C19" s="18">
        <f t="shared" si="1"/>
        <v>99.932280783221117</v>
      </c>
      <c r="D19" s="18">
        <f t="shared" si="2"/>
        <v>99.941360982605829</v>
      </c>
    </row>
    <row r="20" spans="1:4">
      <c r="A20" s="19">
        <v>0.30434782608695654</v>
      </c>
      <c r="B20" s="18">
        <f t="shared" si="0"/>
        <v>6.9485805042684146E-2</v>
      </c>
      <c r="C20" s="18">
        <f t="shared" si="1"/>
        <v>99.930514194957311</v>
      </c>
      <c r="D20" s="18">
        <f t="shared" si="2"/>
        <v>99.939594233823584</v>
      </c>
    </row>
    <row r="21" spans="1:4">
      <c r="A21" s="19">
        <v>0.38</v>
      </c>
      <c r="B21" s="18">
        <f t="shared" si="0"/>
        <v>8.6757990867579904E-2</v>
      </c>
      <c r="C21" s="18">
        <f t="shared" si="1"/>
        <v>99.913242009132418</v>
      </c>
      <c r="D21" s="18">
        <f t="shared" si="2"/>
        <v>99.922320478586983</v>
      </c>
    </row>
    <row r="22" spans="1:4">
      <c r="A22" s="19">
        <v>0.46666666666666667</v>
      </c>
      <c r="B22" s="18">
        <f t="shared" si="0"/>
        <v>0.106544901065449</v>
      </c>
      <c r="C22" s="18">
        <f t="shared" si="1"/>
        <v>99.893455098934552</v>
      </c>
      <c r="D22" s="18">
        <f t="shared" si="2"/>
        <v>99.902531770480692</v>
      </c>
    </row>
    <row r="23" spans="1:4">
      <c r="A23" s="19">
        <v>0.53846153846153844</v>
      </c>
      <c r="B23" s="18">
        <f t="shared" si="0"/>
        <v>0.12293642430628732</v>
      </c>
      <c r="C23" s="18">
        <f t="shared" si="1"/>
        <v>99.877063575693711</v>
      </c>
      <c r="D23" s="18">
        <f t="shared" si="2"/>
        <v>99.886138757848258</v>
      </c>
    </row>
    <row r="24" spans="1:4">
      <c r="A24" s="19">
        <v>0.65306122448979587</v>
      </c>
      <c r="B24" s="18">
        <f t="shared" si="0"/>
        <v>0.14910073618488492</v>
      </c>
      <c r="C24" s="18">
        <f t="shared" si="1"/>
        <v>99.850899263815108</v>
      </c>
      <c r="D24" s="18">
        <f t="shared" si="2"/>
        <v>99.859972068588036</v>
      </c>
    </row>
    <row r="25" spans="1:4">
      <c r="A25" s="19">
        <v>0.83333333333333337</v>
      </c>
      <c r="B25" s="18">
        <f t="shared" si="0"/>
        <v>0.19025875190258754</v>
      </c>
      <c r="C25" s="18">
        <f t="shared" si="1"/>
        <v>99.80974124809741</v>
      </c>
      <c r="D25" s="18">
        <f t="shared" si="2"/>
        <v>99.818810313107903</v>
      </c>
    </row>
    <row r="26" spans="1:4">
      <c r="A26" s="19">
        <v>1.0853658536585367</v>
      </c>
      <c r="B26" s="18">
        <f t="shared" si="0"/>
        <v>0.24780042320971157</v>
      </c>
      <c r="C26" s="18">
        <f t="shared" si="1"/>
        <v>99.752199576790289</v>
      </c>
      <c r="D26" s="18">
        <f t="shared" si="2"/>
        <v>99.761263413361618</v>
      </c>
    </row>
    <row r="27" spans="1:4">
      <c r="A27" s="19">
        <v>1.1865671641791045</v>
      </c>
      <c r="B27" s="18">
        <f t="shared" si="0"/>
        <v>0.2709057452463709</v>
      </c>
      <c r="C27" s="18">
        <f t="shared" si="1"/>
        <v>99.729094254753633</v>
      </c>
      <c r="D27" s="18">
        <f t="shared" si="2"/>
        <v>99.738155991893947</v>
      </c>
    </row>
    <row r="28" spans="1:4">
      <c r="A28" s="19">
        <v>2.0147058823529411</v>
      </c>
      <c r="B28" s="18">
        <f t="shared" si="0"/>
        <v>0.45997851195272627</v>
      </c>
      <c r="C28" s="18">
        <f t="shared" si="1"/>
        <v>99.540021488047273</v>
      </c>
      <c r="D28" s="18">
        <f t="shared" si="2"/>
        <v>99.549066045369358</v>
      </c>
    </row>
    <row r="29" spans="1:4">
      <c r="A29" s="19">
        <v>2.0616570327552988</v>
      </c>
      <c r="B29" s="18">
        <f t="shared" si="0"/>
        <v>0.47069795268385811</v>
      </c>
      <c r="C29" s="18">
        <f t="shared" si="1"/>
        <v>99.529302047316136</v>
      </c>
      <c r="D29" s="18">
        <f t="shared" si="2"/>
        <v>99.538345630632037</v>
      </c>
    </row>
    <row r="30" spans="1:4">
      <c r="A30" s="19">
        <v>2.189189189189189</v>
      </c>
      <c r="B30" s="18">
        <f t="shared" si="0"/>
        <v>0.49981488337652719</v>
      </c>
      <c r="C30" s="18">
        <f t="shared" si="1"/>
        <v>99.50018511662347</v>
      </c>
      <c r="D30" s="18">
        <f t="shared" si="2"/>
        <v>99.509226054272375</v>
      </c>
    </row>
    <row r="31" spans="1:4">
      <c r="A31" s="19">
        <v>3.2222222222222223</v>
      </c>
      <c r="B31" s="18">
        <f t="shared" si="0"/>
        <v>0.73566717402333837</v>
      </c>
      <c r="C31" s="18">
        <f t="shared" si="1"/>
        <v>99.264332825976666</v>
      </c>
      <c r="D31" s="18">
        <f t="shared" si="2"/>
        <v>99.273352333254863</v>
      </c>
    </row>
    <row r="32" spans="1:4">
      <c r="A32" s="19">
        <v>3.2241379310344827</v>
      </c>
      <c r="B32" s="18">
        <f t="shared" si="0"/>
        <v>0.73610455046449375</v>
      </c>
      <c r="C32" s="18">
        <f t="shared" si="1"/>
        <v>99.263895449535511</v>
      </c>
      <c r="D32" s="18">
        <f t="shared" si="2"/>
        <v>99.272914917072129</v>
      </c>
    </row>
    <row r="33" spans="1:4">
      <c r="A33" s="19">
        <v>3.5591397849462365</v>
      </c>
      <c r="B33" s="18">
        <f t="shared" si="0"/>
        <v>0.81258899199685775</v>
      </c>
      <c r="C33" s="18">
        <f t="shared" si="1"/>
        <v>99.187411008003139</v>
      </c>
      <c r="D33" s="18">
        <f t="shared" si="2"/>
        <v>99.196423525893735</v>
      </c>
    </row>
    <row r="34" spans="1:4">
      <c r="A34" s="19">
        <v>5.6645962732919255</v>
      </c>
      <c r="B34" s="18">
        <f t="shared" si="0"/>
        <v>1.2932868203862844</v>
      </c>
      <c r="C34" s="18">
        <f t="shared" si="1"/>
        <v>98.706713179613715</v>
      </c>
      <c r="D34" s="18">
        <f t="shared" si="2"/>
        <v>98.715682019604714</v>
      </c>
    </row>
    <row r="35" spans="1:4">
      <c r="A35" s="19">
        <v>7.333333333333333</v>
      </c>
      <c r="B35" s="18">
        <f t="shared" si="0"/>
        <v>1.6742770167427701</v>
      </c>
      <c r="C35" s="18">
        <f t="shared" si="1"/>
        <v>98.325722983257236</v>
      </c>
      <c r="D35" s="18">
        <f t="shared" si="2"/>
        <v>98.334657205135656</v>
      </c>
    </row>
    <row r="36" spans="1:4">
      <c r="A36" s="19">
        <v>9.4090909090909083</v>
      </c>
      <c r="B36" s="18">
        <f t="shared" si="0"/>
        <v>2.1481942714819429</v>
      </c>
      <c r="C36" s="18">
        <f t="shared" si="1"/>
        <v>97.851805728518059</v>
      </c>
      <c r="D36" s="18">
        <f t="shared" si="2"/>
        <v>97.860696888603727</v>
      </c>
    </row>
    <row r="37" spans="1:4">
      <c r="A37" s="19">
        <v>12.204918032786885</v>
      </c>
      <c r="B37" s="18">
        <f t="shared" si="0"/>
        <v>2.7865109663897001</v>
      </c>
      <c r="C37" s="18">
        <f t="shared" si="1"/>
        <v>97.213489033610301</v>
      </c>
      <c r="D37" s="18">
        <f t="shared" si="2"/>
        <v>97.222322193990408</v>
      </c>
    </row>
    <row r="38" spans="1:4">
      <c r="A38" s="19">
        <v>14.515151515151516</v>
      </c>
      <c r="B38" s="18">
        <f t="shared" si="0"/>
        <v>3.3139615331396155</v>
      </c>
      <c r="C38" s="18">
        <f t="shared" si="1"/>
        <v>96.686038466860381</v>
      </c>
      <c r="D38" s="18">
        <f t="shared" si="2"/>
        <v>96.694823701222248</v>
      </c>
    </row>
    <row r="39" spans="1:4">
      <c r="A39" s="19">
        <v>14.53125</v>
      </c>
      <c r="B39" s="18">
        <f t="shared" si="0"/>
        <v>3.3176369863013697</v>
      </c>
      <c r="C39" s="18">
        <f t="shared" si="1"/>
        <v>96.682363013698634</v>
      </c>
      <c r="D39" s="18">
        <f t="shared" si="2"/>
        <v>96.691147914095865</v>
      </c>
    </row>
    <row r="40" spans="1:4">
      <c r="A40" s="19">
        <v>14.9375</v>
      </c>
      <c r="B40" s="18">
        <f t="shared" si="0"/>
        <v>3.4103881278538815</v>
      </c>
      <c r="C40" s="18">
        <f t="shared" si="1"/>
        <v>96.589611872146122</v>
      </c>
      <c r="D40" s="18">
        <f t="shared" si="2"/>
        <v>96.598388344847606</v>
      </c>
    </row>
    <row r="41" spans="1:4">
      <c r="A41" s="19">
        <v>15.125</v>
      </c>
      <c r="B41" s="18">
        <f t="shared" si="0"/>
        <v>3.4531963470319633</v>
      </c>
      <c r="C41" s="18">
        <f t="shared" si="1"/>
        <v>96.546803652968038</v>
      </c>
      <c r="D41" s="18">
        <f t="shared" si="2"/>
        <v>96.555576235963798</v>
      </c>
    </row>
    <row r="42" spans="1:4">
      <c r="A42" s="19">
        <v>15.157894736842104</v>
      </c>
      <c r="B42" s="18">
        <f t="shared" si="0"/>
        <v>3.4607065609228549</v>
      </c>
      <c r="C42" s="18">
        <f t="shared" si="1"/>
        <v>96.539293439077142</v>
      </c>
      <c r="D42" s="18">
        <f t="shared" si="2"/>
        <v>96.548065339668369</v>
      </c>
    </row>
    <row r="43" spans="1:4">
      <c r="A43" s="19">
        <v>15.67741935483871</v>
      </c>
      <c r="B43" s="18">
        <f t="shared" si="0"/>
        <v>3.5793194874060981</v>
      </c>
      <c r="C43" s="18">
        <f t="shared" si="1"/>
        <v>96.420680512593904</v>
      </c>
      <c r="D43" s="18">
        <f t="shared" si="2"/>
        <v>96.429441635596419</v>
      </c>
    </row>
    <row r="44" spans="1:4">
      <c r="A44" s="19">
        <v>16.53846153846154</v>
      </c>
      <c r="B44" s="18">
        <f t="shared" si="0"/>
        <v>3.7759044608359682</v>
      </c>
      <c r="C44" s="18">
        <f t="shared" si="1"/>
        <v>96.224095539164026</v>
      </c>
      <c r="D44" s="18">
        <f t="shared" si="2"/>
        <v>96.232838799762717</v>
      </c>
    </row>
    <row r="45" spans="1:4">
      <c r="A45" s="19">
        <v>16.53846153846154</v>
      </c>
      <c r="B45" s="18">
        <f t="shared" si="0"/>
        <v>3.7759044608359682</v>
      </c>
      <c r="C45" s="18">
        <f t="shared" si="1"/>
        <v>96.224095539164026</v>
      </c>
      <c r="D45" s="18">
        <f t="shared" si="2"/>
        <v>96.232838799762717</v>
      </c>
    </row>
    <row r="46" spans="1:4">
      <c r="A46" s="19">
        <v>18.555555555555557</v>
      </c>
      <c r="B46" s="18">
        <f t="shared" si="0"/>
        <v>4.2364282090309491</v>
      </c>
      <c r="C46" s="18">
        <f t="shared" si="1"/>
        <v>95.763571790969053</v>
      </c>
      <c r="D46" s="18">
        <f t="shared" si="2"/>
        <v>95.772273206756211</v>
      </c>
    </row>
    <row r="47" spans="1:4">
      <c r="A47" s="19">
        <v>19.446808510638299</v>
      </c>
      <c r="B47" s="18">
        <f t="shared" si="0"/>
        <v>4.4399106188671915</v>
      </c>
      <c r="C47" s="18">
        <f t="shared" si="1"/>
        <v>95.560089381132812</v>
      </c>
      <c r="D47" s="18">
        <f t="shared" si="2"/>
        <v>95.568772307790766</v>
      </c>
    </row>
    <row r="48" spans="1:4">
      <c r="A48" s="19">
        <v>19.574712643678161</v>
      </c>
      <c r="B48" s="18">
        <f t="shared" si="0"/>
        <v>4.4691124757256073</v>
      </c>
      <c r="C48" s="18">
        <f t="shared" si="1"/>
        <v>95.530887524274391</v>
      </c>
      <c r="D48" s="18">
        <f t="shared" si="2"/>
        <v>95.539567797548656</v>
      </c>
    </row>
    <row r="49" spans="1:4">
      <c r="A49" s="19">
        <v>22.95</v>
      </c>
      <c r="B49" s="18">
        <f t="shared" si="0"/>
        <v>5.2397260273972606</v>
      </c>
      <c r="C49" s="18">
        <f t="shared" si="1"/>
        <v>94.760273972602732</v>
      </c>
      <c r="D49" s="18">
        <f t="shared" si="2"/>
        <v>94.768884225212574</v>
      </c>
    </row>
    <row r="50" spans="1:4">
      <c r="A50" s="19">
        <v>30.40909090909091</v>
      </c>
      <c r="B50" s="18">
        <f t="shared" si="0"/>
        <v>6.942714819427148</v>
      </c>
      <c r="C50" s="18">
        <f t="shared" si="1"/>
        <v>93.057285180572848</v>
      </c>
      <c r="D50" s="18">
        <f t="shared" si="2"/>
        <v>93.065740693616462</v>
      </c>
    </row>
    <row r="51" spans="1:4">
      <c r="A51" s="19">
        <v>42.178571428571431</v>
      </c>
      <c r="B51" s="18">
        <f t="shared" si="0"/>
        <v>9.6298108284409665</v>
      </c>
      <c r="C51" s="18">
        <f t="shared" si="1"/>
        <v>90.370189171559034</v>
      </c>
      <c r="D51" s="18">
        <f t="shared" si="2"/>
        <v>90.37840052558478</v>
      </c>
    </row>
    <row r="52" spans="1:4">
      <c r="A52" s="19">
        <v>42.444444444444443</v>
      </c>
      <c r="B52" s="18">
        <f t="shared" si="0"/>
        <v>9.6905124302384582</v>
      </c>
      <c r="C52" s="18">
        <f t="shared" si="1"/>
        <v>90.309487569761544</v>
      </c>
      <c r="D52" s="18">
        <f t="shared" si="2"/>
        <v>90.317693408225736</v>
      </c>
    </row>
    <row r="53" spans="1:4">
      <c r="A53" s="19">
        <v>46.888888888888886</v>
      </c>
      <c r="B53" s="18">
        <f t="shared" si="0"/>
        <v>10.705225773718924</v>
      </c>
      <c r="C53" s="18">
        <f t="shared" si="1"/>
        <v>89.294774226281078</v>
      </c>
      <c r="D53" s="18">
        <f t="shared" si="2"/>
        <v>89.302887864313078</v>
      </c>
    </row>
    <row r="54" spans="1:4">
      <c r="A54" s="19">
        <v>48.857142857142854</v>
      </c>
      <c r="B54" s="18">
        <f t="shared" si="0"/>
        <v>11.154598825831702</v>
      </c>
      <c r="C54" s="18">
        <f t="shared" si="1"/>
        <v>88.845401174168302</v>
      </c>
      <c r="D54" s="18">
        <f t="shared" si="2"/>
        <v>88.853473980580347</v>
      </c>
    </row>
    <row r="55" spans="1:4">
      <c r="A55" s="19">
        <v>53.833333333333336</v>
      </c>
      <c r="B55" s="18">
        <f t="shared" si="0"/>
        <v>12.290715372907155</v>
      </c>
      <c r="C55" s="18">
        <f t="shared" si="1"/>
        <v>87.709284627092842</v>
      </c>
      <c r="D55" s="18">
        <f t="shared" si="2"/>
        <v>87.717254201949558</v>
      </c>
    </row>
    <row r="56" spans="1:4">
      <c r="A56" s="19">
        <v>55.25</v>
      </c>
      <c r="B56" s="18">
        <f t="shared" si="0"/>
        <v>12.614155251141552</v>
      </c>
      <c r="C56" s="18">
        <f t="shared" si="1"/>
        <v>87.385844748858446</v>
      </c>
      <c r="D56" s="18">
        <f t="shared" si="2"/>
        <v>87.393784934827409</v>
      </c>
    </row>
    <row r="57" spans="1:4">
      <c r="A57" s="19">
        <v>103</v>
      </c>
      <c r="B57" s="18">
        <f t="shared" si="0"/>
        <v>23.515981735159816</v>
      </c>
      <c r="C57" s="18">
        <f t="shared" si="1"/>
        <v>76.484018264840188</v>
      </c>
      <c r="D57" s="18">
        <f t="shared" si="2"/>
        <v>76.490967872415894</v>
      </c>
    </row>
    <row r="58" spans="1:4">
      <c r="A58" s="19">
        <v>132.77777777777777</v>
      </c>
      <c r="B58" s="18">
        <f t="shared" si="0"/>
        <v>30.314561136478943</v>
      </c>
      <c r="C58" s="18">
        <f t="shared" si="1"/>
        <v>69.685438863521057</v>
      </c>
      <c r="D58" s="18">
        <f t="shared" si="2"/>
        <v>69.691770728201149</v>
      </c>
    </row>
    <row r="59" spans="1:4">
      <c r="A59" s="19">
        <v>368.5</v>
      </c>
      <c r="B59" s="18">
        <f t="shared" si="0"/>
        <v>84.132420091324207</v>
      </c>
      <c r="C59" s="18">
        <f t="shared" si="1"/>
        <v>15.867579908675793</v>
      </c>
      <c r="D59" s="18">
        <f t="shared" si="2"/>
        <v>15.869021692934037</v>
      </c>
    </row>
    <row r="60" spans="1:4">
      <c r="A60" s="19">
        <v>438</v>
      </c>
      <c r="B60" s="18">
        <f t="shared" si="0"/>
        <v>100</v>
      </c>
      <c r="C60" s="18">
        <f>100-B60</f>
        <v>0</v>
      </c>
      <c r="D60" s="18">
        <f>C60*$D$3/$C$3</f>
        <v>0</v>
      </c>
    </row>
    <row r="61" spans="1:4">
      <c r="A61" s="18"/>
      <c r="B61" s="18"/>
      <c r="C61" s="18"/>
      <c r="D61" s="18"/>
    </row>
    <row r="62" spans="1:4">
      <c r="A62" s="18"/>
      <c r="B62" s="18"/>
      <c r="C62" s="18"/>
      <c r="D62" s="18"/>
    </row>
    <row r="63" spans="1:4">
      <c r="A63" s="18"/>
      <c r="B63" s="18"/>
      <c r="C63" s="18"/>
      <c r="D63" s="18"/>
    </row>
    <row r="64" spans="1:4">
      <c r="A64" s="18"/>
      <c r="B64" s="18"/>
      <c r="C64" s="18"/>
      <c r="D64" s="18"/>
    </row>
    <row r="65" spans="1:4">
      <c r="A65" s="18"/>
      <c r="B65" s="18"/>
      <c r="C65" s="18"/>
      <c r="D65" s="18"/>
    </row>
    <row r="66" spans="1:4">
      <c r="A66" s="14"/>
      <c r="B66" s="13"/>
      <c r="C66" s="14"/>
      <c r="D66" s="14"/>
    </row>
  </sheetData>
  <autoFilter ref="A2:D2" xr:uid="{0FA368C0-2DAE-4C0A-9C51-1039FCAC87B1}">
    <sortState xmlns:xlrd2="http://schemas.microsoft.com/office/spreadsheetml/2017/richdata2" ref="A3:D102">
      <sortCondition ref="A2"/>
    </sortState>
  </autoFilter>
  <sortState xmlns:xlrd2="http://schemas.microsoft.com/office/spreadsheetml/2017/richdata2" ref="A3:A60">
    <sortCondition ref="A3:A60"/>
  </sortState>
  <mergeCells count="1">
    <mergeCell ref="A1:D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CCCE4-B0AA-485C-B58D-644C0F7DD8D1}">
  <dimension ref="A1:B4"/>
  <sheetViews>
    <sheetView workbookViewId="0">
      <selection activeCell="B1" sqref="B1:D1048576"/>
    </sheetView>
  </sheetViews>
  <sheetFormatPr baseColWidth="10" defaultRowHeight="15"/>
  <cols>
    <col min="1" max="1" width="38.5703125" customWidth="1"/>
    <col min="2" max="2" width="17.85546875" customWidth="1"/>
  </cols>
  <sheetData>
    <row r="1" spans="1:2">
      <c r="A1" s="52" t="s">
        <v>657</v>
      </c>
      <c r="B1" s="53"/>
    </row>
    <row r="2" spans="1:2">
      <c r="A2" s="15" t="s">
        <v>658</v>
      </c>
      <c r="B2" s="16">
        <v>0.5</v>
      </c>
    </row>
    <row r="3" spans="1:2">
      <c r="A3" s="15" t="s">
        <v>659</v>
      </c>
      <c r="B3" s="16">
        <v>0.25</v>
      </c>
    </row>
    <row r="4" spans="1:2">
      <c r="A4" s="15" t="s">
        <v>660</v>
      </c>
      <c r="B4" s="16">
        <v>0.25</v>
      </c>
    </row>
  </sheetData>
  <mergeCells count="1">
    <mergeCell ref="A1:B1"/>
  </mergeCells>
  <conditionalFormatting sqref="A1:A4">
    <cfRule type="duplicateValues" dxfId="0" priority="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A719E-332C-428E-B983-32E2E27898D0}">
  <dimension ref="A1:B59"/>
  <sheetViews>
    <sheetView workbookViewId="0">
      <selection activeCell="C53" sqref="C53"/>
    </sheetView>
  </sheetViews>
  <sheetFormatPr baseColWidth="10" defaultRowHeight="15"/>
  <cols>
    <col min="1" max="1" width="17.85546875" style="5" customWidth="1"/>
    <col min="2" max="2" width="13.5703125" style="5" customWidth="1"/>
  </cols>
  <sheetData>
    <row r="1" spans="1:2" ht="25.5">
      <c r="A1" s="20" t="s">
        <v>654</v>
      </c>
      <c r="B1" s="11" t="s">
        <v>655</v>
      </c>
    </row>
    <row r="2" spans="1:2">
      <c r="A2" s="5">
        <v>75</v>
      </c>
      <c r="B2" s="5">
        <v>1</v>
      </c>
    </row>
    <row r="3" spans="1:2">
      <c r="A3" s="5">
        <v>74.999508635173243</v>
      </c>
      <c r="B3" s="5">
        <v>2</v>
      </c>
    </row>
    <row r="4" spans="1:2">
      <c r="A4" s="5">
        <v>74.999208334067248</v>
      </c>
      <c r="B4" s="5">
        <v>3</v>
      </c>
    </row>
    <row r="5" spans="1:2">
      <c r="A5" s="5">
        <v>74.998062158357016</v>
      </c>
      <c r="B5" s="5">
        <v>4</v>
      </c>
    </row>
    <row r="6" spans="1:2">
      <c r="A6" s="5">
        <v>74.99768727722298</v>
      </c>
      <c r="B6" s="5">
        <v>5</v>
      </c>
    </row>
    <row r="7" spans="1:2">
      <c r="A7" s="5">
        <v>74.997121319306345</v>
      </c>
      <c r="B7" s="5">
        <v>6</v>
      </c>
    </row>
    <row r="8" spans="1:2">
      <c r="A8" s="5">
        <v>74.995127454754311</v>
      </c>
      <c r="B8" s="5">
        <v>7</v>
      </c>
    </row>
    <row r="9" spans="1:2">
      <c r="A9" s="5">
        <v>74.993126613926748</v>
      </c>
      <c r="B9" s="5">
        <v>8</v>
      </c>
    </row>
    <row r="10" spans="1:2">
      <c r="A10" s="5">
        <v>74.991111926449861</v>
      </c>
      <c r="B10" s="5">
        <v>9</v>
      </c>
    </row>
    <row r="11" spans="1:2">
      <c r="A11" s="5">
        <v>74.990978943778117</v>
      </c>
      <c r="B11" s="5">
        <v>10</v>
      </c>
    </row>
    <row r="12" spans="1:2">
      <c r="A12" s="5">
        <v>74.990376639049543</v>
      </c>
      <c r="B12" s="5">
        <v>11</v>
      </c>
    </row>
    <row r="13" spans="1:2">
      <c r="A13" s="5">
        <v>74.988065663598206</v>
      </c>
      <c r="B13" s="5">
        <v>12</v>
      </c>
    </row>
    <row r="14" spans="1:2">
      <c r="A14" s="5">
        <v>74.987346680677149</v>
      </c>
      <c r="B14" s="5">
        <v>13</v>
      </c>
    </row>
    <row r="15" spans="1:2">
      <c r="A15" s="5">
        <v>74.983785790170259</v>
      </c>
      <c r="B15" s="5">
        <v>14</v>
      </c>
    </row>
    <row r="16" spans="1:2">
      <c r="A16" s="5">
        <v>74.978719999508698</v>
      </c>
      <c r="B16" s="5">
        <v>15</v>
      </c>
    </row>
    <row r="17" spans="1:2">
      <c r="A17" s="5">
        <v>74.977731552550338</v>
      </c>
      <c r="B17" s="5">
        <v>16</v>
      </c>
    </row>
    <row r="18" spans="1:2">
      <c r="A18" s="5">
        <v>74.970680491302915</v>
      </c>
      <c r="B18" s="5">
        <v>17</v>
      </c>
    </row>
    <row r="19" spans="1:2">
      <c r="A19" s="5">
        <v>74.969797116911792</v>
      </c>
      <c r="B19" s="5">
        <v>18</v>
      </c>
    </row>
    <row r="20" spans="1:2">
      <c r="A20" s="5">
        <v>74.961160239293491</v>
      </c>
      <c r="B20" s="5">
        <v>19</v>
      </c>
    </row>
    <row r="21" spans="1:2">
      <c r="A21" s="5">
        <v>74.951265885240346</v>
      </c>
      <c r="B21" s="5">
        <v>20</v>
      </c>
    </row>
    <row r="22" spans="1:2">
      <c r="A22" s="5">
        <v>74.943069378924122</v>
      </c>
      <c r="B22" s="5">
        <v>21</v>
      </c>
    </row>
    <row r="23" spans="1:2">
      <c r="A23" s="5">
        <v>74.929986034294018</v>
      </c>
      <c r="B23" s="5">
        <v>22</v>
      </c>
    </row>
    <row r="24" spans="1:2">
      <c r="A24" s="5">
        <v>74.909405156553959</v>
      </c>
      <c r="B24" s="5">
        <v>23</v>
      </c>
    </row>
    <row r="25" spans="1:2">
      <c r="A25" s="5">
        <v>74.880631706680816</v>
      </c>
      <c r="B25" s="5">
        <v>24</v>
      </c>
    </row>
    <row r="26" spans="1:2">
      <c r="A26" s="5">
        <v>74.869077995946981</v>
      </c>
      <c r="B26" s="5">
        <v>25</v>
      </c>
    </row>
    <row r="27" spans="1:2">
      <c r="A27" s="5">
        <v>74.774533022684679</v>
      </c>
      <c r="B27" s="5">
        <v>26</v>
      </c>
    </row>
    <row r="28" spans="1:2">
      <c r="A28" s="5">
        <v>74.754613027136187</v>
      </c>
      <c r="B28" s="5">
        <v>27</v>
      </c>
    </row>
    <row r="29" spans="1:2">
      <c r="A29" s="5">
        <v>74.636676166627439</v>
      </c>
      <c r="B29" s="5">
        <v>28</v>
      </c>
    </row>
    <row r="30" spans="1:2">
      <c r="A30" s="5">
        <v>74.636457458536057</v>
      </c>
      <c r="B30" s="5">
        <v>29</v>
      </c>
    </row>
    <row r="31" spans="1:2">
      <c r="A31" s="5">
        <v>74.625494654396476</v>
      </c>
      <c r="B31" s="5">
        <v>30</v>
      </c>
    </row>
    <row r="32" spans="1:2">
      <c r="A32" s="5">
        <v>74.598211762946875</v>
      </c>
      <c r="B32" s="5">
        <v>31</v>
      </c>
    </row>
    <row r="33" spans="1:2">
      <c r="A33" s="5">
        <v>74.357841009802357</v>
      </c>
      <c r="B33" s="5">
        <v>32</v>
      </c>
    </row>
    <row r="34" spans="1:2">
      <c r="A34" s="5">
        <v>74.167328602567835</v>
      </c>
      <c r="B34" s="5">
        <v>33</v>
      </c>
    </row>
    <row r="35" spans="1:2">
      <c r="A35" s="5">
        <v>73.93034844430187</v>
      </c>
      <c r="B35" s="5">
        <v>34</v>
      </c>
    </row>
    <row r="36" spans="1:2">
      <c r="A36" s="5">
        <v>73.611161096995204</v>
      </c>
      <c r="B36" s="5">
        <v>35</v>
      </c>
    </row>
    <row r="37" spans="1:2">
      <c r="A37" s="5">
        <v>73.347411850611124</v>
      </c>
      <c r="B37" s="5">
        <v>36</v>
      </c>
    </row>
    <row r="38" spans="1:2">
      <c r="A38" s="5">
        <v>73.345573957047932</v>
      </c>
      <c r="B38" s="5">
        <v>37</v>
      </c>
    </row>
    <row r="39" spans="1:2">
      <c r="A39" s="5">
        <v>73.299194172423796</v>
      </c>
      <c r="B39" s="5">
        <v>38</v>
      </c>
    </row>
    <row r="40" spans="1:2">
      <c r="A40" s="5">
        <v>73.277788117981899</v>
      </c>
      <c r="B40" s="5">
        <v>39</v>
      </c>
    </row>
    <row r="41" spans="1:2">
      <c r="A41" s="5">
        <v>73.274032669834185</v>
      </c>
      <c r="B41" s="5">
        <v>40</v>
      </c>
    </row>
    <row r="42" spans="1:2">
      <c r="A42" s="5">
        <v>73.214720817798209</v>
      </c>
      <c r="B42" s="5">
        <v>41</v>
      </c>
    </row>
    <row r="43" spans="1:2">
      <c r="A43" s="5">
        <v>73.116419399881352</v>
      </c>
      <c r="B43" s="5">
        <v>42</v>
      </c>
    </row>
    <row r="44" spans="1:2">
      <c r="A44" s="5">
        <v>73.116419399881352</v>
      </c>
      <c r="B44" s="5">
        <v>43</v>
      </c>
    </row>
    <row r="45" spans="1:2">
      <c r="A45" s="5">
        <v>72.886136603378105</v>
      </c>
      <c r="B45" s="5">
        <v>44</v>
      </c>
    </row>
    <row r="46" spans="1:2">
      <c r="A46" s="5">
        <v>72.784386153895383</v>
      </c>
      <c r="B46" s="5">
        <v>45</v>
      </c>
    </row>
    <row r="47" spans="1:2">
      <c r="A47" s="5">
        <v>72.769783898774335</v>
      </c>
      <c r="B47" s="5">
        <v>46</v>
      </c>
    </row>
    <row r="48" spans="1:2">
      <c r="A48" s="5">
        <v>72.38444211260628</v>
      </c>
      <c r="B48" s="5">
        <v>47</v>
      </c>
    </row>
    <row r="49" spans="1:2">
      <c r="A49" s="5">
        <v>71.532870346808238</v>
      </c>
      <c r="B49" s="5">
        <v>48</v>
      </c>
    </row>
    <row r="50" spans="1:2">
      <c r="A50" s="5">
        <v>70.189200262792383</v>
      </c>
      <c r="B50" s="5">
        <v>49</v>
      </c>
    </row>
    <row r="51" spans="1:2">
      <c r="A51" s="5">
        <v>70.158846704112875</v>
      </c>
      <c r="B51" s="5">
        <v>50</v>
      </c>
    </row>
    <row r="52" spans="1:2">
      <c r="A52" s="5">
        <v>69.651443932156539</v>
      </c>
      <c r="B52" s="5">
        <v>51</v>
      </c>
    </row>
    <row r="53" spans="1:2">
      <c r="A53" s="5">
        <v>69.426736990290181</v>
      </c>
      <c r="B53" s="5">
        <v>52</v>
      </c>
    </row>
    <row r="54" spans="1:2">
      <c r="A54" s="5">
        <v>68.858627100974786</v>
      </c>
      <c r="B54" s="5">
        <v>53</v>
      </c>
    </row>
    <row r="55" spans="1:2">
      <c r="A55" s="5">
        <v>68.696892467413704</v>
      </c>
      <c r="B55" s="5">
        <v>54</v>
      </c>
    </row>
    <row r="56" spans="1:2">
      <c r="A56" s="5">
        <v>63.245483936207947</v>
      </c>
      <c r="B56" s="5">
        <v>55</v>
      </c>
    </row>
    <row r="57" spans="1:2">
      <c r="A57" s="5">
        <v>59.845885364100575</v>
      </c>
      <c r="B57" s="5">
        <v>56</v>
      </c>
    </row>
    <row r="58" spans="1:2">
      <c r="A58" s="5">
        <v>32.93451084646702</v>
      </c>
      <c r="B58" s="5">
        <v>57</v>
      </c>
    </row>
    <row r="59" spans="1:2">
      <c r="A59" s="5">
        <v>25</v>
      </c>
      <c r="B59" s="5">
        <v>58</v>
      </c>
    </row>
  </sheetData>
  <autoFilter ref="A1:B1" xr:uid="{A30A719E-332C-428E-B983-32E2E27898D0}">
    <sortState xmlns:xlrd2="http://schemas.microsoft.com/office/spreadsheetml/2017/richdata2" ref="A2:B59">
      <sortCondition descending="1" ref="A1"/>
    </sortState>
  </autoFilter>
  <sortState xmlns:xlrd2="http://schemas.microsoft.com/office/spreadsheetml/2017/richdata2" ref="A2:B100">
    <sortCondition descending="1" ref="A2:A10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32A43-79F5-4ABC-AE77-D8C7BA2E2EF7}">
  <dimension ref="A1:K1000"/>
  <sheetViews>
    <sheetView workbookViewId="0">
      <selection activeCell="G96" sqref="G96:G98"/>
    </sheetView>
  </sheetViews>
  <sheetFormatPr baseColWidth="10" defaultRowHeight="15"/>
  <cols>
    <col min="1" max="1" width="5.5703125" bestFit="1" customWidth="1"/>
    <col min="2" max="2" width="12.7109375" bestFit="1" customWidth="1"/>
    <col min="3" max="3" width="52.42578125" bestFit="1" customWidth="1"/>
    <col min="4" max="4" width="33.28515625" bestFit="1" customWidth="1"/>
    <col min="5" max="5" width="31.42578125" bestFit="1" customWidth="1"/>
    <col min="6" max="6" width="35.7109375" bestFit="1" customWidth="1"/>
    <col min="7" max="7" width="41.140625" bestFit="1" customWidth="1"/>
    <col min="8" max="8" width="81.140625" bestFit="1" customWidth="1"/>
    <col min="9" max="9" width="26.7109375" bestFit="1" customWidth="1"/>
    <col min="10" max="10" width="33.28515625" bestFit="1" customWidth="1"/>
    <col min="11" max="11" width="27.5703125" bestFit="1" customWidth="1"/>
  </cols>
  <sheetData>
    <row r="1" spans="1:11">
      <c r="A1" t="s">
        <v>0</v>
      </c>
      <c r="B1" t="s">
        <v>1</v>
      </c>
      <c r="C1" t="s">
        <v>2</v>
      </c>
      <c r="D1" t="s">
        <v>3</v>
      </c>
      <c r="E1" t="s">
        <v>4</v>
      </c>
      <c r="F1" t="s">
        <v>5</v>
      </c>
      <c r="G1" t="s">
        <v>6</v>
      </c>
      <c r="H1" t="s">
        <v>7</v>
      </c>
      <c r="I1" t="s">
        <v>8</v>
      </c>
      <c r="J1" t="s">
        <v>9</v>
      </c>
      <c r="K1" t="s">
        <v>57</v>
      </c>
    </row>
    <row r="2" spans="1:11">
      <c r="A2">
        <v>1</v>
      </c>
      <c r="B2" t="s">
        <v>95</v>
      </c>
      <c r="C2" t="s">
        <v>96</v>
      </c>
      <c r="D2" t="s">
        <v>266</v>
      </c>
      <c r="E2" s="1">
        <v>45506</v>
      </c>
      <c r="F2">
        <v>7</v>
      </c>
      <c r="G2" t="s">
        <v>267</v>
      </c>
      <c r="H2" t="s">
        <v>145</v>
      </c>
      <c r="I2">
        <v>7</v>
      </c>
      <c r="J2" s="1">
        <v>45848</v>
      </c>
      <c r="K2" s="1">
        <v>45854</v>
      </c>
    </row>
    <row r="3" spans="1:11">
      <c r="A3">
        <v>2</v>
      </c>
      <c r="B3" t="s">
        <v>95</v>
      </c>
      <c r="C3" t="s">
        <v>96</v>
      </c>
      <c r="D3" t="s">
        <v>266</v>
      </c>
      <c r="E3" s="1">
        <v>45506</v>
      </c>
      <c r="F3">
        <v>7</v>
      </c>
      <c r="G3" t="s">
        <v>268</v>
      </c>
      <c r="H3" t="s">
        <v>269</v>
      </c>
      <c r="I3">
        <v>7</v>
      </c>
      <c r="J3" s="1">
        <v>45848</v>
      </c>
      <c r="K3" s="1">
        <v>45854</v>
      </c>
    </row>
    <row r="4" spans="1:11">
      <c r="A4">
        <v>3</v>
      </c>
      <c r="B4" t="s">
        <v>95</v>
      </c>
      <c r="C4" t="s">
        <v>96</v>
      </c>
      <c r="D4" t="s">
        <v>266</v>
      </c>
      <c r="E4" s="1">
        <v>45506</v>
      </c>
      <c r="F4">
        <v>7</v>
      </c>
      <c r="G4" t="s">
        <v>270</v>
      </c>
      <c r="H4" t="s">
        <v>76</v>
      </c>
      <c r="I4">
        <v>7</v>
      </c>
      <c r="J4" s="1">
        <v>45848</v>
      </c>
      <c r="K4" s="1">
        <v>45854</v>
      </c>
    </row>
    <row r="5" spans="1:11">
      <c r="A5">
        <v>4</v>
      </c>
      <c r="B5" t="s">
        <v>95</v>
      </c>
      <c r="C5" t="s">
        <v>96</v>
      </c>
      <c r="D5" t="s">
        <v>266</v>
      </c>
      <c r="E5" s="1">
        <v>45506</v>
      </c>
      <c r="F5">
        <v>7</v>
      </c>
      <c r="G5" t="s">
        <v>271</v>
      </c>
      <c r="H5" t="s">
        <v>272</v>
      </c>
      <c r="I5">
        <v>7</v>
      </c>
      <c r="J5" s="1">
        <v>45848</v>
      </c>
      <c r="K5" s="1">
        <v>45854</v>
      </c>
    </row>
    <row r="6" spans="1:11">
      <c r="A6">
        <v>5</v>
      </c>
      <c r="B6" t="s">
        <v>95</v>
      </c>
      <c r="C6" t="s">
        <v>96</v>
      </c>
      <c r="D6" t="s">
        <v>266</v>
      </c>
      <c r="E6" s="1">
        <v>45506</v>
      </c>
      <c r="F6">
        <v>7</v>
      </c>
      <c r="G6" t="s">
        <v>273</v>
      </c>
      <c r="H6" t="s">
        <v>274</v>
      </c>
      <c r="I6">
        <v>7</v>
      </c>
      <c r="J6" s="1">
        <v>45848</v>
      </c>
      <c r="K6" s="1">
        <v>45854</v>
      </c>
    </row>
    <row r="7" spans="1:11">
      <c r="A7">
        <v>6</v>
      </c>
      <c r="B7" t="s">
        <v>116</v>
      </c>
      <c r="C7" t="s">
        <v>275</v>
      </c>
      <c r="D7" t="s">
        <v>276</v>
      </c>
      <c r="E7" s="1">
        <v>45006</v>
      </c>
      <c r="F7">
        <v>57</v>
      </c>
      <c r="G7" t="s">
        <v>277</v>
      </c>
      <c r="H7" t="s">
        <v>278</v>
      </c>
      <c r="I7">
        <v>57</v>
      </c>
      <c r="J7" s="1">
        <v>45870</v>
      </c>
      <c r="K7" s="1">
        <v>45891</v>
      </c>
    </row>
    <row r="8" spans="1:11">
      <c r="A8">
        <v>7</v>
      </c>
      <c r="B8" t="s">
        <v>183</v>
      </c>
      <c r="C8" t="s">
        <v>279</v>
      </c>
      <c r="D8" t="s">
        <v>280</v>
      </c>
      <c r="E8" s="1">
        <v>45736</v>
      </c>
      <c r="F8">
        <v>68</v>
      </c>
      <c r="G8" t="s">
        <v>281</v>
      </c>
      <c r="H8" t="s">
        <v>78</v>
      </c>
      <c r="I8">
        <v>68</v>
      </c>
      <c r="J8" s="1">
        <v>45873</v>
      </c>
      <c r="K8" s="1">
        <v>45891</v>
      </c>
    </row>
    <row r="9" spans="1:11">
      <c r="A9">
        <v>8</v>
      </c>
      <c r="B9" t="s">
        <v>183</v>
      </c>
      <c r="C9" t="s">
        <v>279</v>
      </c>
      <c r="D9" t="s">
        <v>280</v>
      </c>
      <c r="E9" s="1">
        <v>45736</v>
      </c>
      <c r="F9">
        <v>68</v>
      </c>
      <c r="G9" t="s">
        <v>282</v>
      </c>
      <c r="H9" t="s">
        <v>283</v>
      </c>
      <c r="I9">
        <v>68</v>
      </c>
      <c r="J9" s="1">
        <v>45873</v>
      </c>
      <c r="K9" s="1">
        <v>45891</v>
      </c>
    </row>
    <row r="10" spans="1:11">
      <c r="A10">
        <v>9</v>
      </c>
      <c r="B10" t="s">
        <v>90</v>
      </c>
      <c r="C10" t="s">
        <v>284</v>
      </c>
      <c r="D10" t="s">
        <v>285</v>
      </c>
      <c r="E10" s="1">
        <v>45565</v>
      </c>
      <c r="F10">
        <v>93</v>
      </c>
      <c r="G10" t="s">
        <v>286</v>
      </c>
      <c r="H10" t="s">
        <v>287</v>
      </c>
      <c r="I10">
        <v>93</v>
      </c>
      <c r="J10" s="1">
        <v>45896</v>
      </c>
      <c r="K10" s="1">
        <v>45897</v>
      </c>
    </row>
    <row r="11" spans="1:11">
      <c r="A11">
        <v>10</v>
      </c>
      <c r="B11" t="s">
        <v>90</v>
      </c>
      <c r="C11" t="s">
        <v>284</v>
      </c>
      <c r="D11" t="s">
        <v>285</v>
      </c>
      <c r="E11" s="1">
        <v>45565</v>
      </c>
      <c r="F11">
        <v>93</v>
      </c>
      <c r="G11" t="s">
        <v>288</v>
      </c>
      <c r="H11" t="s">
        <v>289</v>
      </c>
      <c r="I11">
        <v>93</v>
      </c>
      <c r="J11" s="1">
        <v>45896</v>
      </c>
      <c r="K11" s="1">
        <v>45897</v>
      </c>
    </row>
    <row r="12" spans="1:11">
      <c r="A12">
        <v>11</v>
      </c>
      <c r="B12" t="s">
        <v>183</v>
      </c>
      <c r="C12" t="s">
        <v>290</v>
      </c>
      <c r="D12" t="s">
        <v>291</v>
      </c>
      <c r="E12" s="1">
        <v>45499</v>
      </c>
      <c r="F12">
        <v>9</v>
      </c>
      <c r="G12" t="s">
        <v>292</v>
      </c>
      <c r="H12" t="s">
        <v>76</v>
      </c>
      <c r="I12">
        <v>9</v>
      </c>
      <c r="J12" s="1">
        <v>45881</v>
      </c>
      <c r="K12" s="1">
        <v>45902</v>
      </c>
    </row>
    <row r="13" spans="1:11">
      <c r="A13">
        <v>12</v>
      </c>
      <c r="B13" t="s">
        <v>70</v>
      </c>
      <c r="C13" t="s">
        <v>204</v>
      </c>
      <c r="D13" t="s">
        <v>293</v>
      </c>
      <c r="E13" s="1">
        <v>44680</v>
      </c>
      <c r="F13">
        <v>1</v>
      </c>
      <c r="G13" t="s">
        <v>294</v>
      </c>
      <c r="H13" t="s">
        <v>145</v>
      </c>
      <c r="I13">
        <v>1</v>
      </c>
      <c r="J13" s="1">
        <v>45939</v>
      </c>
      <c r="K13" s="1">
        <v>45945</v>
      </c>
    </row>
    <row r="14" spans="1:11">
      <c r="A14">
        <v>13</v>
      </c>
      <c r="B14" t="s">
        <v>183</v>
      </c>
      <c r="C14" t="s">
        <v>221</v>
      </c>
      <c r="D14" t="s">
        <v>295</v>
      </c>
      <c r="E14" s="1">
        <v>45524</v>
      </c>
      <c r="F14">
        <v>9</v>
      </c>
      <c r="G14" t="s">
        <v>225</v>
      </c>
      <c r="H14" t="s">
        <v>78</v>
      </c>
      <c r="I14">
        <v>9</v>
      </c>
      <c r="J14" s="1">
        <v>45946</v>
      </c>
      <c r="K14" s="1">
        <v>45947</v>
      </c>
    </row>
    <row r="15" spans="1:11">
      <c r="A15">
        <v>14</v>
      </c>
      <c r="B15" t="s">
        <v>183</v>
      </c>
      <c r="C15" t="s">
        <v>221</v>
      </c>
      <c r="D15" t="s">
        <v>295</v>
      </c>
      <c r="E15" s="1">
        <v>45524</v>
      </c>
      <c r="F15">
        <v>9</v>
      </c>
      <c r="G15" t="s">
        <v>223</v>
      </c>
      <c r="H15" t="s">
        <v>224</v>
      </c>
      <c r="I15">
        <v>9</v>
      </c>
      <c r="J15" s="1">
        <v>45946</v>
      </c>
      <c r="K15" s="1">
        <v>45947</v>
      </c>
    </row>
    <row r="16" spans="1:11">
      <c r="A16">
        <v>15</v>
      </c>
      <c r="B16" t="s">
        <v>70</v>
      </c>
      <c r="C16" t="s">
        <v>204</v>
      </c>
      <c r="D16" t="s">
        <v>293</v>
      </c>
      <c r="E16" s="1">
        <v>44680</v>
      </c>
      <c r="F16">
        <v>1</v>
      </c>
      <c r="G16" t="s">
        <v>296</v>
      </c>
      <c r="H16" t="s">
        <v>297</v>
      </c>
      <c r="I16">
        <v>1</v>
      </c>
      <c r="J16" s="1">
        <v>45939</v>
      </c>
      <c r="K16" s="1">
        <v>45945</v>
      </c>
    </row>
    <row r="17" spans="1:11">
      <c r="A17">
        <v>16</v>
      </c>
      <c r="B17" t="s">
        <v>90</v>
      </c>
      <c r="C17" t="s">
        <v>91</v>
      </c>
      <c r="D17" t="s">
        <v>298</v>
      </c>
      <c r="E17" s="1">
        <v>44762</v>
      </c>
      <c r="F17">
        <v>28</v>
      </c>
      <c r="G17" t="s">
        <v>299</v>
      </c>
      <c r="H17" t="s">
        <v>300</v>
      </c>
      <c r="I17">
        <v>28</v>
      </c>
      <c r="J17" s="1">
        <v>45943</v>
      </c>
      <c r="K17" s="1">
        <v>45945</v>
      </c>
    </row>
    <row r="18" spans="1:11">
      <c r="A18">
        <v>17</v>
      </c>
      <c r="B18" t="s">
        <v>83</v>
      </c>
      <c r="C18" t="s">
        <v>301</v>
      </c>
      <c r="D18" t="s">
        <v>302</v>
      </c>
      <c r="E18" s="1">
        <v>45716</v>
      </c>
      <c r="F18">
        <v>16</v>
      </c>
      <c r="G18" t="s">
        <v>303</v>
      </c>
      <c r="H18" t="s">
        <v>136</v>
      </c>
      <c r="I18">
        <v>16</v>
      </c>
      <c r="J18" s="1">
        <v>45958</v>
      </c>
      <c r="K18" s="1">
        <v>45958</v>
      </c>
    </row>
    <row r="19" spans="1:11">
      <c r="A19">
        <v>18</v>
      </c>
      <c r="B19" t="s">
        <v>65</v>
      </c>
      <c r="C19" t="s">
        <v>304</v>
      </c>
      <c r="D19" t="s">
        <v>305</v>
      </c>
      <c r="E19" s="1">
        <v>45869</v>
      </c>
      <c r="F19">
        <v>37</v>
      </c>
      <c r="G19" t="s">
        <v>306</v>
      </c>
      <c r="H19" t="s">
        <v>74</v>
      </c>
      <c r="I19">
        <v>37</v>
      </c>
      <c r="J19" s="1">
        <v>45950</v>
      </c>
      <c r="K19" s="1">
        <v>45954</v>
      </c>
    </row>
    <row r="20" spans="1:11">
      <c r="A20">
        <v>19</v>
      </c>
      <c r="B20" t="s">
        <v>65</v>
      </c>
      <c r="C20" t="s">
        <v>304</v>
      </c>
      <c r="D20" t="s">
        <v>305</v>
      </c>
      <c r="E20" s="1">
        <v>45869</v>
      </c>
      <c r="F20">
        <v>37</v>
      </c>
      <c r="G20" t="s">
        <v>307</v>
      </c>
      <c r="H20" t="s">
        <v>308</v>
      </c>
      <c r="I20">
        <v>37</v>
      </c>
      <c r="J20" s="1">
        <v>45950</v>
      </c>
      <c r="K20" s="1">
        <v>45954</v>
      </c>
    </row>
    <row r="21" spans="1:11">
      <c r="A21">
        <v>20</v>
      </c>
      <c r="B21" t="s">
        <v>65</v>
      </c>
      <c r="C21" t="s">
        <v>304</v>
      </c>
      <c r="D21" t="s">
        <v>305</v>
      </c>
      <c r="E21" s="1">
        <v>45869</v>
      </c>
      <c r="F21">
        <v>37</v>
      </c>
      <c r="G21" t="s">
        <v>309</v>
      </c>
      <c r="H21" t="s">
        <v>310</v>
      </c>
      <c r="I21">
        <v>37</v>
      </c>
      <c r="J21" s="1">
        <v>45950</v>
      </c>
      <c r="K21" s="1">
        <v>45954</v>
      </c>
    </row>
    <row r="22" spans="1:11">
      <c r="A22">
        <v>21</v>
      </c>
      <c r="B22" t="s">
        <v>95</v>
      </c>
      <c r="C22" t="s">
        <v>311</v>
      </c>
      <c r="D22" t="s">
        <v>312</v>
      </c>
      <c r="E22" s="1">
        <v>45953</v>
      </c>
      <c r="F22">
        <v>229</v>
      </c>
      <c r="G22" t="s">
        <v>313</v>
      </c>
      <c r="H22" t="s">
        <v>76</v>
      </c>
      <c r="I22">
        <v>229</v>
      </c>
      <c r="J22" s="1">
        <v>45966</v>
      </c>
      <c r="K22" s="1">
        <v>45968</v>
      </c>
    </row>
    <row r="23" spans="1:11">
      <c r="A23">
        <v>22</v>
      </c>
      <c r="B23" t="s">
        <v>95</v>
      </c>
      <c r="C23" t="s">
        <v>311</v>
      </c>
      <c r="D23" t="s">
        <v>312</v>
      </c>
      <c r="E23" s="1">
        <v>45953</v>
      </c>
      <c r="F23">
        <v>229</v>
      </c>
      <c r="G23" t="s">
        <v>314</v>
      </c>
      <c r="H23" t="s">
        <v>315</v>
      </c>
      <c r="I23">
        <v>229</v>
      </c>
      <c r="J23" s="1">
        <v>45966</v>
      </c>
      <c r="K23" s="1">
        <v>45968</v>
      </c>
    </row>
    <row r="24" spans="1:11">
      <c r="A24">
        <v>23</v>
      </c>
      <c r="B24" t="s">
        <v>95</v>
      </c>
      <c r="C24" t="s">
        <v>311</v>
      </c>
      <c r="D24" t="s">
        <v>312</v>
      </c>
      <c r="E24" s="1">
        <v>45953</v>
      </c>
      <c r="F24">
        <v>229</v>
      </c>
      <c r="G24" t="s">
        <v>316</v>
      </c>
      <c r="H24" t="s">
        <v>317</v>
      </c>
      <c r="I24">
        <v>229</v>
      </c>
      <c r="J24" s="1">
        <v>45966</v>
      </c>
      <c r="K24" s="1">
        <v>45968</v>
      </c>
    </row>
    <row r="25" spans="1:11">
      <c r="A25">
        <v>24</v>
      </c>
      <c r="B25" t="s">
        <v>95</v>
      </c>
      <c r="C25" t="s">
        <v>311</v>
      </c>
      <c r="D25" t="s">
        <v>312</v>
      </c>
      <c r="E25" s="1">
        <v>45953</v>
      </c>
      <c r="F25">
        <v>229</v>
      </c>
      <c r="G25" t="s">
        <v>318</v>
      </c>
      <c r="H25" t="s">
        <v>319</v>
      </c>
      <c r="I25">
        <v>229</v>
      </c>
      <c r="J25" s="1">
        <v>45966</v>
      </c>
      <c r="K25" s="1">
        <v>45968</v>
      </c>
    </row>
    <row r="26" spans="1:11">
      <c r="A26">
        <v>25</v>
      </c>
      <c r="B26" t="s">
        <v>95</v>
      </c>
      <c r="C26" t="s">
        <v>311</v>
      </c>
      <c r="D26" t="s">
        <v>312</v>
      </c>
      <c r="E26" s="1">
        <v>45953</v>
      </c>
      <c r="F26">
        <v>229</v>
      </c>
      <c r="G26" t="s">
        <v>320</v>
      </c>
      <c r="H26" t="s">
        <v>321</v>
      </c>
      <c r="I26">
        <v>229</v>
      </c>
      <c r="J26" s="1">
        <v>45966</v>
      </c>
      <c r="K26" s="1">
        <v>45968</v>
      </c>
    </row>
    <row r="27" spans="1:11">
      <c r="A27">
        <v>26</v>
      </c>
      <c r="B27" t="s">
        <v>70</v>
      </c>
      <c r="C27" t="s">
        <v>322</v>
      </c>
      <c r="D27" t="s">
        <v>323</v>
      </c>
      <c r="E27" s="1">
        <v>45958</v>
      </c>
      <c r="F27">
        <v>68</v>
      </c>
      <c r="G27" t="s">
        <v>324</v>
      </c>
      <c r="H27" t="s">
        <v>325</v>
      </c>
      <c r="I27">
        <v>68</v>
      </c>
      <c r="J27" s="1">
        <v>45966</v>
      </c>
      <c r="K27" s="1">
        <v>45975</v>
      </c>
    </row>
    <row r="28" spans="1:11">
      <c r="A28">
        <v>27</v>
      </c>
      <c r="B28" t="s">
        <v>70</v>
      </c>
      <c r="C28" t="s">
        <v>322</v>
      </c>
      <c r="D28" t="s">
        <v>323</v>
      </c>
      <c r="E28" s="1">
        <v>45958</v>
      </c>
      <c r="F28">
        <v>68</v>
      </c>
      <c r="G28" t="s">
        <v>326</v>
      </c>
      <c r="H28" t="s">
        <v>327</v>
      </c>
      <c r="I28">
        <v>68</v>
      </c>
      <c r="J28" s="1">
        <v>45966</v>
      </c>
      <c r="K28" s="1">
        <v>45975</v>
      </c>
    </row>
    <row r="29" spans="1:11">
      <c r="A29">
        <v>28</v>
      </c>
      <c r="B29" t="s">
        <v>70</v>
      </c>
      <c r="C29" t="s">
        <v>322</v>
      </c>
      <c r="D29" t="s">
        <v>323</v>
      </c>
      <c r="E29" s="1">
        <v>45958</v>
      </c>
      <c r="F29">
        <v>68</v>
      </c>
      <c r="G29" t="s">
        <v>328</v>
      </c>
      <c r="H29" t="s">
        <v>78</v>
      </c>
      <c r="I29">
        <v>68</v>
      </c>
      <c r="J29" s="1">
        <v>45966</v>
      </c>
      <c r="K29" s="1">
        <v>45975</v>
      </c>
    </row>
    <row r="30" spans="1:11">
      <c r="A30">
        <v>29</v>
      </c>
      <c r="B30" t="s">
        <v>70</v>
      </c>
      <c r="C30" t="s">
        <v>322</v>
      </c>
      <c r="D30" t="s">
        <v>323</v>
      </c>
      <c r="E30" s="1">
        <v>45958</v>
      </c>
      <c r="F30">
        <v>68</v>
      </c>
      <c r="G30" t="s">
        <v>329</v>
      </c>
      <c r="H30" t="s">
        <v>76</v>
      </c>
      <c r="I30">
        <v>68</v>
      </c>
      <c r="J30" s="1">
        <v>45966</v>
      </c>
      <c r="K30" s="1">
        <v>45975</v>
      </c>
    </row>
    <row r="31" spans="1:11">
      <c r="A31">
        <v>30</v>
      </c>
      <c r="B31" t="s">
        <v>70</v>
      </c>
      <c r="C31" t="s">
        <v>322</v>
      </c>
      <c r="D31" t="s">
        <v>323</v>
      </c>
      <c r="E31" s="1">
        <v>45958</v>
      </c>
      <c r="F31">
        <v>68</v>
      </c>
      <c r="G31" t="s">
        <v>330</v>
      </c>
      <c r="H31" t="s">
        <v>331</v>
      </c>
      <c r="I31">
        <v>68</v>
      </c>
      <c r="J31" s="1">
        <v>45966</v>
      </c>
      <c r="K31" s="1">
        <v>45975</v>
      </c>
    </row>
    <row r="32" spans="1:11">
      <c r="A32">
        <v>31</v>
      </c>
      <c r="B32" t="s">
        <v>83</v>
      </c>
      <c r="C32" t="s">
        <v>332</v>
      </c>
      <c r="D32" t="s">
        <v>333</v>
      </c>
      <c r="E32" s="1">
        <v>45954</v>
      </c>
      <c r="F32">
        <v>77</v>
      </c>
      <c r="G32" t="s">
        <v>334</v>
      </c>
      <c r="H32" t="s">
        <v>145</v>
      </c>
      <c r="I32">
        <v>77</v>
      </c>
      <c r="J32" s="1">
        <v>45968</v>
      </c>
      <c r="K32" s="1">
        <v>45975</v>
      </c>
    </row>
    <row r="33" spans="1:11">
      <c r="A33">
        <v>32</v>
      </c>
      <c r="B33" t="s">
        <v>83</v>
      </c>
      <c r="C33" t="s">
        <v>332</v>
      </c>
      <c r="D33" t="s">
        <v>333</v>
      </c>
      <c r="E33" s="1">
        <v>45954</v>
      </c>
      <c r="F33">
        <v>77</v>
      </c>
      <c r="G33" t="s">
        <v>335</v>
      </c>
      <c r="H33" t="s">
        <v>76</v>
      </c>
      <c r="I33">
        <v>77</v>
      </c>
      <c r="J33" s="1">
        <v>45968</v>
      </c>
      <c r="K33" s="1">
        <v>45975</v>
      </c>
    </row>
    <row r="34" spans="1:11">
      <c r="A34">
        <v>33</v>
      </c>
      <c r="B34" t="s">
        <v>83</v>
      </c>
      <c r="C34" t="s">
        <v>332</v>
      </c>
      <c r="D34" t="s">
        <v>333</v>
      </c>
      <c r="E34" s="1">
        <v>45954</v>
      </c>
      <c r="F34">
        <v>77</v>
      </c>
      <c r="G34" t="s">
        <v>336</v>
      </c>
      <c r="H34" t="s">
        <v>337</v>
      </c>
      <c r="I34">
        <v>77</v>
      </c>
      <c r="J34" s="1">
        <v>45968</v>
      </c>
      <c r="K34" s="1">
        <v>45975</v>
      </c>
    </row>
    <row r="35" spans="1:11">
      <c r="A35">
        <v>34</v>
      </c>
      <c r="B35" t="s">
        <v>70</v>
      </c>
      <c r="C35" t="s">
        <v>338</v>
      </c>
      <c r="D35" t="s">
        <v>339</v>
      </c>
      <c r="E35" s="1">
        <v>45954</v>
      </c>
      <c r="F35">
        <v>137</v>
      </c>
      <c r="G35" t="s">
        <v>340</v>
      </c>
      <c r="H35" t="s">
        <v>145</v>
      </c>
      <c r="I35">
        <v>137</v>
      </c>
      <c r="J35" s="1">
        <v>45971</v>
      </c>
      <c r="K35" s="1">
        <v>45982</v>
      </c>
    </row>
    <row r="36" spans="1:11">
      <c r="A36">
        <v>35</v>
      </c>
      <c r="B36" t="s">
        <v>70</v>
      </c>
      <c r="C36" t="s">
        <v>338</v>
      </c>
      <c r="D36" t="s">
        <v>339</v>
      </c>
      <c r="E36" s="1">
        <v>45954</v>
      </c>
      <c r="F36">
        <v>137</v>
      </c>
      <c r="G36" t="s">
        <v>341</v>
      </c>
      <c r="H36" t="s">
        <v>76</v>
      </c>
      <c r="I36">
        <v>137</v>
      </c>
      <c r="J36" s="1">
        <v>45971</v>
      </c>
      <c r="K36" s="1">
        <v>45982</v>
      </c>
    </row>
    <row r="37" spans="1:11">
      <c r="A37">
        <v>36</v>
      </c>
      <c r="B37" t="s">
        <v>70</v>
      </c>
      <c r="C37" t="s">
        <v>338</v>
      </c>
      <c r="D37" t="s">
        <v>339</v>
      </c>
      <c r="E37" s="1">
        <v>45954</v>
      </c>
      <c r="F37">
        <v>137</v>
      </c>
      <c r="G37" t="s">
        <v>342</v>
      </c>
      <c r="H37" t="s">
        <v>343</v>
      </c>
      <c r="I37">
        <v>137</v>
      </c>
      <c r="J37" s="1">
        <v>45971</v>
      </c>
      <c r="K37" s="1">
        <v>45982</v>
      </c>
    </row>
    <row r="38" spans="1:11">
      <c r="A38">
        <v>37</v>
      </c>
      <c r="B38" t="s">
        <v>70</v>
      </c>
      <c r="C38" t="s">
        <v>338</v>
      </c>
      <c r="D38" t="s">
        <v>339</v>
      </c>
      <c r="E38" s="1">
        <v>45954</v>
      </c>
      <c r="F38">
        <v>137</v>
      </c>
      <c r="G38" t="s">
        <v>344</v>
      </c>
      <c r="H38" t="s">
        <v>345</v>
      </c>
      <c r="I38">
        <v>137</v>
      </c>
      <c r="J38" s="1">
        <v>45971</v>
      </c>
      <c r="K38" s="1">
        <v>45982</v>
      </c>
    </row>
    <row r="39" spans="1:11">
      <c r="A39">
        <v>38</v>
      </c>
      <c r="B39" t="s">
        <v>166</v>
      </c>
      <c r="C39" t="s">
        <v>346</v>
      </c>
      <c r="D39" t="s">
        <v>347</v>
      </c>
      <c r="E39" s="1">
        <v>45029</v>
      </c>
      <c r="F39">
        <v>198</v>
      </c>
      <c r="G39" t="s">
        <v>348</v>
      </c>
      <c r="H39" t="s">
        <v>349</v>
      </c>
      <c r="I39">
        <v>195</v>
      </c>
      <c r="J39" s="1">
        <v>45923</v>
      </c>
      <c r="K39" s="1">
        <v>45923</v>
      </c>
    </row>
    <row r="40" spans="1:11">
      <c r="A40">
        <v>39</v>
      </c>
      <c r="B40" t="s">
        <v>350</v>
      </c>
      <c r="C40" t="s">
        <v>351</v>
      </c>
      <c r="D40" t="s">
        <v>352</v>
      </c>
      <c r="E40" s="1">
        <v>45030</v>
      </c>
      <c r="F40">
        <v>47</v>
      </c>
      <c r="G40" t="s">
        <v>353</v>
      </c>
      <c r="H40" t="s">
        <v>354</v>
      </c>
      <c r="I40">
        <v>47</v>
      </c>
      <c r="J40" s="1">
        <v>45944</v>
      </c>
      <c r="K40" s="1">
        <v>45958</v>
      </c>
    </row>
    <row r="41" spans="1:11">
      <c r="A41">
        <v>40</v>
      </c>
      <c r="B41" t="s">
        <v>350</v>
      </c>
      <c r="C41" t="s">
        <v>351</v>
      </c>
      <c r="D41" t="s">
        <v>352</v>
      </c>
      <c r="E41" s="1">
        <v>45030</v>
      </c>
      <c r="F41">
        <v>47</v>
      </c>
      <c r="G41" t="s">
        <v>355</v>
      </c>
      <c r="H41" t="s">
        <v>214</v>
      </c>
      <c r="I41">
        <v>47</v>
      </c>
      <c r="J41" s="1">
        <v>45944</v>
      </c>
      <c r="K41" s="1">
        <v>45958</v>
      </c>
    </row>
    <row r="42" spans="1:11">
      <c r="A42">
        <v>41</v>
      </c>
      <c r="B42" t="s">
        <v>350</v>
      </c>
      <c r="C42" t="s">
        <v>351</v>
      </c>
      <c r="D42" t="s">
        <v>352</v>
      </c>
      <c r="E42" s="1">
        <v>45030</v>
      </c>
      <c r="F42">
        <v>47</v>
      </c>
      <c r="G42" t="s">
        <v>356</v>
      </c>
      <c r="H42" t="s">
        <v>357</v>
      </c>
      <c r="I42">
        <v>47</v>
      </c>
      <c r="J42" s="1">
        <v>45944</v>
      </c>
      <c r="K42" s="1">
        <v>45958</v>
      </c>
    </row>
    <row r="43" spans="1:11">
      <c r="A43">
        <v>42</v>
      </c>
      <c r="B43" t="s">
        <v>70</v>
      </c>
      <c r="C43" t="s">
        <v>204</v>
      </c>
      <c r="D43" t="s">
        <v>358</v>
      </c>
      <c r="E43" s="1">
        <v>45506</v>
      </c>
      <c r="F43">
        <v>86</v>
      </c>
      <c r="G43" t="s">
        <v>296</v>
      </c>
      <c r="H43" t="s">
        <v>359</v>
      </c>
      <c r="I43">
        <v>86</v>
      </c>
      <c r="J43" s="1">
        <v>45950</v>
      </c>
      <c r="K43" s="1">
        <v>45954</v>
      </c>
    </row>
    <row r="44" spans="1:11">
      <c r="A44">
        <v>43</v>
      </c>
      <c r="B44" t="s">
        <v>166</v>
      </c>
      <c r="C44" t="s">
        <v>346</v>
      </c>
      <c r="D44" t="s">
        <v>360</v>
      </c>
      <c r="E44" s="1">
        <v>45763</v>
      </c>
      <c r="F44">
        <v>324</v>
      </c>
      <c r="G44" t="s">
        <v>348</v>
      </c>
      <c r="H44" t="s">
        <v>349</v>
      </c>
      <c r="I44">
        <v>324</v>
      </c>
      <c r="J44" s="1">
        <v>45939</v>
      </c>
      <c r="K44" s="1">
        <v>45945</v>
      </c>
    </row>
    <row r="45" spans="1:11">
      <c r="A45">
        <v>44</v>
      </c>
      <c r="B45" t="s">
        <v>90</v>
      </c>
      <c r="C45" t="s">
        <v>361</v>
      </c>
      <c r="D45" t="s">
        <v>362</v>
      </c>
      <c r="E45" s="1">
        <v>45525</v>
      </c>
      <c r="F45">
        <v>11</v>
      </c>
      <c r="G45" t="s">
        <v>363</v>
      </c>
      <c r="H45" t="s">
        <v>364</v>
      </c>
      <c r="I45">
        <v>11</v>
      </c>
      <c r="J45" s="1">
        <v>45968</v>
      </c>
      <c r="K45" s="1">
        <v>45982</v>
      </c>
    </row>
    <row r="46" spans="1:11">
      <c r="A46">
        <v>45</v>
      </c>
      <c r="B46" t="s">
        <v>90</v>
      </c>
      <c r="C46" t="s">
        <v>361</v>
      </c>
      <c r="D46" t="s">
        <v>365</v>
      </c>
      <c r="E46" s="1">
        <v>45742</v>
      </c>
      <c r="F46">
        <v>11</v>
      </c>
      <c r="G46" t="s">
        <v>363</v>
      </c>
      <c r="H46" t="s">
        <v>364</v>
      </c>
      <c r="I46">
        <v>11</v>
      </c>
      <c r="J46" s="1">
        <v>45968</v>
      </c>
      <c r="K46" s="1">
        <v>45982</v>
      </c>
    </row>
    <row r="47" spans="1:11">
      <c r="A47">
        <v>46</v>
      </c>
      <c r="B47" t="s">
        <v>70</v>
      </c>
      <c r="C47" t="s">
        <v>366</v>
      </c>
      <c r="D47" t="s">
        <v>367</v>
      </c>
      <c r="E47" s="1">
        <v>45807</v>
      </c>
      <c r="F47">
        <v>134</v>
      </c>
      <c r="G47" t="s">
        <v>368</v>
      </c>
      <c r="H47" t="s">
        <v>369</v>
      </c>
      <c r="I47">
        <v>134</v>
      </c>
      <c r="J47" s="1">
        <v>45966</v>
      </c>
      <c r="K47" s="1">
        <v>45971</v>
      </c>
    </row>
    <row r="48" spans="1:11">
      <c r="A48">
        <v>47</v>
      </c>
      <c r="B48" t="s">
        <v>70</v>
      </c>
      <c r="C48" t="s">
        <v>217</v>
      </c>
      <c r="D48" t="s">
        <v>370</v>
      </c>
      <c r="E48" s="1">
        <v>45763</v>
      </c>
      <c r="F48">
        <v>58</v>
      </c>
      <c r="G48" t="s">
        <v>371</v>
      </c>
      <c r="H48" t="s">
        <v>372</v>
      </c>
      <c r="I48">
        <v>58</v>
      </c>
      <c r="J48" s="1">
        <v>45950</v>
      </c>
      <c r="K48" s="1">
        <v>45957</v>
      </c>
    </row>
    <row r="49" spans="1:11">
      <c r="A49">
        <v>48</v>
      </c>
      <c r="B49" t="s">
        <v>95</v>
      </c>
      <c r="C49" t="s">
        <v>373</v>
      </c>
      <c r="D49" t="s">
        <v>374</v>
      </c>
      <c r="E49" s="1">
        <v>45743</v>
      </c>
      <c r="F49">
        <v>63</v>
      </c>
      <c r="G49" t="s">
        <v>375</v>
      </c>
      <c r="H49" t="s">
        <v>62</v>
      </c>
      <c r="I49">
        <v>63</v>
      </c>
      <c r="J49" s="1">
        <v>45946</v>
      </c>
      <c r="K49" s="1">
        <v>45947</v>
      </c>
    </row>
    <row r="50" spans="1:11">
      <c r="A50">
        <v>49</v>
      </c>
      <c r="B50" t="s">
        <v>376</v>
      </c>
      <c r="C50" t="s">
        <v>377</v>
      </c>
      <c r="D50" t="s">
        <v>378</v>
      </c>
      <c r="E50" s="1">
        <v>45730</v>
      </c>
      <c r="F50">
        <v>30</v>
      </c>
      <c r="G50" t="s">
        <v>379</v>
      </c>
      <c r="H50" t="s">
        <v>380</v>
      </c>
      <c r="I50">
        <v>30</v>
      </c>
      <c r="J50" s="1">
        <v>45950</v>
      </c>
      <c r="K50" s="1">
        <v>45957</v>
      </c>
    </row>
    <row r="51" spans="1:11">
      <c r="A51">
        <v>50</v>
      </c>
      <c r="B51" t="s">
        <v>350</v>
      </c>
      <c r="C51" t="s">
        <v>381</v>
      </c>
      <c r="D51" t="s">
        <v>382</v>
      </c>
      <c r="E51" s="1">
        <v>45736</v>
      </c>
      <c r="F51">
        <v>4</v>
      </c>
      <c r="G51" t="s">
        <v>383</v>
      </c>
      <c r="H51" t="s">
        <v>384</v>
      </c>
      <c r="I51">
        <v>4</v>
      </c>
      <c r="J51" s="1">
        <v>45957</v>
      </c>
      <c r="K51" s="1">
        <v>45957</v>
      </c>
    </row>
    <row r="52" spans="1:11">
      <c r="A52">
        <v>51</v>
      </c>
      <c r="B52" t="s">
        <v>350</v>
      </c>
      <c r="C52" t="s">
        <v>385</v>
      </c>
      <c r="D52" t="s">
        <v>386</v>
      </c>
      <c r="E52" s="1">
        <v>45736</v>
      </c>
      <c r="F52">
        <v>13</v>
      </c>
      <c r="G52" t="s">
        <v>387</v>
      </c>
      <c r="H52" t="s">
        <v>388</v>
      </c>
      <c r="I52">
        <v>13</v>
      </c>
      <c r="J52" s="1">
        <v>45951</v>
      </c>
      <c r="K52" s="1">
        <v>45957</v>
      </c>
    </row>
    <row r="53" spans="1:11">
      <c r="A53">
        <v>52</v>
      </c>
      <c r="B53" t="s">
        <v>350</v>
      </c>
      <c r="C53" t="s">
        <v>385</v>
      </c>
      <c r="D53" t="s">
        <v>386</v>
      </c>
      <c r="E53" s="1">
        <v>45736</v>
      </c>
      <c r="F53">
        <v>13</v>
      </c>
      <c r="G53" t="s">
        <v>389</v>
      </c>
      <c r="H53" t="s">
        <v>76</v>
      </c>
      <c r="I53">
        <v>13</v>
      </c>
      <c r="J53" s="1">
        <v>45951</v>
      </c>
      <c r="K53" s="1">
        <v>45957</v>
      </c>
    </row>
    <row r="54" spans="1:11">
      <c r="A54">
        <v>53</v>
      </c>
      <c r="B54" t="s">
        <v>350</v>
      </c>
      <c r="C54" t="s">
        <v>390</v>
      </c>
      <c r="D54" t="s">
        <v>391</v>
      </c>
      <c r="E54" s="1">
        <v>44995</v>
      </c>
      <c r="F54">
        <v>18</v>
      </c>
      <c r="G54" t="s">
        <v>392</v>
      </c>
      <c r="H54" t="s">
        <v>393</v>
      </c>
      <c r="I54">
        <v>18</v>
      </c>
      <c r="J54" s="1">
        <v>45964</v>
      </c>
      <c r="K54" s="1">
        <v>45964</v>
      </c>
    </row>
    <row r="55" spans="1:11">
      <c r="A55">
        <v>54</v>
      </c>
      <c r="B55" t="s">
        <v>350</v>
      </c>
      <c r="C55" t="s">
        <v>390</v>
      </c>
      <c r="D55" t="s">
        <v>391</v>
      </c>
      <c r="E55" s="1">
        <v>44995</v>
      </c>
      <c r="F55">
        <v>18</v>
      </c>
      <c r="G55" t="s">
        <v>394</v>
      </c>
      <c r="H55" t="s">
        <v>395</v>
      </c>
      <c r="I55">
        <v>18</v>
      </c>
      <c r="J55" s="1">
        <v>45964</v>
      </c>
      <c r="K55" s="1">
        <v>45964</v>
      </c>
    </row>
    <row r="56" spans="1:11">
      <c r="A56">
        <v>55</v>
      </c>
      <c r="B56" t="s">
        <v>65</v>
      </c>
      <c r="C56" t="s">
        <v>396</v>
      </c>
      <c r="D56" t="s">
        <v>397</v>
      </c>
      <c r="E56" s="1">
        <v>44769</v>
      </c>
      <c r="F56">
        <v>9</v>
      </c>
      <c r="G56" t="s">
        <v>398</v>
      </c>
      <c r="H56" t="s">
        <v>399</v>
      </c>
      <c r="I56">
        <v>9</v>
      </c>
      <c r="J56" s="1">
        <v>45964</v>
      </c>
      <c r="K56" s="1">
        <v>45964</v>
      </c>
    </row>
    <row r="57" spans="1:11">
      <c r="A57">
        <v>56</v>
      </c>
      <c r="B57" t="s">
        <v>65</v>
      </c>
      <c r="C57" t="s">
        <v>396</v>
      </c>
      <c r="D57" t="s">
        <v>397</v>
      </c>
      <c r="E57" s="1">
        <v>44769</v>
      </c>
      <c r="F57">
        <v>9</v>
      </c>
      <c r="G57" t="s">
        <v>400</v>
      </c>
      <c r="H57" t="s">
        <v>401</v>
      </c>
      <c r="I57">
        <v>9</v>
      </c>
      <c r="J57" s="1">
        <v>45964</v>
      </c>
      <c r="K57" s="1">
        <v>45964</v>
      </c>
    </row>
    <row r="58" spans="1:11">
      <c r="A58">
        <v>57</v>
      </c>
      <c r="B58" t="s">
        <v>58</v>
      </c>
      <c r="C58" t="s">
        <v>402</v>
      </c>
      <c r="D58" t="s">
        <v>403</v>
      </c>
      <c r="E58" s="1">
        <v>45241</v>
      </c>
      <c r="F58">
        <v>2</v>
      </c>
      <c r="G58" t="s">
        <v>404</v>
      </c>
      <c r="H58" t="s">
        <v>401</v>
      </c>
      <c r="I58">
        <v>2</v>
      </c>
      <c r="J58" s="1">
        <v>45978</v>
      </c>
      <c r="K58" s="1">
        <v>45985</v>
      </c>
    </row>
    <row r="59" spans="1:11">
      <c r="A59">
        <v>58</v>
      </c>
      <c r="B59" t="s">
        <v>183</v>
      </c>
      <c r="C59" t="s">
        <v>405</v>
      </c>
      <c r="D59" t="s">
        <v>406</v>
      </c>
      <c r="E59" s="1">
        <v>45770</v>
      </c>
      <c r="F59">
        <v>13</v>
      </c>
      <c r="G59" t="s">
        <v>407</v>
      </c>
      <c r="H59" t="s">
        <v>145</v>
      </c>
      <c r="I59">
        <v>13</v>
      </c>
      <c r="J59" s="1">
        <v>45985</v>
      </c>
      <c r="K59" s="1">
        <v>45987</v>
      </c>
    </row>
    <row r="60" spans="1:11">
      <c r="A60">
        <v>59</v>
      </c>
      <c r="B60" t="s">
        <v>183</v>
      </c>
      <c r="C60" t="s">
        <v>405</v>
      </c>
      <c r="D60" t="s">
        <v>406</v>
      </c>
      <c r="E60" s="1">
        <v>45770</v>
      </c>
      <c r="F60">
        <v>13</v>
      </c>
      <c r="G60" t="s">
        <v>408</v>
      </c>
      <c r="H60" t="s">
        <v>409</v>
      </c>
      <c r="I60">
        <v>13</v>
      </c>
      <c r="J60" s="1">
        <v>45985</v>
      </c>
      <c r="K60" s="1">
        <v>45987</v>
      </c>
    </row>
    <row r="61" spans="1:11">
      <c r="A61">
        <v>60</v>
      </c>
      <c r="B61" t="s">
        <v>183</v>
      </c>
      <c r="C61" t="s">
        <v>405</v>
      </c>
      <c r="D61" t="s">
        <v>406</v>
      </c>
      <c r="E61" s="1">
        <v>45770</v>
      </c>
      <c r="F61">
        <v>13</v>
      </c>
      <c r="G61" t="s">
        <v>410</v>
      </c>
      <c r="H61" t="s">
        <v>411</v>
      </c>
      <c r="I61">
        <v>13</v>
      </c>
      <c r="J61" s="1">
        <v>45985</v>
      </c>
      <c r="K61" s="1">
        <v>45987</v>
      </c>
    </row>
    <row r="62" spans="1:11">
      <c r="A62">
        <v>61</v>
      </c>
      <c r="B62" t="s">
        <v>183</v>
      </c>
      <c r="C62" t="s">
        <v>405</v>
      </c>
      <c r="D62" t="s">
        <v>406</v>
      </c>
      <c r="E62" s="1">
        <v>45770</v>
      </c>
      <c r="F62">
        <v>13</v>
      </c>
      <c r="G62" t="s">
        <v>412</v>
      </c>
      <c r="H62" t="s">
        <v>413</v>
      </c>
      <c r="I62">
        <v>13</v>
      </c>
      <c r="J62" s="1">
        <v>45985</v>
      </c>
      <c r="K62" s="1">
        <v>45987</v>
      </c>
    </row>
    <row r="63" spans="1:11">
      <c r="A63">
        <v>62</v>
      </c>
      <c r="B63" t="s">
        <v>65</v>
      </c>
      <c r="C63" t="s">
        <v>414</v>
      </c>
      <c r="D63" t="s">
        <v>415</v>
      </c>
      <c r="E63" s="1">
        <v>45953</v>
      </c>
      <c r="F63">
        <v>115</v>
      </c>
      <c r="G63" t="s">
        <v>416</v>
      </c>
      <c r="H63" t="s">
        <v>145</v>
      </c>
      <c r="I63">
        <v>115</v>
      </c>
      <c r="J63" s="1">
        <v>45988</v>
      </c>
      <c r="K63" s="1">
        <v>45994</v>
      </c>
    </row>
    <row r="64" spans="1:11">
      <c r="A64">
        <v>63</v>
      </c>
      <c r="B64" t="s">
        <v>65</v>
      </c>
      <c r="C64" t="s">
        <v>414</v>
      </c>
      <c r="D64" t="s">
        <v>415</v>
      </c>
      <c r="E64" s="1">
        <v>45953</v>
      </c>
      <c r="F64">
        <v>115</v>
      </c>
      <c r="G64" t="s">
        <v>417</v>
      </c>
      <c r="H64" t="s">
        <v>76</v>
      </c>
      <c r="I64">
        <v>115</v>
      </c>
      <c r="J64" s="1">
        <v>45988</v>
      </c>
      <c r="K64" s="1">
        <v>45994</v>
      </c>
    </row>
    <row r="65" spans="1:11">
      <c r="A65">
        <v>64</v>
      </c>
      <c r="B65" t="s">
        <v>65</v>
      </c>
      <c r="C65" t="s">
        <v>414</v>
      </c>
      <c r="D65" t="s">
        <v>415</v>
      </c>
      <c r="E65" s="1">
        <v>45953</v>
      </c>
      <c r="F65">
        <v>115</v>
      </c>
      <c r="G65" t="s">
        <v>418</v>
      </c>
      <c r="H65" t="s">
        <v>419</v>
      </c>
      <c r="I65">
        <v>115</v>
      </c>
      <c r="J65" s="1">
        <v>45988</v>
      </c>
      <c r="K65" s="1">
        <v>45994</v>
      </c>
    </row>
    <row r="66" spans="1:11">
      <c r="A66">
        <v>65</v>
      </c>
      <c r="B66" t="s">
        <v>95</v>
      </c>
      <c r="C66" t="s">
        <v>420</v>
      </c>
      <c r="D66" t="s">
        <v>421</v>
      </c>
      <c r="E66" s="1">
        <v>45953</v>
      </c>
      <c r="F66">
        <v>49</v>
      </c>
      <c r="G66" t="s">
        <v>422</v>
      </c>
      <c r="H66" t="s">
        <v>214</v>
      </c>
      <c r="I66">
        <v>49</v>
      </c>
      <c r="J66" s="1">
        <v>45985</v>
      </c>
      <c r="K66" s="1">
        <v>45987</v>
      </c>
    </row>
    <row r="67" spans="1:11">
      <c r="A67">
        <v>66</v>
      </c>
      <c r="B67" t="s">
        <v>183</v>
      </c>
      <c r="C67" t="s">
        <v>423</v>
      </c>
      <c r="D67" t="s">
        <v>424</v>
      </c>
      <c r="E67" s="1">
        <v>45509</v>
      </c>
      <c r="F67">
        <v>33</v>
      </c>
      <c r="G67" t="s">
        <v>425</v>
      </c>
      <c r="H67" t="s">
        <v>76</v>
      </c>
      <c r="I67">
        <v>33</v>
      </c>
      <c r="J67" s="1">
        <v>45988</v>
      </c>
      <c r="K67" s="1">
        <v>45994</v>
      </c>
    </row>
    <row r="68" spans="1:11">
      <c r="A68">
        <v>67</v>
      </c>
      <c r="B68" t="s">
        <v>70</v>
      </c>
      <c r="C68" t="s">
        <v>426</v>
      </c>
      <c r="D68" t="s">
        <v>427</v>
      </c>
      <c r="E68" s="1">
        <v>45540</v>
      </c>
      <c r="F68">
        <v>44</v>
      </c>
      <c r="G68" t="s">
        <v>428</v>
      </c>
      <c r="H68" t="s">
        <v>145</v>
      </c>
      <c r="I68">
        <v>44</v>
      </c>
      <c r="J68" s="1">
        <v>45954</v>
      </c>
      <c r="K68" s="1">
        <v>45958</v>
      </c>
    </row>
    <row r="69" spans="1:11">
      <c r="A69">
        <v>68</v>
      </c>
      <c r="B69" t="s">
        <v>70</v>
      </c>
      <c r="C69" t="s">
        <v>426</v>
      </c>
      <c r="D69" t="s">
        <v>427</v>
      </c>
      <c r="E69" s="1">
        <v>45540</v>
      </c>
      <c r="F69">
        <v>44</v>
      </c>
      <c r="G69" t="s">
        <v>429</v>
      </c>
      <c r="H69" t="s">
        <v>76</v>
      </c>
      <c r="I69">
        <v>44</v>
      </c>
      <c r="J69" s="1">
        <v>45954</v>
      </c>
      <c r="K69" s="1">
        <v>45958</v>
      </c>
    </row>
    <row r="70" spans="1:11">
      <c r="A70">
        <v>69</v>
      </c>
      <c r="B70" t="s">
        <v>70</v>
      </c>
      <c r="C70" t="s">
        <v>426</v>
      </c>
      <c r="D70" t="s">
        <v>427</v>
      </c>
      <c r="E70" s="1">
        <v>45540</v>
      </c>
      <c r="F70">
        <v>44</v>
      </c>
      <c r="G70" t="s">
        <v>430</v>
      </c>
      <c r="H70" t="s">
        <v>431</v>
      </c>
      <c r="I70">
        <v>44</v>
      </c>
      <c r="J70" s="1">
        <v>45954</v>
      </c>
      <c r="K70" s="1">
        <v>45958</v>
      </c>
    </row>
    <row r="71" spans="1:11">
      <c r="A71">
        <v>70</v>
      </c>
      <c r="B71" t="s">
        <v>70</v>
      </c>
      <c r="C71" t="s">
        <v>426</v>
      </c>
      <c r="D71" t="s">
        <v>427</v>
      </c>
      <c r="E71" s="1">
        <v>45540</v>
      </c>
      <c r="F71">
        <v>44</v>
      </c>
      <c r="G71" t="s">
        <v>432</v>
      </c>
      <c r="H71" t="s">
        <v>433</v>
      </c>
      <c r="I71">
        <v>44</v>
      </c>
      <c r="J71" s="1">
        <v>45954</v>
      </c>
      <c r="K71" s="1">
        <v>45958</v>
      </c>
    </row>
    <row r="72" spans="1:11">
      <c r="A72">
        <v>71</v>
      </c>
      <c r="B72" t="s">
        <v>70</v>
      </c>
      <c r="C72" t="s">
        <v>426</v>
      </c>
      <c r="D72" t="s">
        <v>427</v>
      </c>
      <c r="E72" s="1">
        <v>45540</v>
      </c>
      <c r="F72">
        <v>44</v>
      </c>
      <c r="G72" t="s">
        <v>434</v>
      </c>
      <c r="H72" t="s">
        <v>435</v>
      </c>
      <c r="I72">
        <v>44</v>
      </c>
      <c r="J72" s="1">
        <v>45954</v>
      </c>
      <c r="K72" s="1">
        <v>45958</v>
      </c>
    </row>
    <row r="73" spans="1:11">
      <c r="A73">
        <v>72</v>
      </c>
      <c r="B73" t="s">
        <v>183</v>
      </c>
      <c r="C73" t="s">
        <v>436</v>
      </c>
      <c r="D73" t="s">
        <v>437</v>
      </c>
      <c r="E73" s="1">
        <v>45748</v>
      </c>
      <c r="F73">
        <v>16</v>
      </c>
      <c r="G73" t="s">
        <v>438</v>
      </c>
      <c r="H73" t="s">
        <v>145</v>
      </c>
      <c r="I73">
        <v>16</v>
      </c>
      <c r="J73" s="1">
        <v>45987</v>
      </c>
      <c r="K73" s="1">
        <v>45987</v>
      </c>
    </row>
    <row r="74" spans="1:11">
      <c r="A74">
        <v>73</v>
      </c>
      <c r="B74" t="s">
        <v>183</v>
      </c>
      <c r="C74" t="s">
        <v>436</v>
      </c>
      <c r="D74" t="s">
        <v>437</v>
      </c>
      <c r="E74" s="1">
        <v>45748</v>
      </c>
      <c r="F74">
        <v>16</v>
      </c>
      <c r="G74" t="s">
        <v>439</v>
      </c>
      <c r="H74" t="s">
        <v>440</v>
      </c>
      <c r="I74">
        <v>16</v>
      </c>
      <c r="J74" s="1">
        <v>45987</v>
      </c>
      <c r="K74" s="1">
        <v>45987</v>
      </c>
    </row>
    <row r="75" spans="1:11">
      <c r="A75">
        <v>74</v>
      </c>
      <c r="B75" t="s">
        <v>116</v>
      </c>
      <c r="C75" t="s">
        <v>226</v>
      </c>
      <c r="D75" t="s">
        <v>441</v>
      </c>
      <c r="E75" s="1">
        <v>45005</v>
      </c>
      <c r="F75">
        <v>161</v>
      </c>
      <c r="G75" t="s">
        <v>238</v>
      </c>
      <c r="H75" t="s">
        <v>239</v>
      </c>
      <c r="I75">
        <v>161</v>
      </c>
      <c r="J75" s="1">
        <v>45917</v>
      </c>
      <c r="K75" s="1">
        <v>45922</v>
      </c>
    </row>
    <row r="76" spans="1:11">
      <c r="A76">
        <v>75</v>
      </c>
      <c r="B76" t="s">
        <v>116</v>
      </c>
      <c r="C76" t="s">
        <v>442</v>
      </c>
      <c r="D76" t="s">
        <v>443</v>
      </c>
      <c r="E76" s="1">
        <v>45953</v>
      </c>
      <c r="F76">
        <v>50</v>
      </c>
      <c r="G76" t="s">
        <v>444</v>
      </c>
      <c r="H76" t="s">
        <v>445</v>
      </c>
      <c r="I76">
        <v>50</v>
      </c>
      <c r="J76" s="1">
        <v>45972</v>
      </c>
      <c r="K76" s="1">
        <v>45982</v>
      </c>
    </row>
    <row r="77" spans="1:11">
      <c r="A77">
        <v>76</v>
      </c>
      <c r="B77" t="s">
        <v>70</v>
      </c>
      <c r="C77" t="s">
        <v>446</v>
      </c>
      <c r="D77" t="s">
        <v>447</v>
      </c>
      <c r="E77" s="1">
        <v>45958</v>
      </c>
      <c r="F77">
        <v>30</v>
      </c>
      <c r="G77" t="s">
        <v>448</v>
      </c>
      <c r="H77" t="s">
        <v>449</v>
      </c>
      <c r="I77">
        <v>30</v>
      </c>
      <c r="J77" s="1">
        <v>45972</v>
      </c>
      <c r="K77" s="1">
        <v>45982</v>
      </c>
    </row>
    <row r="78" spans="1:11">
      <c r="A78">
        <v>77</v>
      </c>
      <c r="B78" t="s">
        <v>183</v>
      </c>
      <c r="C78" t="s">
        <v>450</v>
      </c>
      <c r="D78" t="s">
        <v>451</v>
      </c>
      <c r="E78" s="1">
        <v>45953</v>
      </c>
      <c r="F78">
        <v>190</v>
      </c>
      <c r="G78" t="s">
        <v>452</v>
      </c>
      <c r="H78" t="s">
        <v>78</v>
      </c>
      <c r="I78">
        <v>190</v>
      </c>
      <c r="J78" s="1">
        <v>45972</v>
      </c>
      <c r="K78" s="1">
        <v>45982</v>
      </c>
    </row>
    <row r="79" spans="1:11">
      <c r="A79">
        <v>78</v>
      </c>
      <c r="B79" t="s">
        <v>183</v>
      </c>
      <c r="C79" t="s">
        <v>453</v>
      </c>
      <c r="D79" t="s">
        <v>454</v>
      </c>
      <c r="E79" s="1">
        <v>45953</v>
      </c>
      <c r="F79">
        <v>65</v>
      </c>
      <c r="G79" t="s">
        <v>455</v>
      </c>
      <c r="H79" t="s">
        <v>120</v>
      </c>
      <c r="I79">
        <v>65</v>
      </c>
      <c r="J79" s="1">
        <v>45988</v>
      </c>
      <c r="K79" s="1">
        <v>45994</v>
      </c>
    </row>
    <row r="80" spans="1:11">
      <c r="A80">
        <v>79</v>
      </c>
      <c r="B80" t="s">
        <v>58</v>
      </c>
      <c r="C80" t="s">
        <v>456</v>
      </c>
      <c r="D80" t="s">
        <v>457</v>
      </c>
      <c r="E80" s="1">
        <v>45958</v>
      </c>
      <c r="F80">
        <v>132</v>
      </c>
      <c r="G80" t="s">
        <v>458</v>
      </c>
      <c r="H80" t="s">
        <v>214</v>
      </c>
      <c r="I80">
        <v>132</v>
      </c>
      <c r="J80" s="1">
        <v>45989</v>
      </c>
      <c r="K80" s="1">
        <v>46001</v>
      </c>
    </row>
    <row r="81" spans="1:11">
      <c r="A81">
        <v>80</v>
      </c>
      <c r="B81" t="s">
        <v>141</v>
      </c>
      <c r="C81" t="s">
        <v>459</v>
      </c>
      <c r="D81" t="s">
        <v>460</v>
      </c>
      <c r="E81" s="1">
        <v>45526</v>
      </c>
      <c r="F81">
        <v>20</v>
      </c>
      <c r="G81" t="s">
        <v>461</v>
      </c>
      <c r="H81" t="s">
        <v>145</v>
      </c>
      <c r="I81">
        <v>20</v>
      </c>
      <c r="J81" s="1">
        <v>45985</v>
      </c>
      <c r="K81" s="1">
        <v>45992</v>
      </c>
    </row>
    <row r="82" spans="1:11">
      <c r="A82">
        <v>81</v>
      </c>
      <c r="B82" t="s">
        <v>141</v>
      </c>
      <c r="C82" t="s">
        <v>459</v>
      </c>
      <c r="D82" t="s">
        <v>460</v>
      </c>
      <c r="E82" s="1">
        <v>45526</v>
      </c>
      <c r="F82">
        <v>20</v>
      </c>
      <c r="G82" t="s">
        <v>462</v>
      </c>
      <c r="H82" t="s">
        <v>76</v>
      </c>
      <c r="I82">
        <v>20</v>
      </c>
      <c r="J82" s="1">
        <v>45985</v>
      </c>
      <c r="K82" s="1">
        <v>45992</v>
      </c>
    </row>
    <row r="83" spans="1:11">
      <c r="A83">
        <v>82</v>
      </c>
      <c r="B83" t="s">
        <v>141</v>
      </c>
      <c r="C83" t="s">
        <v>459</v>
      </c>
      <c r="D83" t="s">
        <v>460</v>
      </c>
      <c r="E83" s="1">
        <v>45526</v>
      </c>
      <c r="F83">
        <v>20</v>
      </c>
      <c r="G83" t="s">
        <v>463</v>
      </c>
      <c r="H83" t="s">
        <v>464</v>
      </c>
      <c r="I83">
        <v>20</v>
      </c>
      <c r="J83" s="1">
        <v>45985</v>
      </c>
      <c r="K83" s="1">
        <v>45992</v>
      </c>
    </row>
    <row r="84" spans="1:11">
      <c r="A84">
        <v>83</v>
      </c>
      <c r="B84" t="s">
        <v>141</v>
      </c>
      <c r="C84" t="s">
        <v>459</v>
      </c>
      <c r="D84" t="s">
        <v>460</v>
      </c>
      <c r="E84" s="1">
        <v>45526</v>
      </c>
      <c r="F84">
        <v>20</v>
      </c>
      <c r="G84" t="s">
        <v>465</v>
      </c>
      <c r="H84" t="s">
        <v>466</v>
      </c>
      <c r="I84">
        <v>20</v>
      </c>
      <c r="J84" s="1">
        <v>45985</v>
      </c>
      <c r="K84" s="1">
        <v>45992</v>
      </c>
    </row>
    <row r="85" spans="1:11">
      <c r="A85">
        <v>84</v>
      </c>
      <c r="B85" t="s">
        <v>141</v>
      </c>
      <c r="C85" t="s">
        <v>459</v>
      </c>
      <c r="D85" t="s">
        <v>460</v>
      </c>
      <c r="E85" s="1">
        <v>45526</v>
      </c>
      <c r="F85">
        <v>20</v>
      </c>
      <c r="G85" t="s">
        <v>467</v>
      </c>
      <c r="H85" t="s">
        <v>468</v>
      </c>
      <c r="I85">
        <v>20</v>
      </c>
      <c r="J85" s="1">
        <v>45985</v>
      </c>
      <c r="K85" s="1">
        <v>45992</v>
      </c>
    </row>
    <row r="86" spans="1:11">
      <c r="A86">
        <v>85</v>
      </c>
      <c r="B86" t="s">
        <v>70</v>
      </c>
      <c r="C86" t="s">
        <v>469</v>
      </c>
      <c r="D86" t="s">
        <v>470</v>
      </c>
      <c r="E86" s="1">
        <v>45958</v>
      </c>
      <c r="F86">
        <v>779</v>
      </c>
      <c r="G86" t="s">
        <v>471</v>
      </c>
      <c r="H86" t="s">
        <v>272</v>
      </c>
      <c r="I86">
        <v>779</v>
      </c>
      <c r="J86" s="1">
        <v>45989</v>
      </c>
      <c r="K86" s="1">
        <v>46001</v>
      </c>
    </row>
    <row r="87" spans="1:11">
      <c r="A87">
        <v>86</v>
      </c>
      <c r="B87" t="s">
        <v>141</v>
      </c>
      <c r="C87" t="s">
        <v>472</v>
      </c>
      <c r="D87" t="s">
        <v>473</v>
      </c>
      <c r="E87" s="1">
        <v>45006</v>
      </c>
      <c r="F87">
        <v>62</v>
      </c>
      <c r="G87" t="s">
        <v>474</v>
      </c>
      <c r="H87" t="s">
        <v>475</v>
      </c>
      <c r="I87">
        <v>62</v>
      </c>
      <c r="J87" s="1">
        <v>45978</v>
      </c>
      <c r="K87" s="1">
        <v>45987</v>
      </c>
    </row>
    <row r="88" spans="1:11">
      <c r="A88">
        <v>87</v>
      </c>
      <c r="B88" t="s">
        <v>350</v>
      </c>
      <c r="C88" t="s">
        <v>476</v>
      </c>
      <c r="D88" t="s">
        <v>477</v>
      </c>
      <c r="E88" s="1">
        <v>45975</v>
      </c>
      <c r="F88">
        <v>97</v>
      </c>
      <c r="G88" t="s">
        <v>353</v>
      </c>
      <c r="H88" t="s">
        <v>478</v>
      </c>
      <c r="I88">
        <v>97</v>
      </c>
      <c r="J88" s="1">
        <v>45989</v>
      </c>
      <c r="K88" s="1">
        <v>46001</v>
      </c>
    </row>
    <row r="89" spans="1:11">
      <c r="A89">
        <v>88</v>
      </c>
      <c r="B89" t="s">
        <v>90</v>
      </c>
      <c r="C89" t="s">
        <v>188</v>
      </c>
      <c r="D89" t="s">
        <v>479</v>
      </c>
      <c r="E89" s="1">
        <v>45958</v>
      </c>
      <c r="F89">
        <v>642</v>
      </c>
      <c r="G89" t="s">
        <v>480</v>
      </c>
      <c r="H89" t="s">
        <v>481</v>
      </c>
      <c r="I89">
        <v>642</v>
      </c>
      <c r="J89" s="1">
        <v>45988</v>
      </c>
      <c r="K89" s="1">
        <v>46001</v>
      </c>
    </row>
    <row r="90" spans="1:11">
      <c r="A90">
        <v>89</v>
      </c>
      <c r="B90" t="s">
        <v>376</v>
      </c>
      <c r="C90" t="s">
        <v>482</v>
      </c>
      <c r="D90" t="s">
        <v>483</v>
      </c>
      <c r="E90" s="1">
        <v>45954</v>
      </c>
      <c r="F90">
        <v>118</v>
      </c>
      <c r="G90" t="s">
        <v>484</v>
      </c>
      <c r="H90" t="s">
        <v>485</v>
      </c>
      <c r="I90">
        <v>118</v>
      </c>
      <c r="J90" s="1">
        <v>45989</v>
      </c>
      <c r="K90" s="1">
        <v>46001</v>
      </c>
    </row>
    <row r="91" spans="1:11">
      <c r="A91">
        <v>90</v>
      </c>
      <c r="B91" t="s">
        <v>70</v>
      </c>
      <c r="C91" t="s">
        <v>486</v>
      </c>
      <c r="D91" t="s">
        <v>487</v>
      </c>
      <c r="E91" s="1">
        <v>45954</v>
      </c>
      <c r="F91">
        <v>84</v>
      </c>
      <c r="G91" t="s">
        <v>488</v>
      </c>
      <c r="H91" t="s">
        <v>489</v>
      </c>
      <c r="I91">
        <v>84</v>
      </c>
      <c r="J91" s="1">
        <v>45973</v>
      </c>
      <c r="K91" s="1">
        <v>45985</v>
      </c>
    </row>
    <row r="92" spans="1:11">
      <c r="A92">
        <v>91</v>
      </c>
      <c r="B92" t="s">
        <v>350</v>
      </c>
      <c r="C92" t="s">
        <v>490</v>
      </c>
      <c r="D92" t="s">
        <v>491</v>
      </c>
      <c r="E92" s="1">
        <v>45954</v>
      </c>
      <c r="F92">
        <v>523</v>
      </c>
      <c r="G92" t="s">
        <v>492</v>
      </c>
      <c r="H92" t="s">
        <v>493</v>
      </c>
      <c r="I92">
        <v>523</v>
      </c>
      <c r="J92" s="1">
        <v>45988</v>
      </c>
      <c r="K92" s="1">
        <v>46001</v>
      </c>
    </row>
    <row r="93" spans="1:11">
      <c r="A93">
        <v>92</v>
      </c>
      <c r="B93" t="s">
        <v>166</v>
      </c>
      <c r="C93" t="s">
        <v>494</v>
      </c>
      <c r="D93" t="s">
        <v>495</v>
      </c>
      <c r="E93" s="1">
        <v>45954</v>
      </c>
      <c r="F93">
        <v>771</v>
      </c>
      <c r="G93" t="s">
        <v>496</v>
      </c>
      <c r="H93" t="s">
        <v>76</v>
      </c>
      <c r="I93">
        <v>771</v>
      </c>
      <c r="J93" s="1">
        <v>45988</v>
      </c>
      <c r="K93" s="1">
        <v>46001</v>
      </c>
    </row>
    <row r="94" spans="1:11">
      <c r="A94">
        <v>93</v>
      </c>
      <c r="B94" t="s">
        <v>166</v>
      </c>
      <c r="C94" t="s">
        <v>494</v>
      </c>
      <c r="D94" t="s">
        <v>495</v>
      </c>
      <c r="E94" s="1">
        <v>45954</v>
      </c>
      <c r="F94">
        <v>771</v>
      </c>
      <c r="G94" t="s">
        <v>497</v>
      </c>
      <c r="H94" t="s">
        <v>78</v>
      </c>
      <c r="I94">
        <v>771</v>
      </c>
      <c r="J94" s="1">
        <v>45988</v>
      </c>
      <c r="K94" s="1">
        <v>46001</v>
      </c>
    </row>
    <row r="95" spans="1:11">
      <c r="A95">
        <v>94</v>
      </c>
      <c r="B95" t="s">
        <v>166</v>
      </c>
      <c r="C95" t="s">
        <v>494</v>
      </c>
      <c r="D95" t="s">
        <v>495</v>
      </c>
      <c r="E95" s="1">
        <v>45954</v>
      </c>
      <c r="F95">
        <v>771</v>
      </c>
      <c r="G95" t="s">
        <v>498</v>
      </c>
      <c r="H95" t="s">
        <v>499</v>
      </c>
      <c r="I95">
        <v>771</v>
      </c>
      <c r="J95" s="1">
        <v>45988</v>
      </c>
      <c r="K95" s="1">
        <v>46001</v>
      </c>
    </row>
    <row r="96" spans="1:11">
      <c r="A96">
        <v>95</v>
      </c>
      <c r="B96" t="s">
        <v>90</v>
      </c>
      <c r="C96" t="s">
        <v>188</v>
      </c>
      <c r="D96" t="s">
        <v>500</v>
      </c>
      <c r="E96" s="1">
        <v>45127</v>
      </c>
      <c r="F96">
        <v>2</v>
      </c>
      <c r="G96" t="s">
        <v>496</v>
      </c>
      <c r="H96" t="s">
        <v>76</v>
      </c>
      <c r="I96">
        <v>2</v>
      </c>
      <c r="J96" s="1">
        <v>46003</v>
      </c>
      <c r="K96" s="1">
        <v>46006</v>
      </c>
    </row>
    <row r="97" spans="1:11">
      <c r="A97">
        <v>96</v>
      </c>
      <c r="B97" t="s">
        <v>90</v>
      </c>
      <c r="C97" t="s">
        <v>188</v>
      </c>
      <c r="D97" t="s">
        <v>500</v>
      </c>
      <c r="E97" s="1">
        <v>45127</v>
      </c>
      <c r="F97">
        <v>2</v>
      </c>
      <c r="G97" t="s">
        <v>497</v>
      </c>
      <c r="H97" t="s">
        <v>78</v>
      </c>
      <c r="I97">
        <v>2</v>
      </c>
      <c r="J97" s="1">
        <v>46003</v>
      </c>
      <c r="K97" s="1">
        <v>46006</v>
      </c>
    </row>
    <row r="98" spans="1:11">
      <c r="A98">
        <v>97</v>
      </c>
      <c r="B98" t="s">
        <v>90</v>
      </c>
      <c r="C98" t="s">
        <v>188</v>
      </c>
      <c r="D98" t="s">
        <v>500</v>
      </c>
      <c r="E98" s="1">
        <v>45127</v>
      </c>
      <c r="F98">
        <v>2</v>
      </c>
      <c r="G98" t="s">
        <v>498</v>
      </c>
      <c r="H98" t="s">
        <v>499</v>
      </c>
      <c r="I98">
        <v>2</v>
      </c>
      <c r="J98" s="1">
        <v>46003</v>
      </c>
      <c r="K98" s="1">
        <v>46006</v>
      </c>
    </row>
    <row r="99" spans="1:11">
      <c r="A99">
        <v>98</v>
      </c>
      <c r="B99" t="s">
        <v>350</v>
      </c>
      <c r="C99" t="s">
        <v>476</v>
      </c>
      <c r="D99" t="s">
        <v>477</v>
      </c>
      <c r="E99" s="1">
        <v>45975</v>
      </c>
      <c r="F99">
        <v>97</v>
      </c>
      <c r="G99" t="s">
        <v>501</v>
      </c>
      <c r="H99" t="s">
        <v>502</v>
      </c>
      <c r="I99">
        <v>97</v>
      </c>
      <c r="J99" s="1">
        <v>45989</v>
      </c>
      <c r="K99" s="1">
        <v>46001</v>
      </c>
    </row>
    <row r="100" spans="1:11">
      <c r="A100">
        <v>99</v>
      </c>
      <c r="B100" t="s">
        <v>70</v>
      </c>
      <c r="C100" t="s">
        <v>503</v>
      </c>
      <c r="D100" t="s">
        <v>504</v>
      </c>
      <c r="E100" s="1">
        <v>45007</v>
      </c>
      <c r="F100">
        <v>49</v>
      </c>
      <c r="G100" t="s">
        <v>505</v>
      </c>
      <c r="H100" t="s">
        <v>506</v>
      </c>
      <c r="I100">
        <v>49</v>
      </c>
      <c r="J100" s="1">
        <v>46001</v>
      </c>
      <c r="K100" s="1">
        <v>46001</v>
      </c>
    </row>
    <row r="101" spans="1:11">
      <c r="A101">
        <v>100</v>
      </c>
      <c r="B101" t="s">
        <v>70</v>
      </c>
      <c r="C101" t="s">
        <v>503</v>
      </c>
      <c r="D101" t="s">
        <v>504</v>
      </c>
      <c r="E101" s="1">
        <v>45007</v>
      </c>
      <c r="F101">
        <v>49</v>
      </c>
      <c r="G101" t="s">
        <v>507</v>
      </c>
      <c r="H101" t="s">
        <v>508</v>
      </c>
      <c r="I101">
        <v>49</v>
      </c>
      <c r="J101" s="1">
        <v>46001</v>
      </c>
      <c r="K101" s="1">
        <v>46001</v>
      </c>
    </row>
    <row r="102" spans="1:11">
      <c r="A102">
        <v>101</v>
      </c>
      <c r="B102" t="s">
        <v>70</v>
      </c>
      <c r="C102" t="s">
        <v>503</v>
      </c>
      <c r="D102" t="s">
        <v>504</v>
      </c>
      <c r="E102" s="1">
        <v>45007</v>
      </c>
      <c r="F102">
        <v>49</v>
      </c>
      <c r="G102" t="s">
        <v>509</v>
      </c>
      <c r="H102" t="s">
        <v>510</v>
      </c>
      <c r="I102">
        <v>49</v>
      </c>
      <c r="J102" s="1">
        <v>46001</v>
      </c>
      <c r="K102" s="1">
        <v>46001</v>
      </c>
    </row>
    <row r="103" spans="1:11">
      <c r="A103">
        <v>102</v>
      </c>
      <c r="B103" t="s">
        <v>70</v>
      </c>
      <c r="C103" t="s">
        <v>503</v>
      </c>
      <c r="D103" t="s">
        <v>504</v>
      </c>
      <c r="E103" s="1">
        <v>45007</v>
      </c>
      <c r="F103">
        <v>49</v>
      </c>
      <c r="G103" t="s">
        <v>511</v>
      </c>
      <c r="H103" t="s">
        <v>512</v>
      </c>
      <c r="I103">
        <v>49</v>
      </c>
      <c r="J103" s="1">
        <v>46001</v>
      </c>
      <c r="K103" s="1">
        <v>46001</v>
      </c>
    </row>
    <row r="104" spans="1:11">
      <c r="A104">
        <v>103</v>
      </c>
      <c r="B104" t="s">
        <v>70</v>
      </c>
      <c r="C104" t="s">
        <v>503</v>
      </c>
      <c r="D104" t="s">
        <v>504</v>
      </c>
      <c r="E104" s="1">
        <v>45007</v>
      </c>
      <c r="F104">
        <v>49</v>
      </c>
      <c r="G104" t="s">
        <v>513</v>
      </c>
      <c r="H104" t="s">
        <v>512</v>
      </c>
      <c r="I104">
        <v>49</v>
      </c>
      <c r="J104" s="1">
        <v>46001</v>
      </c>
      <c r="K104" s="1">
        <v>46001</v>
      </c>
    </row>
    <row r="105" spans="1:11">
      <c r="A105">
        <v>104</v>
      </c>
      <c r="B105" t="s">
        <v>70</v>
      </c>
      <c r="C105" t="s">
        <v>503</v>
      </c>
      <c r="D105" t="s">
        <v>514</v>
      </c>
      <c r="E105" s="1">
        <v>45506</v>
      </c>
      <c r="F105">
        <v>73</v>
      </c>
      <c r="G105" t="s">
        <v>505</v>
      </c>
      <c r="H105" t="s">
        <v>506</v>
      </c>
      <c r="I105">
        <v>73</v>
      </c>
      <c r="J105" s="1">
        <v>46001</v>
      </c>
      <c r="K105" s="1">
        <v>46001</v>
      </c>
    </row>
    <row r="106" spans="1:11">
      <c r="A106">
        <v>105</v>
      </c>
      <c r="B106" t="s">
        <v>70</v>
      </c>
      <c r="C106" t="s">
        <v>503</v>
      </c>
      <c r="D106" t="s">
        <v>514</v>
      </c>
      <c r="E106" s="1">
        <v>45506</v>
      </c>
      <c r="F106">
        <v>73</v>
      </c>
      <c r="G106" t="s">
        <v>507</v>
      </c>
      <c r="H106" t="s">
        <v>508</v>
      </c>
      <c r="I106">
        <v>73</v>
      </c>
      <c r="J106" s="1">
        <v>46001</v>
      </c>
      <c r="K106" s="1">
        <v>46001</v>
      </c>
    </row>
    <row r="107" spans="1:11">
      <c r="A107">
        <v>106</v>
      </c>
      <c r="B107" t="s">
        <v>70</v>
      </c>
      <c r="C107" t="s">
        <v>503</v>
      </c>
      <c r="D107" t="s">
        <v>514</v>
      </c>
      <c r="E107" s="1">
        <v>45506</v>
      </c>
      <c r="F107">
        <v>73</v>
      </c>
      <c r="G107" t="s">
        <v>509</v>
      </c>
      <c r="H107" t="s">
        <v>510</v>
      </c>
      <c r="I107">
        <v>73</v>
      </c>
      <c r="J107" s="1">
        <v>46001</v>
      </c>
      <c r="K107" s="1">
        <v>46001</v>
      </c>
    </row>
    <row r="108" spans="1:11">
      <c r="A108">
        <v>107</v>
      </c>
      <c r="B108" t="s">
        <v>70</v>
      </c>
      <c r="C108" t="s">
        <v>503</v>
      </c>
      <c r="D108" t="s">
        <v>514</v>
      </c>
      <c r="E108" s="1">
        <v>45506</v>
      </c>
      <c r="F108">
        <v>73</v>
      </c>
      <c r="G108" t="s">
        <v>511</v>
      </c>
      <c r="H108" t="s">
        <v>512</v>
      </c>
      <c r="I108">
        <v>73</v>
      </c>
      <c r="J108" s="1">
        <v>46001</v>
      </c>
      <c r="K108" s="1">
        <v>46001</v>
      </c>
    </row>
    <row r="109" spans="1:11">
      <c r="A109">
        <v>108</v>
      </c>
      <c r="B109" t="s">
        <v>70</v>
      </c>
      <c r="C109" t="s">
        <v>503</v>
      </c>
      <c r="D109" t="s">
        <v>514</v>
      </c>
      <c r="E109" s="1">
        <v>45506</v>
      </c>
      <c r="F109">
        <v>73</v>
      </c>
      <c r="G109" t="s">
        <v>513</v>
      </c>
      <c r="H109" t="s">
        <v>512</v>
      </c>
      <c r="I109">
        <v>73</v>
      </c>
      <c r="J109" s="1">
        <v>46001</v>
      </c>
      <c r="K109" s="1">
        <v>46001</v>
      </c>
    </row>
    <row r="110" spans="1:11">
      <c r="A110">
        <v>109</v>
      </c>
      <c r="B110" t="s">
        <v>70</v>
      </c>
      <c r="C110" t="s">
        <v>503</v>
      </c>
      <c r="D110" t="s">
        <v>514</v>
      </c>
      <c r="E110" s="1">
        <v>45506</v>
      </c>
      <c r="F110">
        <v>73</v>
      </c>
      <c r="G110" t="s">
        <v>515</v>
      </c>
      <c r="H110" t="s">
        <v>516</v>
      </c>
      <c r="I110">
        <v>73</v>
      </c>
      <c r="J110" s="1">
        <v>46001</v>
      </c>
      <c r="K110" s="1">
        <v>46001</v>
      </c>
    </row>
    <row r="111" spans="1:11">
      <c r="A111">
        <v>110</v>
      </c>
      <c r="B111" t="s">
        <v>70</v>
      </c>
      <c r="C111" t="s">
        <v>503</v>
      </c>
      <c r="D111" t="s">
        <v>504</v>
      </c>
      <c r="E111" s="1">
        <v>45007</v>
      </c>
      <c r="F111">
        <v>49</v>
      </c>
      <c r="G111" t="s">
        <v>515</v>
      </c>
      <c r="H111" t="s">
        <v>516</v>
      </c>
      <c r="I111">
        <v>49</v>
      </c>
      <c r="J111" s="1">
        <v>46001</v>
      </c>
      <c r="K111" s="1">
        <v>46001</v>
      </c>
    </row>
    <row r="112" spans="1:11">
      <c r="A112">
        <v>111</v>
      </c>
      <c r="B112" t="s">
        <v>350</v>
      </c>
      <c r="C112" t="s">
        <v>517</v>
      </c>
      <c r="D112" t="s">
        <v>518</v>
      </c>
      <c r="E112" s="1">
        <v>45538</v>
      </c>
      <c r="F112">
        <v>32</v>
      </c>
      <c r="G112" t="s">
        <v>519</v>
      </c>
      <c r="H112" t="s">
        <v>76</v>
      </c>
      <c r="I112">
        <v>32</v>
      </c>
      <c r="J112" s="1">
        <v>46003</v>
      </c>
      <c r="K112" s="1">
        <v>46006</v>
      </c>
    </row>
    <row r="113" spans="1:11">
      <c r="A113">
        <v>112</v>
      </c>
      <c r="B113" t="s">
        <v>350</v>
      </c>
      <c r="C113" t="s">
        <v>517</v>
      </c>
      <c r="D113" t="s">
        <v>518</v>
      </c>
      <c r="E113" s="1">
        <v>45538</v>
      </c>
      <c r="F113">
        <v>32</v>
      </c>
      <c r="G113" t="s">
        <v>520</v>
      </c>
      <c r="H113" t="s">
        <v>120</v>
      </c>
      <c r="I113">
        <v>32</v>
      </c>
      <c r="J113" s="1">
        <v>46003</v>
      </c>
      <c r="K113" s="1">
        <v>46006</v>
      </c>
    </row>
    <row r="114" spans="1:11">
      <c r="A114">
        <v>113</v>
      </c>
      <c r="B114" t="s">
        <v>350</v>
      </c>
      <c r="C114" t="s">
        <v>517</v>
      </c>
      <c r="D114" t="s">
        <v>518</v>
      </c>
      <c r="E114" s="1">
        <v>45538</v>
      </c>
      <c r="F114">
        <v>32</v>
      </c>
      <c r="G114" t="s">
        <v>521</v>
      </c>
      <c r="H114" t="s">
        <v>150</v>
      </c>
      <c r="I114">
        <v>32</v>
      </c>
      <c r="J114" s="1">
        <v>46003</v>
      </c>
      <c r="K114" s="1">
        <v>46006</v>
      </c>
    </row>
    <row r="115" spans="1:11">
      <c r="A115">
        <v>114</v>
      </c>
      <c r="B115" t="s">
        <v>350</v>
      </c>
      <c r="C115" t="s">
        <v>517</v>
      </c>
      <c r="D115" t="s">
        <v>518</v>
      </c>
      <c r="E115" s="1">
        <v>45538</v>
      </c>
      <c r="F115">
        <v>32</v>
      </c>
      <c r="G115" t="s">
        <v>522</v>
      </c>
      <c r="H115" t="s">
        <v>152</v>
      </c>
      <c r="I115">
        <v>32</v>
      </c>
      <c r="J115" s="1">
        <v>46003</v>
      </c>
      <c r="K115" s="1">
        <v>46006</v>
      </c>
    </row>
    <row r="116" spans="1:11">
      <c r="A116">
        <v>115</v>
      </c>
      <c r="B116" t="s">
        <v>350</v>
      </c>
      <c r="C116" t="s">
        <v>517</v>
      </c>
      <c r="D116" t="s">
        <v>518</v>
      </c>
      <c r="E116" s="1">
        <v>45538</v>
      </c>
      <c r="F116">
        <v>32</v>
      </c>
      <c r="G116" t="s">
        <v>523</v>
      </c>
      <c r="H116" t="s">
        <v>524</v>
      </c>
      <c r="I116">
        <v>32</v>
      </c>
      <c r="J116" s="1">
        <v>46003</v>
      </c>
      <c r="K116" s="1">
        <v>46006</v>
      </c>
    </row>
    <row r="117" spans="1:11">
      <c r="A117">
        <v>116</v>
      </c>
      <c r="B117" t="s">
        <v>350</v>
      </c>
      <c r="C117" t="s">
        <v>517</v>
      </c>
      <c r="D117" t="s">
        <v>518</v>
      </c>
      <c r="E117" s="1">
        <v>45538</v>
      </c>
      <c r="F117">
        <v>32</v>
      </c>
      <c r="G117" t="s">
        <v>525</v>
      </c>
      <c r="H117" t="s">
        <v>526</v>
      </c>
      <c r="I117">
        <v>32</v>
      </c>
      <c r="J117" s="1">
        <v>46003</v>
      </c>
      <c r="K117" s="1">
        <v>46006</v>
      </c>
    </row>
    <row r="118" spans="1:11">
      <c r="A118">
        <v>117</v>
      </c>
      <c r="B118" t="s">
        <v>166</v>
      </c>
      <c r="C118" t="s">
        <v>527</v>
      </c>
      <c r="D118" t="s">
        <v>528</v>
      </c>
      <c r="E118" s="1">
        <v>45954</v>
      </c>
      <c r="F118">
        <v>485</v>
      </c>
      <c r="G118" t="s">
        <v>529</v>
      </c>
      <c r="H118" t="s">
        <v>76</v>
      </c>
      <c r="I118">
        <v>485</v>
      </c>
      <c r="J118" s="1">
        <v>45994</v>
      </c>
      <c r="K118" s="1">
        <v>46001</v>
      </c>
    </row>
    <row r="119" spans="1:11">
      <c r="A119">
        <v>118</v>
      </c>
      <c r="B119" t="s">
        <v>166</v>
      </c>
      <c r="C119" t="s">
        <v>527</v>
      </c>
      <c r="D119" t="s">
        <v>528</v>
      </c>
      <c r="E119" s="1">
        <v>45954</v>
      </c>
      <c r="F119">
        <v>485</v>
      </c>
      <c r="G119" t="s">
        <v>530</v>
      </c>
      <c r="I119">
        <v>485</v>
      </c>
      <c r="J119" s="1">
        <v>45994</v>
      </c>
      <c r="K119" s="1">
        <v>46001</v>
      </c>
    </row>
    <row r="120" spans="1:11">
      <c r="A120">
        <v>119</v>
      </c>
      <c r="B120" t="s">
        <v>166</v>
      </c>
      <c r="C120" t="s">
        <v>527</v>
      </c>
      <c r="D120" t="s">
        <v>528</v>
      </c>
      <c r="E120" s="1">
        <v>45954</v>
      </c>
      <c r="F120">
        <v>485</v>
      </c>
      <c r="G120" t="s">
        <v>531</v>
      </c>
      <c r="H120" t="s">
        <v>532</v>
      </c>
      <c r="I120">
        <v>485</v>
      </c>
      <c r="J120" s="1">
        <v>45994</v>
      </c>
      <c r="K120" s="1">
        <v>46001</v>
      </c>
    </row>
    <row r="121" spans="1:11">
      <c r="A121">
        <v>120</v>
      </c>
      <c r="B121" t="s">
        <v>116</v>
      </c>
      <c r="C121" t="s">
        <v>533</v>
      </c>
      <c r="D121" t="s">
        <v>534</v>
      </c>
      <c r="E121" s="1">
        <v>45958</v>
      </c>
      <c r="F121">
        <v>54</v>
      </c>
      <c r="G121" t="s">
        <v>535</v>
      </c>
      <c r="H121" t="s">
        <v>78</v>
      </c>
      <c r="I121">
        <v>54</v>
      </c>
      <c r="J121" s="1">
        <v>46003</v>
      </c>
      <c r="K121" s="1">
        <v>46020</v>
      </c>
    </row>
    <row r="122" spans="1:11">
      <c r="A122">
        <v>121</v>
      </c>
      <c r="B122" t="s">
        <v>116</v>
      </c>
      <c r="C122" t="s">
        <v>536</v>
      </c>
      <c r="D122" t="s">
        <v>537</v>
      </c>
      <c r="E122" s="1">
        <v>45953</v>
      </c>
      <c r="F122">
        <v>239</v>
      </c>
      <c r="G122" t="s">
        <v>538</v>
      </c>
      <c r="H122" t="s">
        <v>539</v>
      </c>
      <c r="I122">
        <v>239</v>
      </c>
      <c r="J122" s="1">
        <v>45989</v>
      </c>
      <c r="K122" s="1">
        <v>45994</v>
      </c>
    </row>
    <row r="123" spans="1:11">
      <c r="A123">
        <v>122</v>
      </c>
      <c r="B123" t="s">
        <v>58</v>
      </c>
      <c r="C123" t="s">
        <v>540</v>
      </c>
      <c r="D123" t="s">
        <v>541</v>
      </c>
      <c r="E123" s="1">
        <v>45954</v>
      </c>
      <c r="F123">
        <v>101</v>
      </c>
      <c r="G123" t="s">
        <v>542</v>
      </c>
      <c r="H123" t="s">
        <v>543</v>
      </c>
      <c r="I123">
        <v>101</v>
      </c>
      <c r="J123" s="1">
        <v>45966</v>
      </c>
      <c r="K123" s="1">
        <v>45982</v>
      </c>
    </row>
    <row r="124" spans="1:11">
      <c r="A124">
        <v>123</v>
      </c>
      <c r="B124" t="s">
        <v>83</v>
      </c>
      <c r="C124" t="s">
        <v>544</v>
      </c>
      <c r="D124" t="s">
        <v>545</v>
      </c>
      <c r="E124" s="1">
        <v>45954</v>
      </c>
      <c r="F124">
        <v>766</v>
      </c>
      <c r="G124" t="s">
        <v>546</v>
      </c>
      <c r="H124" t="s">
        <v>115</v>
      </c>
      <c r="I124">
        <v>766</v>
      </c>
      <c r="J124" s="1">
        <v>46000</v>
      </c>
      <c r="K124" s="1">
        <v>46006</v>
      </c>
    </row>
    <row r="125" spans="1:11">
      <c r="A125">
        <v>124</v>
      </c>
      <c r="B125" t="s">
        <v>116</v>
      </c>
      <c r="C125" t="s">
        <v>547</v>
      </c>
      <c r="D125" t="s">
        <v>548</v>
      </c>
      <c r="E125" s="1">
        <v>45001</v>
      </c>
      <c r="F125">
        <v>54</v>
      </c>
      <c r="G125" t="s">
        <v>549</v>
      </c>
      <c r="H125" t="s">
        <v>76</v>
      </c>
      <c r="I125">
        <v>54</v>
      </c>
      <c r="J125" s="1">
        <v>46003</v>
      </c>
      <c r="K125" s="1">
        <v>46006</v>
      </c>
    </row>
    <row r="126" spans="1:11">
      <c r="A126">
        <v>125</v>
      </c>
      <c r="B126" t="s">
        <v>116</v>
      </c>
      <c r="C126" t="s">
        <v>547</v>
      </c>
      <c r="D126" t="s">
        <v>548</v>
      </c>
      <c r="E126" s="1">
        <v>45001</v>
      </c>
      <c r="F126">
        <v>54</v>
      </c>
      <c r="G126" t="s">
        <v>550</v>
      </c>
      <c r="H126" t="s">
        <v>176</v>
      </c>
      <c r="I126">
        <v>54</v>
      </c>
      <c r="J126" s="1">
        <v>46003</v>
      </c>
      <c r="K126" s="1">
        <v>46006</v>
      </c>
    </row>
    <row r="127" spans="1:11">
      <c r="A127">
        <v>126</v>
      </c>
      <c r="B127" t="s">
        <v>116</v>
      </c>
      <c r="C127" t="s">
        <v>547</v>
      </c>
      <c r="D127" t="s">
        <v>548</v>
      </c>
      <c r="E127" s="1">
        <v>45001</v>
      </c>
      <c r="F127">
        <v>54</v>
      </c>
      <c r="G127" t="s">
        <v>551</v>
      </c>
      <c r="H127" t="s">
        <v>543</v>
      </c>
      <c r="I127">
        <v>54</v>
      </c>
      <c r="J127" s="1">
        <v>46003</v>
      </c>
      <c r="K127" s="1">
        <v>46006</v>
      </c>
    </row>
    <row r="128" spans="1:11">
      <c r="A128">
        <v>127</v>
      </c>
      <c r="B128" t="s">
        <v>116</v>
      </c>
      <c r="C128" t="s">
        <v>547</v>
      </c>
      <c r="D128" t="s">
        <v>548</v>
      </c>
      <c r="E128" s="1">
        <v>45001</v>
      </c>
      <c r="F128">
        <v>54</v>
      </c>
      <c r="G128" t="s">
        <v>552</v>
      </c>
      <c r="H128" t="s">
        <v>553</v>
      </c>
      <c r="I128">
        <v>54</v>
      </c>
      <c r="J128" s="1">
        <v>46003</v>
      </c>
      <c r="K128" s="1">
        <v>46006</v>
      </c>
    </row>
    <row r="129" spans="1:11">
      <c r="A129">
        <v>128</v>
      </c>
      <c r="B129" t="s">
        <v>116</v>
      </c>
      <c r="C129" t="s">
        <v>547</v>
      </c>
      <c r="D129" t="s">
        <v>548</v>
      </c>
      <c r="E129" s="1">
        <v>45001</v>
      </c>
      <c r="F129">
        <v>54</v>
      </c>
      <c r="G129" t="s">
        <v>554</v>
      </c>
      <c r="H129" t="s">
        <v>555</v>
      </c>
      <c r="I129">
        <v>54</v>
      </c>
      <c r="J129" s="1">
        <v>46003</v>
      </c>
      <c r="K129" s="1">
        <v>46006</v>
      </c>
    </row>
    <row r="130" spans="1:11">
      <c r="A130">
        <v>129</v>
      </c>
      <c r="B130" t="s">
        <v>116</v>
      </c>
      <c r="C130" t="s">
        <v>547</v>
      </c>
      <c r="D130" t="s">
        <v>548</v>
      </c>
      <c r="E130" s="1">
        <v>45001</v>
      </c>
      <c r="F130">
        <v>54</v>
      </c>
      <c r="G130" t="s">
        <v>556</v>
      </c>
      <c r="H130" t="s">
        <v>557</v>
      </c>
      <c r="I130">
        <v>54</v>
      </c>
      <c r="J130" s="1">
        <v>46003</v>
      </c>
      <c r="K130" s="1">
        <v>46006</v>
      </c>
    </row>
    <row r="131" spans="1:11">
      <c r="A131">
        <v>130</v>
      </c>
      <c r="B131" t="s">
        <v>116</v>
      </c>
      <c r="C131" t="s">
        <v>547</v>
      </c>
      <c r="D131" t="s">
        <v>548</v>
      </c>
      <c r="E131" s="1">
        <v>45001</v>
      </c>
      <c r="F131">
        <v>54</v>
      </c>
      <c r="G131" t="s">
        <v>558</v>
      </c>
      <c r="H131" t="s">
        <v>559</v>
      </c>
      <c r="I131">
        <v>54</v>
      </c>
      <c r="J131" s="1">
        <v>46003</v>
      </c>
      <c r="K131" s="1">
        <v>46006</v>
      </c>
    </row>
    <row r="132" spans="1:11">
      <c r="A132">
        <v>131</v>
      </c>
      <c r="B132" t="s">
        <v>116</v>
      </c>
      <c r="C132" t="s">
        <v>547</v>
      </c>
      <c r="D132" t="s">
        <v>548</v>
      </c>
      <c r="E132" s="1">
        <v>45001</v>
      </c>
      <c r="F132">
        <v>54</v>
      </c>
      <c r="G132" t="s">
        <v>560</v>
      </c>
      <c r="H132" t="s">
        <v>561</v>
      </c>
      <c r="I132">
        <v>54</v>
      </c>
      <c r="J132" s="1">
        <v>46003</v>
      </c>
      <c r="K132" s="1">
        <v>46006</v>
      </c>
    </row>
    <row r="133" spans="1:11">
      <c r="E133" s="1"/>
      <c r="J133" s="1"/>
      <c r="K133" s="1"/>
    </row>
    <row r="134" spans="1:11">
      <c r="E134" s="1"/>
      <c r="J134" s="1"/>
      <c r="K134" s="1"/>
    </row>
    <row r="135" spans="1:11">
      <c r="E135" s="1"/>
      <c r="J135" s="1"/>
      <c r="K135" s="1"/>
    </row>
    <row r="136" spans="1:11">
      <c r="E136" s="1"/>
      <c r="J136" s="1"/>
      <c r="K136" s="1"/>
    </row>
    <row r="137" spans="1:11">
      <c r="E137" s="1"/>
      <c r="J137" s="1"/>
      <c r="K137" s="1"/>
    </row>
    <row r="138" spans="1:11">
      <c r="E138" s="1"/>
      <c r="J138" s="1"/>
      <c r="K138" s="1"/>
    </row>
    <row r="139" spans="1:11">
      <c r="E139" s="1"/>
      <c r="J139" s="1"/>
      <c r="K139" s="1"/>
    </row>
    <row r="140" spans="1:11">
      <c r="E140" s="1"/>
      <c r="J140" s="1"/>
      <c r="K140" s="1"/>
    </row>
    <row r="141" spans="1:11">
      <c r="E141" s="1"/>
      <c r="J141" s="1"/>
      <c r="K141" s="1"/>
    </row>
    <row r="142" spans="1:11">
      <c r="E142" s="1"/>
      <c r="J142" s="1"/>
      <c r="K142" s="1"/>
    </row>
    <row r="143" spans="1:11">
      <c r="E143" s="1"/>
      <c r="J143" s="1"/>
      <c r="K143" s="1"/>
    </row>
    <row r="144" spans="1:11">
      <c r="E144" s="1"/>
      <c r="J144" s="1"/>
      <c r="K144" s="1"/>
    </row>
    <row r="145" spans="5:11">
      <c r="E145" s="1"/>
      <c r="J145" s="1"/>
      <c r="K145" s="1"/>
    </row>
    <row r="146" spans="5:11">
      <c r="E146" s="1"/>
      <c r="J146" s="1"/>
      <c r="K146" s="1"/>
    </row>
    <row r="147" spans="5:11">
      <c r="E147" s="1"/>
      <c r="J147" s="1"/>
      <c r="K147" s="1"/>
    </row>
    <row r="148" spans="5:11">
      <c r="E148" s="1"/>
      <c r="J148" s="1"/>
      <c r="K148" s="1"/>
    </row>
    <row r="149" spans="5:11">
      <c r="E149" s="1"/>
      <c r="J149" s="1"/>
      <c r="K149" s="1"/>
    </row>
    <row r="150" spans="5:11">
      <c r="E150" s="1"/>
      <c r="J150" s="1"/>
      <c r="K150" s="1"/>
    </row>
    <row r="151" spans="5:11">
      <c r="E151" s="1"/>
      <c r="J151" s="1"/>
      <c r="K151" s="1"/>
    </row>
    <row r="152" spans="5:11">
      <c r="E152" s="1"/>
      <c r="J152" s="1"/>
      <c r="K152" s="1"/>
    </row>
    <row r="153" spans="5:11">
      <c r="E153" s="1"/>
      <c r="J153" s="1"/>
      <c r="K153" s="1"/>
    </row>
    <row r="154" spans="5:11">
      <c r="E154" s="1"/>
      <c r="J154" s="1"/>
      <c r="K154" s="1"/>
    </row>
    <row r="155" spans="5:11">
      <c r="E155" s="1"/>
      <c r="J155" s="1"/>
      <c r="K155" s="1"/>
    </row>
    <row r="156" spans="5:11">
      <c r="E156" s="1"/>
      <c r="J156" s="1"/>
      <c r="K156" s="1"/>
    </row>
    <row r="157" spans="5:11">
      <c r="E157" s="1"/>
      <c r="J157" s="1"/>
      <c r="K157" s="1"/>
    </row>
    <row r="158" spans="5:11">
      <c r="E158" s="1"/>
      <c r="J158" s="1"/>
      <c r="K158" s="1"/>
    </row>
    <row r="159" spans="5:11">
      <c r="E159" s="1"/>
      <c r="J159" s="1"/>
      <c r="K159" s="1"/>
    </row>
    <row r="160" spans="5:11">
      <c r="E160" s="1"/>
      <c r="J160" s="1"/>
      <c r="K160" s="1"/>
    </row>
    <row r="161" spans="5:11">
      <c r="E161" s="1"/>
      <c r="J161" s="1"/>
      <c r="K161" s="1"/>
    </row>
    <row r="162" spans="5:11">
      <c r="E162" s="1"/>
      <c r="J162" s="1"/>
      <c r="K162" s="1"/>
    </row>
    <row r="163" spans="5:11">
      <c r="E163" s="1"/>
      <c r="J163" s="1"/>
      <c r="K163" s="1"/>
    </row>
    <row r="164" spans="5:11">
      <c r="E164" s="1"/>
      <c r="J164" s="1"/>
      <c r="K164" s="1"/>
    </row>
    <row r="165" spans="5:11">
      <c r="E165" s="1"/>
      <c r="J165" s="1"/>
      <c r="K165" s="1"/>
    </row>
    <row r="166" spans="5:11">
      <c r="E166" s="1"/>
      <c r="J166" s="1"/>
      <c r="K166" s="1"/>
    </row>
    <row r="167" spans="5:11">
      <c r="E167" s="1"/>
      <c r="J167" s="1"/>
      <c r="K167" s="1"/>
    </row>
    <row r="168" spans="5:11">
      <c r="E168" s="1"/>
      <c r="J168" s="1"/>
      <c r="K168" s="1"/>
    </row>
    <row r="169" spans="5:11">
      <c r="E169" s="1"/>
      <c r="J169" s="1"/>
      <c r="K169" s="1"/>
    </row>
    <row r="170" spans="5:11">
      <c r="E170" s="1"/>
      <c r="J170" s="1"/>
      <c r="K170" s="1"/>
    </row>
    <row r="171" spans="5:11">
      <c r="E171" s="1"/>
      <c r="J171" s="1"/>
      <c r="K171" s="1"/>
    </row>
    <row r="172" spans="5:11">
      <c r="E172" s="1"/>
      <c r="J172" s="1"/>
      <c r="K172" s="1"/>
    </row>
    <row r="173" spans="5:11">
      <c r="E173" s="1"/>
      <c r="J173" s="1"/>
      <c r="K173" s="1"/>
    </row>
    <row r="174" spans="5:11">
      <c r="E174" s="1"/>
      <c r="J174" s="1"/>
      <c r="K174" s="1"/>
    </row>
    <row r="175" spans="5:11">
      <c r="E175" s="1"/>
      <c r="J175" s="1"/>
      <c r="K175" s="1"/>
    </row>
    <row r="176" spans="5:11">
      <c r="E176" s="1"/>
      <c r="J176" s="1"/>
      <c r="K176" s="1"/>
    </row>
    <row r="177" spans="5:11">
      <c r="E177" s="1"/>
      <c r="J177" s="1"/>
      <c r="K177" s="1"/>
    </row>
    <row r="178" spans="5:11">
      <c r="E178" s="1"/>
      <c r="J178" s="1"/>
      <c r="K178" s="1"/>
    </row>
    <row r="179" spans="5:11">
      <c r="E179" s="1"/>
      <c r="J179" s="1"/>
      <c r="K179" s="1"/>
    </row>
    <row r="180" spans="5:11">
      <c r="E180" s="1"/>
      <c r="J180" s="1"/>
      <c r="K180" s="1"/>
    </row>
    <row r="181" spans="5:11">
      <c r="E181" s="1"/>
      <c r="J181" s="1"/>
      <c r="K181" s="1"/>
    </row>
    <row r="182" spans="5:11">
      <c r="E182" s="1"/>
      <c r="J182" s="1"/>
      <c r="K182" s="1"/>
    </row>
    <row r="183" spans="5:11">
      <c r="E183" s="1"/>
      <c r="J183" s="1"/>
      <c r="K183" s="1"/>
    </row>
    <row r="184" spans="5:11">
      <c r="E184" s="1"/>
      <c r="J184" s="1"/>
      <c r="K184" s="1"/>
    </row>
    <row r="185" spans="5:11">
      <c r="E185" s="1"/>
      <c r="J185" s="1"/>
      <c r="K185" s="1"/>
    </row>
    <row r="186" spans="5:11">
      <c r="E186" s="1"/>
      <c r="J186" s="1"/>
      <c r="K186" s="1"/>
    </row>
    <row r="187" spans="5:11">
      <c r="E187" s="1"/>
      <c r="J187" s="1"/>
      <c r="K187" s="1"/>
    </row>
    <row r="188" spans="5:11">
      <c r="E188" s="1"/>
      <c r="J188" s="1"/>
      <c r="K188" s="1"/>
    </row>
    <row r="189" spans="5:11">
      <c r="E189" s="1"/>
      <c r="J189" s="1"/>
      <c r="K189" s="1"/>
    </row>
    <row r="190" spans="5:11">
      <c r="E190" s="1"/>
      <c r="J190" s="1"/>
      <c r="K190" s="1"/>
    </row>
    <row r="191" spans="5:11">
      <c r="E191" s="1"/>
      <c r="J191" s="1"/>
      <c r="K191" s="1"/>
    </row>
    <row r="192" spans="5:11">
      <c r="E192" s="1"/>
      <c r="J192" s="1"/>
      <c r="K192" s="1"/>
    </row>
    <row r="193" spans="5:11">
      <c r="E193" s="1"/>
      <c r="J193" s="1"/>
      <c r="K193" s="1"/>
    </row>
    <row r="194" spans="5:11">
      <c r="E194" s="1"/>
      <c r="J194" s="1"/>
      <c r="K194" s="1"/>
    </row>
    <row r="195" spans="5:11">
      <c r="E195" s="1"/>
      <c r="J195" s="1"/>
      <c r="K195" s="1"/>
    </row>
    <row r="196" spans="5:11">
      <c r="E196" s="1"/>
      <c r="J196" s="1"/>
      <c r="K196" s="1"/>
    </row>
    <row r="197" spans="5:11">
      <c r="E197" s="1"/>
      <c r="J197" s="1"/>
      <c r="K197" s="1"/>
    </row>
    <row r="198" spans="5:11">
      <c r="E198" s="1"/>
      <c r="J198" s="1"/>
      <c r="K198" s="1"/>
    </row>
    <row r="199" spans="5:11">
      <c r="E199" s="1"/>
      <c r="J199" s="1"/>
      <c r="K199" s="1"/>
    </row>
    <row r="200" spans="5:11">
      <c r="E200" s="1"/>
      <c r="J200" s="1"/>
      <c r="K200" s="1"/>
    </row>
    <row r="201" spans="5:11">
      <c r="E201" s="1"/>
      <c r="J201" s="1"/>
      <c r="K201" s="1"/>
    </row>
    <row r="202" spans="5:11">
      <c r="E202" s="1"/>
      <c r="J202" s="1"/>
      <c r="K202" s="1"/>
    </row>
    <row r="203" spans="5:11">
      <c r="E203" s="1"/>
      <c r="J203" s="1"/>
      <c r="K203" s="1"/>
    </row>
    <row r="204" spans="5:11">
      <c r="E204" s="1"/>
      <c r="J204" s="1"/>
      <c r="K204" s="1"/>
    </row>
    <row r="205" spans="5:11">
      <c r="E205" s="1"/>
      <c r="J205" s="1"/>
      <c r="K205" s="1"/>
    </row>
    <row r="206" spans="5:11">
      <c r="E206" s="1"/>
      <c r="J206" s="1"/>
      <c r="K206" s="1"/>
    </row>
    <row r="207" spans="5:11">
      <c r="E207" s="1"/>
      <c r="J207" s="1"/>
      <c r="K207" s="1"/>
    </row>
    <row r="208" spans="5:11">
      <c r="E208" s="1"/>
      <c r="J208" s="1"/>
      <c r="K208" s="1"/>
    </row>
    <row r="209" spans="5:11">
      <c r="E209" s="1"/>
      <c r="J209" s="1"/>
      <c r="K209" s="1"/>
    </row>
    <row r="210" spans="5:11">
      <c r="E210" s="1"/>
      <c r="J210" s="1"/>
      <c r="K210" s="1"/>
    </row>
    <row r="211" spans="5:11">
      <c r="E211" s="1"/>
      <c r="J211" s="1"/>
      <c r="K211" s="1"/>
    </row>
    <row r="212" spans="5:11">
      <c r="E212" s="1"/>
      <c r="J212" s="1"/>
      <c r="K212" s="1"/>
    </row>
    <row r="213" spans="5:11">
      <c r="E213" s="1"/>
      <c r="J213" s="1"/>
      <c r="K213" s="1"/>
    </row>
    <row r="214" spans="5:11">
      <c r="E214" s="1"/>
      <c r="J214" s="1"/>
      <c r="K214" s="1"/>
    </row>
    <row r="215" spans="5:11">
      <c r="E215" s="1"/>
      <c r="J215" s="1"/>
      <c r="K215" s="1"/>
    </row>
    <row r="216" spans="5:11">
      <c r="E216" s="1"/>
      <c r="J216" s="1"/>
      <c r="K216" s="1"/>
    </row>
    <row r="217" spans="5:11">
      <c r="E217" s="1"/>
      <c r="J217" s="1"/>
      <c r="K217" s="1"/>
    </row>
    <row r="218" spans="5:11">
      <c r="E218" s="1"/>
      <c r="J218" s="1"/>
      <c r="K218" s="1"/>
    </row>
    <row r="219" spans="5:11">
      <c r="E219" s="1"/>
      <c r="J219" s="1"/>
      <c r="K219" s="1"/>
    </row>
    <row r="220" spans="5:11">
      <c r="E220" s="1"/>
      <c r="J220" s="1"/>
      <c r="K220" s="1"/>
    </row>
    <row r="221" spans="5:11">
      <c r="E221" s="1"/>
      <c r="J221" s="1"/>
      <c r="K221" s="1"/>
    </row>
    <row r="222" spans="5:11">
      <c r="E222" s="1"/>
      <c r="J222" s="1"/>
      <c r="K222" s="1"/>
    </row>
    <row r="223" spans="5:11">
      <c r="E223" s="1"/>
      <c r="J223" s="1"/>
      <c r="K223" s="1"/>
    </row>
    <row r="224" spans="5:11">
      <c r="E224" s="1"/>
      <c r="J224" s="1"/>
      <c r="K224" s="1"/>
    </row>
    <row r="225" spans="5:11">
      <c r="E225" s="1"/>
      <c r="J225" s="1"/>
      <c r="K225" s="1"/>
    </row>
    <row r="226" spans="5:11">
      <c r="E226" s="1"/>
      <c r="J226" s="1"/>
      <c r="K226" s="1"/>
    </row>
    <row r="227" spans="5:11">
      <c r="E227" s="1"/>
      <c r="J227" s="1"/>
      <c r="K227" s="1"/>
    </row>
    <row r="228" spans="5:11">
      <c r="E228" s="1"/>
      <c r="J228" s="1"/>
      <c r="K228" s="1"/>
    </row>
    <row r="229" spans="5:11">
      <c r="E229" s="1"/>
      <c r="J229" s="1"/>
      <c r="K229" s="1"/>
    </row>
    <row r="230" spans="5:11">
      <c r="E230" s="1"/>
      <c r="J230" s="1"/>
      <c r="K230" s="1"/>
    </row>
    <row r="231" spans="5:11">
      <c r="E231" s="1"/>
      <c r="J231" s="1"/>
      <c r="K231" s="1"/>
    </row>
    <row r="232" spans="5:11">
      <c r="E232" s="1"/>
      <c r="J232" s="1"/>
      <c r="K232" s="1"/>
    </row>
    <row r="233" spans="5:11">
      <c r="E233" s="1"/>
      <c r="J233" s="1"/>
      <c r="K233" s="1"/>
    </row>
    <row r="234" spans="5:11">
      <c r="E234" s="1"/>
      <c r="J234" s="1"/>
      <c r="K234" s="1"/>
    </row>
    <row r="235" spans="5:11">
      <c r="E235" s="1"/>
      <c r="J235" s="1"/>
      <c r="K235" s="1"/>
    </row>
    <row r="236" spans="5:11">
      <c r="E236" s="1"/>
      <c r="J236" s="1"/>
      <c r="K236" s="1"/>
    </row>
    <row r="237" spans="5:11">
      <c r="E237" s="1"/>
      <c r="J237" s="1"/>
      <c r="K237" s="1"/>
    </row>
    <row r="238" spans="5:11">
      <c r="E238" s="1"/>
      <c r="J238" s="1"/>
      <c r="K238" s="1"/>
    </row>
    <row r="239" spans="5:11">
      <c r="E239" s="1"/>
      <c r="J239" s="1"/>
      <c r="K239" s="1"/>
    </row>
    <row r="240" spans="5:11">
      <c r="E240" s="1"/>
      <c r="J240" s="1"/>
      <c r="K240" s="1"/>
    </row>
    <row r="241" spans="5:11">
      <c r="E241" s="1"/>
      <c r="J241" s="1"/>
      <c r="K241" s="1"/>
    </row>
    <row r="242" spans="5:11">
      <c r="E242" s="1"/>
      <c r="J242" s="1"/>
      <c r="K242" s="1"/>
    </row>
    <row r="243" spans="5:11">
      <c r="E243" s="1"/>
      <c r="J243" s="1"/>
      <c r="K243" s="1"/>
    </row>
    <row r="244" spans="5:11">
      <c r="E244" s="1"/>
      <c r="J244" s="1"/>
      <c r="K244" s="1"/>
    </row>
    <row r="245" spans="5:11">
      <c r="E245" s="1"/>
      <c r="J245" s="1"/>
      <c r="K245" s="1"/>
    </row>
    <row r="246" spans="5:11">
      <c r="E246" s="1"/>
      <c r="J246" s="1"/>
      <c r="K246" s="1"/>
    </row>
    <row r="247" spans="5:11">
      <c r="E247" s="1"/>
      <c r="J247" s="1"/>
      <c r="K247" s="1"/>
    </row>
    <row r="248" spans="5:11">
      <c r="E248" s="1"/>
      <c r="J248" s="1"/>
      <c r="K248" s="1"/>
    </row>
    <row r="249" spans="5:11">
      <c r="E249" s="1"/>
      <c r="J249" s="1"/>
      <c r="K249" s="1"/>
    </row>
    <row r="250" spans="5:11">
      <c r="E250" s="1"/>
      <c r="J250" s="1"/>
      <c r="K250" s="1"/>
    </row>
    <row r="251" spans="5:11">
      <c r="E251" s="1"/>
      <c r="J251" s="1"/>
      <c r="K251" s="1"/>
    </row>
    <row r="252" spans="5:11">
      <c r="E252" s="1"/>
      <c r="J252" s="1"/>
      <c r="K252" s="1"/>
    </row>
    <row r="253" spans="5:11">
      <c r="E253" s="1"/>
      <c r="J253" s="1"/>
      <c r="K253" s="1"/>
    </row>
    <row r="254" spans="5:11">
      <c r="E254" s="1"/>
      <c r="J254" s="1"/>
      <c r="K254" s="1"/>
    </row>
    <row r="255" spans="5:11">
      <c r="E255" s="1"/>
      <c r="J255" s="1"/>
      <c r="K255" s="1"/>
    </row>
    <row r="256" spans="5:11">
      <c r="E256" s="1"/>
      <c r="J256" s="1"/>
      <c r="K256" s="1"/>
    </row>
    <row r="257" spans="5:11">
      <c r="E257" s="1"/>
      <c r="J257" s="1"/>
      <c r="K257" s="1"/>
    </row>
    <row r="258" spans="5:11">
      <c r="E258" s="1"/>
      <c r="J258" s="1"/>
      <c r="K258" s="1"/>
    </row>
    <row r="259" spans="5:11">
      <c r="E259" s="1"/>
      <c r="J259" s="1"/>
      <c r="K259" s="1"/>
    </row>
    <row r="260" spans="5:11">
      <c r="E260" s="1"/>
      <c r="J260" s="1"/>
      <c r="K260" s="1"/>
    </row>
    <row r="261" spans="5:11">
      <c r="E261" s="1"/>
      <c r="J261" s="1"/>
      <c r="K261" s="1"/>
    </row>
    <row r="262" spans="5:11">
      <c r="E262" s="1"/>
      <c r="J262" s="1"/>
      <c r="K262" s="1"/>
    </row>
    <row r="263" spans="5:11">
      <c r="E263" s="1"/>
      <c r="J263" s="1"/>
      <c r="K263" s="1"/>
    </row>
    <row r="264" spans="5:11">
      <c r="E264" s="1"/>
      <c r="J264" s="1"/>
      <c r="K264" s="1"/>
    </row>
    <row r="265" spans="5:11">
      <c r="E265" s="1"/>
      <c r="J265" s="1"/>
      <c r="K265" s="1"/>
    </row>
    <row r="266" spans="5:11">
      <c r="E266" s="1"/>
      <c r="J266" s="1"/>
      <c r="K266" s="1"/>
    </row>
    <row r="267" spans="5:11">
      <c r="E267" s="1"/>
      <c r="J267" s="1"/>
      <c r="K267" s="1"/>
    </row>
    <row r="268" spans="5:11">
      <c r="E268" s="1"/>
      <c r="J268" s="1"/>
      <c r="K268" s="1"/>
    </row>
    <row r="269" spans="5:11">
      <c r="E269" s="1"/>
      <c r="J269" s="1"/>
      <c r="K269" s="1"/>
    </row>
    <row r="270" spans="5:11">
      <c r="E270" s="1"/>
      <c r="J270" s="1"/>
      <c r="K270" s="1"/>
    </row>
    <row r="271" spans="5:11">
      <c r="E271" s="1"/>
      <c r="J271" s="1"/>
      <c r="K271" s="1"/>
    </row>
    <row r="272" spans="5:11">
      <c r="E272" s="1"/>
      <c r="J272" s="1"/>
      <c r="K272" s="1"/>
    </row>
    <row r="273" spans="5:11">
      <c r="E273" s="1"/>
      <c r="J273" s="1"/>
      <c r="K273" s="1"/>
    </row>
    <row r="274" spans="5:11">
      <c r="E274" s="1"/>
      <c r="J274" s="1"/>
      <c r="K274" s="1"/>
    </row>
    <row r="275" spans="5:11">
      <c r="E275" s="1"/>
      <c r="J275" s="1"/>
      <c r="K275" s="1"/>
    </row>
    <row r="276" spans="5:11">
      <c r="E276" s="1"/>
      <c r="J276" s="1"/>
      <c r="K276" s="1"/>
    </row>
    <row r="277" spans="5:11">
      <c r="E277" s="1"/>
      <c r="J277" s="1"/>
      <c r="K277" s="1"/>
    </row>
    <row r="278" spans="5:11">
      <c r="E278" s="1"/>
      <c r="J278" s="1"/>
      <c r="K278" s="1"/>
    </row>
    <row r="279" spans="5:11">
      <c r="E279" s="1"/>
      <c r="J279" s="1"/>
      <c r="K279" s="1"/>
    </row>
    <row r="280" spans="5:11">
      <c r="E280" s="1"/>
      <c r="J280" s="1"/>
      <c r="K280" s="1"/>
    </row>
    <row r="281" spans="5:11">
      <c r="E281" s="1"/>
      <c r="J281" s="1"/>
      <c r="K281" s="1"/>
    </row>
    <row r="282" spans="5:11">
      <c r="E282" s="1"/>
      <c r="J282" s="1"/>
      <c r="K282" s="1"/>
    </row>
    <row r="283" spans="5:11">
      <c r="E283" s="1"/>
      <c r="J283" s="1"/>
      <c r="K283" s="1"/>
    </row>
    <row r="284" spans="5:11">
      <c r="E284" s="1"/>
      <c r="J284" s="1"/>
      <c r="K284" s="1"/>
    </row>
    <row r="285" spans="5:11">
      <c r="E285" s="1"/>
      <c r="J285" s="1"/>
      <c r="K285" s="1"/>
    </row>
    <row r="286" spans="5:11">
      <c r="E286" s="1"/>
      <c r="J286" s="1"/>
      <c r="K286" s="1"/>
    </row>
    <row r="287" spans="5:11">
      <c r="E287" s="1"/>
      <c r="J287" s="1"/>
      <c r="K287" s="1"/>
    </row>
    <row r="288" spans="5:11">
      <c r="E288" s="1"/>
      <c r="J288" s="1"/>
      <c r="K288" s="1"/>
    </row>
    <row r="289" spans="5:11">
      <c r="E289" s="1"/>
      <c r="J289" s="1"/>
      <c r="K289" s="1"/>
    </row>
    <row r="290" spans="5:11">
      <c r="E290" s="1"/>
      <c r="J290" s="1"/>
      <c r="K290" s="1"/>
    </row>
    <row r="291" spans="5:11">
      <c r="E291" s="1"/>
      <c r="J291" s="1"/>
      <c r="K291" s="1"/>
    </row>
    <row r="292" spans="5:11">
      <c r="E292" s="1"/>
      <c r="J292" s="1"/>
      <c r="K292" s="1"/>
    </row>
    <row r="293" spans="5:11">
      <c r="E293" s="1"/>
      <c r="J293" s="1"/>
      <c r="K293" s="1"/>
    </row>
    <row r="294" spans="5:11">
      <c r="E294" s="1"/>
      <c r="J294" s="1"/>
      <c r="K294" s="1"/>
    </row>
    <row r="295" spans="5:11">
      <c r="E295" s="1"/>
      <c r="J295" s="1"/>
      <c r="K295" s="1"/>
    </row>
    <row r="296" spans="5:11">
      <c r="E296" s="1"/>
      <c r="J296" s="1"/>
      <c r="K296" s="1"/>
    </row>
    <row r="297" spans="5:11">
      <c r="E297" s="1"/>
      <c r="J297" s="1"/>
      <c r="K297" s="1"/>
    </row>
    <row r="298" spans="5:11">
      <c r="E298" s="1"/>
      <c r="J298" s="1"/>
      <c r="K298" s="1"/>
    </row>
    <row r="299" spans="5:11">
      <c r="E299" s="1"/>
      <c r="J299" s="1"/>
      <c r="K299" s="1"/>
    </row>
    <row r="300" spans="5:11">
      <c r="E300" s="1"/>
      <c r="J300" s="1"/>
      <c r="K300" s="1"/>
    </row>
    <row r="301" spans="5:11">
      <c r="E301" s="1"/>
      <c r="J301" s="1"/>
      <c r="K301" s="1"/>
    </row>
    <row r="302" spans="5:11">
      <c r="E302" s="1"/>
      <c r="J302" s="1"/>
      <c r="K302" s="1"/>
    </row>
    <row r="303" spans="5:11">
      <c r="E303" s="1"/>
      <c r="J303" s="1"/>
      <c r="K303" s="1"/>
    </row>
    <row r="304" spans="5:11">
      <c r="E304" s="1"/>
      <c r="J304" s="1"/>
      <c r="K304" s="1"/>
    </row>
    <row r="305" spans="5:11">
      <c r="E305" s="1"/>
      <c r="J305" s="1"/>
      <c r="K305" s="1"/>
    </row>
    <row r="306" spans="5:11">
      <c r="E306" s="1"/>
      <c r="J306" s="1"/>
      <c r="K306" s="1"/>
    </row>
    <row r="307" spans="5:11">
      <c r="E307" s="1"/>
      <c r="J307" s="1"/>
      <c r="K307" s="1"/>
    </row>
    <row r="308" spans="5:11">
      <c r="E308" s="1"/>
      <c r="J308" s="1"/>
      <c r="K308" s="1"/>
    </row>
    <row r="309" spans="5:11">
      <c r="E309" s="1"/>
      <c r="J309" s="1"/>
      <c r="K309" s="1"/>
    </row>
    <row r="310" spans="5:11">
      <c r="E310" s="1"/>
      <c r="J310" s="1"/>
      <c r="K310" s="1"/>
    </row>
    <row r="311" spans="5:11">
      <c r="E311" s="1"/>
      <c r="J311" s="1"/>
      <c r="K311" s="1"/>
    </row>
    <row r="312" spans="5:11">
      <c r="E312" s="1"/>
      <c r="J312" s="1"/>
      <c r="K312" s="1"/>
    </row>
    <row r="313" spans="5:11">
      <c r="E313" s="1"/>
      <c r="J313" s="1"/>
      <c r="K313" s="1"/>
    </row>
    <row r="314" spans="5:11">
      <c r="E314" s="1"/>
      <c r="J314" s="1"/>
      <c r="K314" s="1"/>
    </row>
    <row r="315" spans="5:11">
      <c r="E315" s="1"/>
      <c r="J315" s="1"/>
      <c r="K315" s="1"/>
    </row>
    <row r="316" spans="5:11">
      <c r="E316" s="1"/>
      <c r="J316" s="1"/>
      <c r="K316" s="1"/>
    </row>
    <row r="317" spans="5:11">
      <c r="E317" s="1"/>
      <c r="J317" s="1"/>
      <c r="K317" s="1"/>
    </row>
    <row r="318" spans="5:11">
      <c r="E318" s="1"/>
      <c r="J318" s="1"/>
      <c r="K318" s="1"/>
    </row>
    <row r="319" spans="5:11">
      <c r="E319" s="1"/>
      <c r="J319" s="1"/>
      <c r="K319" s="1"/>
    </row>
    <row r="320" spans="5:11">
      <c r="E320" s="1"/>
      <c r="J320" s="1"/>
      <c r="K320" s="1"/>
    </row>
    <row r="321" spans="5:11">
      <c r="E321" s="1"/>
      <c r="J321" s="1"/>
      <c r="K321" s="1"/>
    </row>
    <row r="322" spans="5:11">
      <c r="E322" s="1"/>
      <c r="J322" s="1"/>
      <c r="K322" s="1"/>
    </row>
    <row r="323" spans="5:11">
      <c r="E323" s="1"/>
      <c r="J323" s="1"/>
      <c r="K323" s="1"/>
    </row>
    <row r="324" spans="5:11">
      <c r="E324" s="1"/>
      <c r="J324" s="1"/>
      <c r="K324" s="1"/>
    </row>
    <row r="325" spans="5:11">
      <c r="E325" s="1"/>
      <c r="J325" s="1"/>
      <c r="K325" s="1"/>
    </row>
    <row r="326" spans="5:11">
      <c r="E326" s="1"/>
      <c r="J326" s="1"/>
      <c r="K326" s="1"/>
    </row>
    <row r="327" spans="5:11">
      <c r="E327" s="1"/>
      <c r="J327" s="1"/>
      <c r="K327" s="1"/>
    </row>
    <row r="328" spans="5:11">
      <c r="E328" s="1"/>
      <c r="J328" s="1"/>
      <c r="K328" s="1"/>
    </row>
    <row r="329" spans="5:11">
      <c r="E329" s="1"/>
      <c r="J329" s="1"/>
      <c r="K329" s="1"/>
    </row>
    <row r="330" spans="5:11">
      <c r="E330" s="1"/>
      <c r="J330" s="1"/>
      <c r="K330" s="1"/>
    </row>
    <row r="331" spans="5:11">
      <c r="E331" s="1"/>
      <c r="J331" s="1"/>
      <c r="K331" s="1"/>
    </row>
    <row r="332" spans="5:11">
      <c r="E332" s="1"/>
      <c r="J332" s="1"/>
      <c r="K332" s="1"/>
    </row>
    <row r="333" spans="5:11">
      <c r="E333" s="1"/>
      <c r="J333" s="1"/>
      <c r="K333" s="1"/>
    </row>
    <row r="334" spans="5:11">
      <c r="E334" s="1"/>
      <c r="J334" s="1"/>
      <c r="K334" s="1"/>
    </row>
    <row r="335" spans="5:11">
      <c r="E335" s="1"/>
      <c r="J335" s="1"/>
      <c r="K335" s="1"/>
    </row>
    <row r="336" spans="5:11">
      <c r="E336" s="1"/>
      <c r="J336" s="1"/>
      <c r="K336" s="1"/>
    </row>
    <row r="337" spans="5:11">
      <c r="E337" s="1"/>
      <c r="J337" s="1"/>
      <c r="K337" s="1"/>
    </row>
    <row r="338" spans="5:11">
      <c r="E338" s="1"/>
      <c r="J338" s="1"/>
      <c r="K338" s="1"/>
    </row>
    <row r="339" spans="5:11">
      <c r="E339" s="1"/>
      <c r="J339" s="1"/>
      <c r="K339" s="1"/>
    </row>
    <row r="340" spans="5:11">
      <c r="E340" s="1"/>
      <c r="J340" s="1"/>
      <c r="K340" s="1"/>
    </row>
    <row r="341" spans="5:11">
      <c r="E341" s="1"/>
      <c r="J341" s="1"/>
      <c r="K341" s="1"/>
    </row>
    <row r="342" spans="5:11">
      <c r="E342" s="1"/>
      <c r="J342" s="1"/>
      <c r="K342" s="1"/>
    </row>
    <row r="343" spans="5:11">
      <c r="E343" s="1"/>
      <c r="J343" s="1"/>
      <c r="K343" s="1"/>
    </row>
    <row r="344" spans="5:11">
      <c r="E344" s="1"/>
      <c r="J344" s="1"/>
      <c r="K344" s="1"/>
    </row>
    <row r="345" spans="5:11">
      <c r="E345" s="1"/>
      <c r="J345" s="1"/>
      <c r="K345" s="1"/>
    </row>
    <row r="346" spans="5:11">
      <c r="E346" s="1"/>
      <c r="J346" s="1"/>
      <c r="K346" s="1"/>
    </row>
    <row r="347" spans="5:11">
      <c r="E347" s="1"/>
      <c r="J347" s="1"/>
      <c r="K347" s="1"/>
    </row>
    <row r="348" spans="5:11">
      <c r="E348" s="1"/>
      <c r="J348" s="1"/>
      <c r="K348" s="1"/>
    </row>
    <row r="349" spans="5:11">
      <c r="E349" s="1"/>
      <c r="J349" s="1"/>
      <c r="K349" s="1"/>
    </row>
    <row r="350" spans="5:11">
      <c r="E350" s="1"/>
      <c r="J350" s="1"/>
      <c r="K350" s="1"/>
    </row>
    <row r="351" spans="5:11">
      <c r="E351" s="1"/>
      <c r="J351" s="1"/>
      <c r="K351" s="1"/>
    </row>
    <row r="352" spans="5:11">
      <c r="E352" s="1"/>
      <c r="J352" s="1"/>
      <c r="K352" s="1"/>
    </row>
    <row r="353" spans="5:11">
      <c r="E353" s="1"/>
      <c r="J353" s="1"/>
      <c r="K353" s="1"/>
    </row>
    <row r="354" spans="5:11">
      <c r="E354" s="1"/>
      <c r="J354" s="1"/>
      <c r="K354" s="1"/>
    </row>
    <row r="355" spans="5:11">
      <c r="E355" s="1"/>
      <c r="J355" s="1"/>
      <c r="K355" s="1"/>
    </row>
    <row r="356" spans="5:11">
      <c r="E356" s="1"/>
      <c r="J356" s="1"/>
      <c r="K356" s="1"/>
    </row>
    <row r="357" spans="5:11">
      <c r="E357" s="1"/>
      <c r="J357" s="1"/>
      <c r="K357" s="1"/>
    </row>
    <row r="358" spans="5:11">
      <c r="E358" s="1"/>
      <c r="J358" s="1"/>
      <c r="K358" s="1"/>
    </row>
    <row r="359" spans="5:11">
      <c r="E359" s="1"/>
      <c r="J359" s="1"/>
      <c r="K359" s="1"/>
    </row>
    <row r="360" spans="5:11">
      <c r="E360" s="1"/>
      <c r="J360" s="1"/>
      <c r="K360" s="1"/>
    </row>
    <row r="361" spans="5:11">
      <c r="E361" s="1"/>
      <c r="J361" s="1"/>
      <c r="K361" s="1"/>
    </row>
    <row r="362" spans="5:11">
      <c r="E362" s="1"/>
      <c r="J362" s="1"/>
      <c r="K362" s="1"/>
    </row>
    <row r="363" spans="5:11">
      <c r="E363" s="1"/>
      <c r="J363" s="1"/>
      <c r="K363" s="1"/>
    </row>
    <row r="364" spans="5:11">
      <c r="E364" s="1"/>
      <c r="J364" s="1"/>
      <c r="K364" s="1"/>
    </row>
    <row r="365" spans="5:11">
      <c r="E365" s="1"/>
      <c r="J365" s="1"/>
      <c r="K365" s="1"/>
    </row>
    <row r="366" spans="5:11">
      <c r="E366" s="1"/>
      <c r="J366" s="1"/>
      <c r="K366" s="1"/>
    </row>
    <row r="367" spans="5:11">
      <c r="E367" s="1"/>
      <c r="J367" s="1"/>
      <c r="K367" s="1"/>
    </row>
    <row r="368" spans="5:11">
      <c r="E368" s="1"/>
      <c r="J368" s="1"/>
      <c r="K368" s="1"/>
    </row>
    <row r="369" spans="5:11">
      <c r="E369" s="1"/>
      <c r="J369" s="1"/>
      <c r="K369" s="1"/>
    </row>
    <row r="370" spans="5:11">
      <c r="E370" s="1"/>
      <c r="J370" s="1"/>
      <c r="K370" s="1"/>
    </row>
    <row r="371" spans="5:11">
      <c r="E371" s="1"/>
      <c r="J371" s="1"/>
      <c r="K371" s="1"/>
    </row>
    <row r="372" spans="5:11">
      <c r="E372" s="1"/>
      <c r="J372" s="1"/>
      <c r="K372" s="1"/>
    </row>
    <row r="373" spans="5:11">
      <c r="E373" s="1"/>
      <c r="J373" s="1"/>
      <c r="K373" s="1"/>
    </row>
    <row r="374" spans="5:11">
      <c r="E374" s="1"/>
      <c r="J374" s="1"/>
      <c r="K374" s="1"/>
    </row>
    <row r="375" spans="5:11">
      <c r="E375" s="1"/>
      <c r="J375" s="1"/>
      <c r="K375" s="1"/>
    </row>
    <row r="376" spans="5:11">
      <c r="E376" s="1"/>
      <c r="J376" s="1"/>
      <c r="K376" s="1"/>
    </row>
    <row r="377" spans="5:11">
      <c r="E377" s="1"/>
      <c r="J377" s="1"/>
      <c r="K377" s="1"/>
    </row>
    <row r="378" spans="5:11">
      <c r="E378" s="1"/>
      <c r="J378" s="1"/>
      <c r="K378" s="1"/>
    </row>
    <row r="379" spans="5:11">
      <c r="E379" s="1"/>
      <c r="J379" s="1"/>
      <c r="K379" s="1"/>
    </row>
    <row r="380" spans="5:11">
      <c r="E380" s="1"/>
      <c r="J380" s="1"/>
      <c r="K380" s="1"/>
    </row>
    <row r="381" spans="5:11">
      <c r="E381" s="1"/>
      <c r="J381" s="1"/>
      <c r="K381" s="1"/>
    </row>
    <row r="382" spans="5:11">
      <c r="E382" s="1"/>
      <c r="J382" s="1"/>
      <c r="K382" s="1"/>
    </row>
    <row r="383" spans="5:11">
      <c r="E383" s="1"/>
      <c r="J383" s="1"/>
      <c r="K383" s="1"/>
    </row>
    <row r="384" spans="5:11">
      <c r="E384" s="1"/>
      <c r="J384" s="1"/>
      <c r="K384" s="1"/>
    </row>
    <row r="385" spans="5:11">
      <c r="E385" s="1"/>
      <c r="J385" s="1"/>
      <c r="K385" s="1"/>
    </row>
    <row r="386" spans="5:11">
      <c r="E386" s="1"/>
      <c r="J386" s="1"/>
      <c r="K386" s="1"/>
    </row>
    <row r="387" spans="5:11">
      <c r="E387" s="1"/>
      <c r="J387" s="1"/>
      <c r="K387" s="1"/>
    </row>
    <row r="388" spans="5:11">
      <c r="E388" s="1"/>
      <c r="J388" s="1"/>
      <c r="K388" s="1"/>
    </row>
    <row r="389" spans="5:11">
      <c r="E389" s="1"/>
      <c r="J389" s="1"/>
      <c r="K389" s="1"/>
    </row>
    <row r="390" spans="5:11">
      <c r="E390" s="1"/>
      <c r="J390" s="1"/>
      <c r="K390" s="1"/>
    </row>
    <row r="391" spans="5:11">
      <c r="E391" s="1"/>
      <c r="J391" s="1"/>
      <c r="K391" s="1"/>
    </row>
    <row r="392" spans="5:11">
      <c r="E392" s="1"/>
      <c r="J392" s="1"/>
      <c r="K392" s="1"/>
    </row>
    <row r="393" spans="5:11">
      <c r="E393" s="1"/>
      <c r="J393" s="1"/>
      <c r="K393" s="1"/>
    </row>
    <row r="394" spans="5:11">
      <c r="E394" s="1"/>
      <c r="J394" s="1"/>
      <c r="K394" s="1"/>
    </row>
    <row r="395" spans="5:11">
      <c r="E395" s="1"/>
      <c r="J395" s="1"/>
      <c r="K395" s="1"/>
    </row>
    <row r="396" spans="5:11">
      <c r="E396" s="1"/>
      <c r="J396" s="1"/>
      <c r="K396" s="1"/>
    </row>
    <row r="397" spans="5:11">
      <c r="E397" s="1"/>
      <c r="J397" s="1"/>
      <c r="K397" s="1"/>
    </row>
    <row r="398" spans="5:11">
      <c r="E398" s="1"/>
      <c r="J398" s="1"/>
      <c r="K398" s="1"/>
    </row>
    <row r="399" spans="5:11">
      <c r="E399" s="1"/>
      <c r="J399" s="1"/>
      <c r="K399" s="1"/>
    </row>
    <row r="400" spans="5:11">
      <c r="E400" s="1"/>
      <c r="J400" s="1"/>
      <c r="K400" s="1"/>
    </row>
    <row r="401" spans="5:11">
      <c r="E401" s="1"/>
      <c r="J401" s="1"/>
      <c r="K401" s="1"/>
    </row>
    <row r="402" spans="5:11">
      <c r="E402" s="1"/>
      <c r="J402" s="1"/>
      <c r="K402" s="1"/>
    </row>
    <row r="403" spans="5:11">
      <c r="E403" s="1"/>
      <c r="J403" s="1"/>
      <c r="K403" s="1"/>
    </row>
    <row r="404" spans="5:11">
      <c r="E404" s="1"/>
      <c r="J404" s="1"/>
      <c r="K404" s="1"/>
    </row>
    <row r="405" spans="5:11">
      <c r="E405" s="1"/>
      <c r="J405" s="1"/>
      <c r="K405" s="1"/>
    </row>
    <row r="406" spans="5:11">
      <c r="E406" s="1"/>
      <c r="J406" s="1"/>
      <c r="K406" s="1"/>
    </row>
    <row r="407" spans="5:11">
      <c r="E407" s="1"/>
      <c r="J407" s="1"/>
      <c r="K407" s="1"/>
    </row>
    <row r="408" spans="5:11">
      <c r="E408" s="1"/>
      <c r="J408" s="1"/>
      <c r="K408" s="1"/>
    </row>
    <row r="409" spans="5:11">
      <c r="E409" s="1"/>
      <c r="J409" s="1"/>
      <c r="K409" s="1"/>
    </row>
    <row r="410" spans="5:11">
      <c r="E410" s="1"/>
      <c r="J410" s="1"/>
      <c r="K410" s="1"/>
    </row>
    <row r="411" spans="5:11">
      <c r="E411" s="1"/>
      <c r="J411" s="1"/>
      <c r="K411" s="1"/>
    </row>
    <row r="412" spans="5:11">
      <c r="E412" s="1"/>
      <c r="J412" s="1"/>
      <c r="K412" s="1"/>
    </row>
    <row r="413" spans="5:11">
      <c r="E413" s="1"/>
      <c r="J413" s="1"/>
      <c r="K413" s="1"/>
    </row>
    <row r="414" spans="5:11">
      <c r="E414" s="1"/>
      <c r="J414" s="1"/>
      <c r="K414" s="1"/>
    </row>
    <row r="415" spans="5:11">
      <c r="E415" s="1"/>
      <c r="J415" s="1"/>
      <c r="K415" s="1"/>
    </row>
    <row r="416" spans="5:11">
      <c r="E416" s="1"/>
      <c r="J416" s="1"/>
      <c r="K416" s="1"/>
    </row>
    <row r="417" spans="5:11">
      <c r="E417" s="1"/>
      <c r="J417" s="1"/>
      <c r="K417" s="1"/>
    </row>
    <row r="418" spans="5:11">
      <c r="E418" s="1"/>
      <c r="J418" s="1"/>
      <c r="K418" s="1"/>
    </row>
    <row r="419" spans="5:11">
      <c r="E419" s="1"/>
      <c r="J419" s="1"/>
      <c r="K419" s="1"/>
    </row>
    <row r="420" spans="5:11">
      <c r="E420" s="1"/>
      <c r="J420" s="1"/>
      <c r="K420" s="1"/>
    </row>
    <row r="421" spans="5:11">
      <c r="E421" s="1"/>
      <c r="J421" s="1"/>
      <c r="K421" s="1"/>
    </row>
    <row r="422" spans="5:11">
      <c r="E422" s="1"/>
      <c r="J422" s="1"/>
      <c r="K422" s="1"/>
    </row>
    <row r="423" spans="5:11">
      <c r="E423" s="1"/>
      <c r="J423" s="1"/>
      <c r="K423" s="1"/>
    </row>
    <row r="424" spans="5:11">
      <c r="E424" s="1"/>
      <c r="J424" s="1"/>
      <c r="K424" s="1"/>
    </row>
    <row r="425" spans="5:11">
      <c r="E425" s="1"/>
      <c r="J425" s="1"/>
      <c r="K425" s="1"/>
    </row>
    <row r="426" spans="5:11">
      <c r="E426" s="1"/>
      <c r="J426" s="1"/>
      <c r="K426" s="1"/>
    </row>
    <row r="427" spans="5:11">
      <c r="E427" s="1"/>
      <c r="J427" s="1"/>
      <c r="K427" s="1"/>
    </row>
    <row r="428" spans="5:11">
      <c r="E428" s="1"/>
      <c r="J428" s="1"/>
      <c r="K428" s="1"/>
    </row>
    <row r="429" spans="5:11">
      <c r="E429" s="1"/>
      <c r="J429" s="1"/>
      <c r="K429" s="1"/>
    </row>
    <row r="430" spans="5:11">
      <c r="E430" s="1"/>
      <c r="J430" s="1"/>
      <c r="K430" s="1"/>
    </row>
    <row r="431" spans="5:11">
      <c r="E431" s="1"/>
      <c r="J431" s="1"/>
      <c r="K431" s="1"/>
    </row>
    <row r="432" spans="5:11">
      <c r="E432" s="1"/>
      <c r="J432" s="1"/>
      <c r="K432" s="1"/>
    </row>
    <row r="433" spans="5:11">
      <c r="E433" s="1"/>
      <c r="J433" s="1"/>
      <c r="K433" s="1"/>
    </row>
    <row r="434" spans="5:11">
      <c r="E434" s="1"/>
      <c r="J434" s="1"/>
      <c r="K434" s="1"/>
    </row>
    <row r="435" spans="5:11">
      <c r="E435" s="1"/>
      <c r="J435" s="1"/>
      <c r="K435" s="1"/>
    </row>
    <row r="436" spans="5:11">
      <c r="E436" s="1"/>
      <c r="J436" s="1"/>
      <c r="K436" s="1"/>
    </row>
    <row r="437" spans="5:11">
      <c r="E437" s="1"/>
      <c r="J437" s="1"/>
      <c r="K437" s="1"/>
    </row>
    <row r="438" spans="5:11">
      <c r="E438" s="1"/>
      <c r="J438" s="1"/>
      <c r="K438" s="1"/>
    </row>
    <row r="439" spans="5:11">
      <c r="E439" s="1"/>
      <c r="J439" s="1"/>
      <c r="K439" s="1"/>
    </row>
    <row r="440" spans="5:11">
      <c r="E440" s="1"/>
      <c r="J440" s="1"/>
      <c r="K440" s="1"/>
    </row>
    <row r="441" spans="5:11">
      <c r="E441" s="1"/>
      <c r="J441" s="1"/>
      <c r="K441" s="1"/>
    </row>
    <row r="442" spans="5:11">
      <c r="E442" s="1"/>
      <c r="J442" s="1"/>
      <c r="K442" s="1"/>
    </row>
    <row r="443" spans="5:11">
      <c r="E443" s="1"/>
      <c r="J443" s="1"/>
      <c r="K443" s="1"/>
    </row>
    <row r="444" spans="5:11">
      <c r="E444" s="1"/>
      <c r="J444" s="1"/>
      <c r="K444" s="1"/>
    </row>
    <row r="445" spans="5:11">
      <c r="E445" s="1"/>
      <c r="J445" s="1"/>
      <c r="K445" s="1"/>
    </row>
    <row r="446" spans="5:11">
      <c r="E446" s="1"/>
      <c r="J446" s="1"/>
      <c r="K446" s="1"/>
    </row>
    <row r="447" spans="5:11">
      <c r="E447" s="1"/>
      <c r="J447" s="1"/>
      <c r="K447" s="1"/>
    </row>
    <row r="448" spans="5:11">
      <c r="E448" s="1"/>
      <c r="J448" s="1"/>
      <c r="K448" s="1"/>
    </row>
    <row r="449" spans="5:11">
      <c r="E449" s="1"/>
      <c r="J449" s="1"/>
      <c r="K449" s="1"/>
    </row>
    <row r="450" spans="5:11">
      <c r="E450" s="1"/>
      <c r="J450" s="1"/>
      <c r="K450" s="1"/>
    </row>
    <row r="451" spans="5:11">
      <c r="E451" s="1"/>
      <c r="J451" s="1"/>
      <c r="K451" s="1"/>
    </row>
    <row r="452" spans="5:11">
      <c r="E452" s="1"/>
      <c r="J452" s="1"/>
      <c r="K452" s="1"/>
    </row>
    <row r="453" spans="5:11">
      <c r="E453" s="1"/>
      <c r="J453" s="1"/>
      <c r="K453" s="1"/>
    </row>
    <row r="454" spans="5:11">
      <c r="E454" s="1"/>
      <c r="J454" s="1"/>
      <c r="K454" s="1"/>
    </row>
    <row r="455" spans="5:11">
      <c r="E455" s="1"/>
      <c r="J455" s="1"/>
      <c r="K455" s="1"/>
    </row>
    <row r="456" spans="5:11">
      <c r="E456" s="1"/>
      <c r="J456" s="1"/>
      <c r="K456" s="1"/>
    </row>
    <row r="457" spans="5:11">
      <c r="E457" s="1"/>
      <c r="J457" s="1"/>
      <c r="K457" s="1"/>
    </row>
    <row r="458" spans="5:11">
      <c r="E458" s="1"/>
      <c r="J458" s="1"/>
      <c r="K458" s="1"/>
    </row>
    <row r="459" spans="5:11">
      <c r="E459" s="1"/>
      <c r="J459" s="1"/>
      <c r="K459" s="1"/>
    </row>
    <row r="460" spans="5:11">
      <c r="E460" s="1"/>
      <c r="J460" s="1"/>
      <c r="K460" s="1"/>
    </row>
    <row r="461" spans="5:11">
      <c r="E461" s="1"/>
      <c r="J461" s="1"/>
      <c r="K461" s="1"/>
    </row>
    <row r="462" spans="5:11">
      <c r="E462" s="1"/>
      <c r="J462" s="1"/>
      <c r="K462" s="1"/>
    </row>
    <row r="463" spans="5:11">
      <c r="E463" s="1"/>
      <c r="J463" s="1"/>
      <c r="K463" s="1"/>
    </row>
    <row r="464" spans="5:11">
      <c r="E464" s="1"/>
      <c r="J464" s="1"/>
      <c r="K464" s="1"/>
    </row>
    <row r="465" spans="5:11">
      <c r="E465" s="1"/>
      <c r="J465" s="1"/>
      <c r="K465" s="1"/>
    </row>
    <row r="466" spans="5:11">
      <c r="E466" s="1"/>
      <c r="J466" s="1"/>
      <c r="K466" s="1"/>
    </row>
    <row r="467" spans="5:11">
      <c r="E467" s="1"/>
      <c r="J467" s="1"/>
      <c r="K467" s="1"/>
    </row>
    <row r="468" spans="5:11">
      <c r="E468" s="1"/>
      <c r="J468" s="1"/>
      <c r="K468" s="1"/>
    </row>
    <row r="469" spans="5:11">
      <c r="E469" s="1"/>
      <c r="J469" s="1"/>
      <c r="K469" s="1"/>
    </row>
    <row r="470" spans="5:11">
      <c r="E470" s="1"/>
      <c r="J470" s="1"/>
      <c r="K470" s="1"/>
    </row>
    <row r="471" spans="5:11">
      <c r="E471" s="1"/>
      <c r="J471" s="1"/>
      <c r="K471" s="1"/>
    </row>
    <row r="472" spans="5:11">
      <c r="E472" s="1"/>
      <c r="J472" s="1"/>
      <c r="K472" s="1"/>
    </row>
    <row r="473" spans="5:11">
      <c r="E473" s="1"/>
      <c r="J473" s="1"/>
      <c r="K473" s="1"/>
    </row>
    <row r="474" spans="5:11">
      <c r="E474" s="1"/>
      <c r="J474" s="1"/>
      <c r="K474" s="1"/>
    </row>
    <row r="475" spans="5:11">
      <c r="E475" s="1"/>
      <c r="J475" s="1"/>
      <c r="K475" s="1"/>
    </row>
    <row r="476" spans="5:11">
      <c r="E476" s="1"/>
      <c r="J476" s="1"/>
      <c r="K476" s="1"/>
    </row>
    <row r="477" spans="5:11">
      <c r="E477" s="1"/>
      <c r="J477" s="1"/>
      <c r="K477" s="1"/>
    </row>
    <row r="478" spans="5:11">
      <c r="E478" s="1"/>
      <c r="J478" s="1"/>
      <c r="K478" s="1"/>
    </row>
    <row r="479" spans="5:11">
      <c r="E479" s="1"/>
      <c r="J479" s="1"/>
      <c r="K479" s="1"/>
    </row>
    <row r="480" spans="5:11">
      <c r="E480" s="1"/>
      <c r="J480" s="1"/>
      <c r="K480" s="1"/>
    </row>
    <row r="481" spans="5:11">
      <c r="E481" s="1"/>
      <c r="J481" s="1"/>
      <c r="K481" s="1"/>
    </row>
    <row r="482" spans="5:11">
      <c r="E482" s="1"/>
      <c r="J482" s="1"/>
      <c r="K482" s="1"/>
    </row>
    <row r="483" spans="5:11">
      <c r="E483" s="1"/>
      <c r="J483" s="1"/>
      <c r="K483" s="1"/>
    </row>
    <row r="484" spans="5:11">
      <c r="E484" s="1"/>
      <c r="J484" s="1"/>
      <c r="K484" s="1"/>
    </row>
    <row r="485" spans="5:11">
      <c r="E485" s="1"/>
      <c r="J485" s="1"/>
      <c r="K485" s="1"/>
    </row>
    <row r="486" spans="5:11">
      <c r="E486" s="1"/>
      <c r="J486" s="1"/>
      <c r="K486" s="1"/>
    </row>
    <row r="487" spans="5:11">
      <c r="E487" s="1"/>
      <c r="J487" s="1"/>
      <c r="K487" s="1"/>
    </row>
    <row r="488" spans="5:11">
      <c r="E488" s="1"/>
      <c r="J488" s="1"/>
      <c r="K488" s="1"/>
    </row>
    <row r="489" spans="5:11">
      <c r="E489" s="1"/>
      <c r="J489" s="1"/>
      <c r="K489" s="1"/>
    </row>
    <row r="490" spans="5:11">
      <c r="E490" s="1"/>
      <c r="J490" s="1"/>
      <c r="K490" s="1"/>
    </row>
    <row r="491" spans="5:11">
      <c r="E491" s="1"/>
      <c r="J491" s="1"/>
      <c r="K491" s="1"/>
    </row>
    <row r="492" spans="5:11">
      <c r="E492" s="1"/>
      <c r="J492" s="1"/>
      <c r="K492" s="1"/>
    </row>
    <row r="493" spans="5:11">
      <c r="E493" s="1"/>
      <c r="J493" s="1"/>
      <c r="K493" s="1"/>
    </row>
    <row r="494" spans="5:11">
      <c r="E494" s="1"/>
      <c r="J494" s="1"/>
      <c r="K494" s="1"/>
    </row>
    <row r="495" spans="5:11">
      <c r="E495" s="1"/>
      <c r="J495" s="1"/>
      <c r="K495" s="1"/>
    </row>
    <row r="496" spans="5:11">
      <c r="E496" s="1"/>
      <c r="J496" s="1"/>
      <c r="K496" s="1"/>
    </row>
    <row r="497" spans="5:11">
      <c r="E497" s="1"/>
      <c r="J497" s="1"/>
      <c r="K497" s="1"/>
    </row>
    <row r="498" spans="5:11">
      <c r="E498" s="1"/>
      <c r="J498" s="1"/>
      <c r="K498" s="1"/>
    </row>
    <row r="499" spans="5:11">
      <c r="E499" s="1"/>
      <c r="J499" s="1"/>
      <c r="K499" s="1"/>
    </row>
    <row r="500" spans="5:11">
      <c r="E500" s="1"/>
      <c r="J500" s="1"/>
      <c r="K500" s="1"/>
    </row>
    <row r="501" spans="5:11">
      <c r="E501" s="1"/>
      <c r="J501" s="1"/>
      <c r="K501" s="1"/>
    </row>
    <row r="502" spans="5:11">
      <c r="E502" s="1"/>
      <c r="J502" s="1"/>
      <c r="K502" s="1"/>
    </row>
    <row r="503" spans="5:11">
      <c r="E503" s="1"/>
      <c r="J503" s="1"/>
      <c r="K503" s="1"/>
    </row>
    <row r="504" spans="5:11">
      <c r="E504" s="1"/>
      <c r="J504" s="1"/>
      <c r="K504" s="1"/>
    </row>
    <row r="505" spans="5:11">
      <c r="E505" s="1"/>
      <c r="J505" s="1"/>
      <c r="K505" s="1"/>
    </row>
    <row r="506" spans="5:11">
      <c r="E506" s="1"/>
      <c r="J506" s="1"/>
      <c r="K506" s="1"/>
    </row>
    <row r="507" spans="5:11">
      <c r="E507" s="1"/>
      <c r="J507" s="1"/>
      <c r="K507" s="1"/>
    </row>
    <row r="508" spans="5:11">
      <c r="E508" s="1"/>
      <c r="J508" s="1"/>
      <c r="K508" s="1"/>
    </row>
    <row r="509" spans="5:11">
      <c r="E509" s="1"/>
      <c r="J509" s="1"/>
      <c r="K509" s="1"/>
    </row>
    <row r="510" spans="5:11">
      <c r="E510" s="1"/>
      <c r="J510" s="1"/>
      <c r="K510" s="1"/>
    </row>
    <row r="511" spans="5:11">
      <c r="E511" s="1"/>
      <c r="J511" s="1"/>
      <c r="K511" s="1"/>
    </row>
    <row r="512" spans="5:11">
      <c r="E512" s="1"/>
      <c r="J512" s="1"/>
      <c r="K512" s="1"/>
    </row>
    <row r="513" spans="5:11">
      <c r="E513" s="1"/>
      <c r="J513" s="1"/>
      <c r="K513" s="1"/>
    </row>
    <row r="514" spans="5:11">
      <c r="E514" s="1"/>
      <c r="J514" s="1"/>
      <c r="K514" s="1"/>
    </row>
    <row r="515" spans="5:11">
      <c r="E515" s="1"/>
      <c r="J515" s="1"/>
      <c r="K515" s="1"/>
    </row>
    <row r="516" spans="5:11">
      <c r="E516" s="1"/>
      <c r="J516" s="1"/>
      <c r="K516" s="1"/>
    </row>
    <row r="517" spans="5:11">
      <c r="E517" s="1"/>
      <c r="J517" s="1"/>
      <c r="K517" s="1"/>
    </row>
    <row r="518" spans="5:11">
      <c r="E518" s="1"/>
      <c r="J518" s="1"/>
      <c r="K518" s="1"/>
    </row>
    <row r="519" spans="5:11">
      <c r="E519" s="1"/>
      <c r="J519" s="1"/>
      <c r="K519" s="1"/>
    </row>
    <row r="520" spans="5:11">
      <c r="E520" s="1"/>
      <c r="J520" s="1"/>
      <c r="K520" s="1"/>
    </row>
    <row r="521" spans="5:11">
      <c r="E521" s="1"/>
      <c r="J521" s="1"/>
      <c r="K521" s="1"/>
    </row>
    <row r="522" spans="5:11">
      <c r="E522" s="1"/>
      <c r="J522" s="1"/>
      <c r="K522" s="1"/>
    </row>
    <row r="523" spans="5:11">
      <c r="E523" s="1"/>
      <c r="J523" s="1"/>
      <c r="K523" s="1"/>
    </row>
    <row r="524" spans="5:11">
      <c r="E524" s="1"/>
      <c r="J524" s="1"/>
      <c r="K524" s="1"/>
    </row>
    <row r="525" spans="5:11">
      <c r="E525" s="1"/>
      <c r="J525" s="1"/>
      <c r="K525" s="1"/>
    </row>
    <row r="526" spans="5:11">
      <c r="E526" s="1"/>
      <c r="J526" s="1"/>
      <c r="K526" s="1"/>
    </row>
    <row r="527" spans="5:11">
      <c r="E527" s="1"/>
      <c r="J527" s="1"/>
      <c r="K527" s="1"/>
    </row>
    <row r="528" spans="5:11">
      <c r="E528" s="1"/>
      <c r="J528" s="1"/>
      <c r="K528" s="1"/>
    </row>
    <row r="529" spans="5:11">
      <c r="E529" s="1"/>
      <c r="J529" s="1"/>
      <c r="K529" s="1"/>
    </row>
    <row r="530" spans="5:11">
      <c r="E530" s="1"/>
      <c r="J530" s="1"/>
      <c r="K530" s="1"/>
    </row>
    <row r="531" spans="5:11">
      <c r="E531" s="1"/>
      <c r="J531" s="1"/>
      <c r="K531" s="1"/>
    </row>
    <row r="532" spans="5:11">
      <c r="E532" s="1"/>
      <c r="J532" s="1"/>
      <c r="K532" s="1"/>
    </row>
    <row r="533" spans="5:11">
      <c r="E533" s="1"/>
      <c r="J533" s="1"/>
      <c r="K533" s="1"/>
    </row>
    <row r="534" spans="5:11">
      <c r="E534" s="1"/>
      <c r="J534" s="1"/>
      <c r="K534" s="1"/>
    </row>
    <row r="535" spans="5:11">
      <c r="E535" s="1"/>
      <c r="J535" s="1"/>
      <c r="K535" s="1"/>
    </row>
    <row r="536" spans="5:11">
      <c r="E536" s="1"/>
      <c r="J536" s="1"/>
      <c r="K536" s="1"/>
    </row>
    <row r="537" spans="5:11">
      <c r="E537" s="1"/>
      <c r="J537" s="1"/>
      <c r="K537" s="1"/>
    </row>
    <row r="538" spans="5:11">
      <c r="E538" s="1"/>
      <c r="J538" s="1"/>
      <c r="K538" s="1"/>
    </row>
    <row r="539" spans="5:11">
      <c r="E539" s="1"/>
      <c r="J539" s="1"/>
      <c r="K539" s="1"/>
    </row>
    <row r="540" spans="5:11">
      <c r="E540" s="1"/>
      <c r="J540" s="1"/>
      <c r="K540" s="1"/>
    </row>
    <row r="541" spans="5:11">
      <c r="E541" s="1"/>
      <c r="J541" s="1"/>
      <c r="K541" s="1"/>
    </row>
    <row r="542" spans="5:11">
      <c r="E542" s="1"/>
      <c r="J542" s="1"/>
      <c r="K542" s="1"/>
    </row>
    <row r="543" spans="5:11">
      <c r="E543" s="1"/>
      <c r="J543" s="1"/>
      <c r="K543" s="1"/>
    </row>
    <row r="544" spans="5:11">
      <c r="E544" s="1"/>
      <c r="J544" s="1"/>
      <c r="K544" s="1"/>
    </row>
    <row r="545" spans="5:11">
      <c r="E545" s="1"/>
      <c r="J545" s="1"/>
      <c r="K545" s="1"/>
    </row>
    <row r="546" spans="5:11">
      <c r="E546" s="1"/>
      <c r="J546" s="1"/>
      <c r="K546" s="1"/>
    </row>
    <row r="547" spans="5:11">
      <c r="E547" s="1"/>
      <c r="J547" s="1"/>
      <c r="K547" s="1"/>
    </row>
    <row r="548" spans="5:11">
      <c r="E548" s="1"/>
      <c r="J548" s="1"/>
      <c r="K548" s="1"/>
    </row>
    <row r="549" spans="5:11">
      <c r="E549" s="1"/>
      <c r="J549" s="1"/>
      <c r="K549" s="1"/>
    </row>
    <row r="550" spans="5:11">
      <c r="E550" s="1"/>
      <c r="J550" s="1"/>
      <c r="K550" s="1"/>
    </row>
    <row r="551" spans="5:11">
      <c r="E551" s="1"/>
      <c r="J551" s="1"/>
      <c r="K551" s="1"/>
    </row>
    <row r="552" spans="5:11">
      <c r="E552" s="1"/>
      <c r="J552" s="1"/>
      <c r="K552" s="1"/>
    </row>
    <row r="553" spans="5:11">
      <c r="E553" s="1"/>
      <c r="J553" s="1"/>
      <c r="K553" s="1"/>
    </row>
    <row r="554" spans="5:11">
      <c r="E554" s="1"/>
      <c r="J554" s="1"/>
      <c r="K554" s="1"/>
    </row>
    <row r="555" spans="5:11">
      <c r="E555" s="1"/>
      <c r="J555" s="1"/>
      <c r="K555" s="1"/>
    </row>
    <row r="556" spans="5:11">
      <c r="E556" s="1"/>
      <c r="J556" s="1"/>
      <c r="K556" s="1"/>
    </row>
    <row r="557" spans="5:11">
      <c r="E557" s="1"/>
      <c r="J557" s="1"/>
      <c r="K557" s="1"/>
    </row>
    <row r="558" spans="5:11">
      <c r="E558" s="1"/>
      <c r="J558" s="1"/>
      <c r="K558" s="1"/>
    </row>
    <row r="559" spans="5:11">
      <c r="E559" s="1"/>
      <c r="J559" s="1"/>
      <c r="K559" s="1"/>
    </row>
    <row r="560" spans="5:11">
      <c r="E560" s="1"/>
      <c r="J560" s="1"/>
      <c r="K560" s="1"/>
    </row>
    <row r="561" spans="5:11">
      <c r="E561" s="1"/>
      <c r="J561" s="1"/>
      <c r="K561" s="1"/>
    </row>
    <row r="562" spans="5:11">
      <c r="E562" s="1"/>
      <c r="J562" s="1"/>
      <c r="K562" s="1"/>
    </row>
    <row r="563" spans="5:11">
      <c r="E563" s="1"/>
      <c r="J563" s="1"/>
      <c r="K563" s="1"/>
    </row>
    <row r="564" spans="5:11">
      <c r="E564" s="1"/>
      <c r="J564" s="1"/>
      <c r="K564" s="1"/>
    </row>
    <row r="565" spans="5:11">
      <c r="E565" s="1"/>
      <c r="J565" s="1"/>
      <c r="K565" s="1"/>
    </row>
    <row r="566" spans="5:11">
      <c r="E566" s="1"/>
      <c r="J566" s="1"/>
      <c r="K566" s="1"/>
    </row>
    <row r="567" spans="5:11">
      <c r="E567" s="1"/>
      <c r="J567" s="1"/>
      <c r="K567" s="1"/>
    </row>
    <row r="568" spans="5:11">
      <c r="E568" s="1"/>
      <c r="J568" s="1"/>
      <c r="K568" s="1"/>
    </row>
    <row r="569" spans="5:11">
      <c r="E569" s="1"/>
      <c r="J569" s="1"/>
      <c r="K569" s="1"/>
    </row>
    <row r="570" spans="5:11">
      <c r="E570" s="1"/>
      <c r="J570" s="1"/>
      <c r="K570" s="1"/>
    </row>
    <row r="571" spans="5:11">
      <c r="E571" s="1"/>
      <c r="J571" s="1"/>
      <c r="K571" s="1"/>
    </row>
    <row r="572" spans="5:11">
      <c r="E572" s="1"/>
      <c r="J572" s="1"/>
      <c r="K572" s="1"/>
    </row>
    <row r="573" spans="5:11">
      <c r="E573" s="1"/>
      <c r="J573" s="1"/>
      <c r="K573" s="1"/>
    </row>
    <row r="574" spans="5:11">
      <c r="E574" s="1"/>
      <c r="J574" s="1"/>
      <c r="K574" s="1"/>
    </row>
    <row r="575" spans="5:11">
      <c r="E575" s="1"/>
      <c r="J575" s="1"/>
      <c r="K575" s="1"/>
    </row>
    <row r="576" spans="5:11">
      <c r="E576" s="1"/>
      <c r="J576" s="1"/>
      <c r="K576" s="1"/>
    </row>
    <row r="577" spans="5:11">
      <c r="E577" s="1"/>
      <c r="J577" s="1"/>
      <c r="K577" s="1"/>
    </row>
    <row r="578" spans="5:11">
      <c r="E578" s="1"/>
      <c r="J578" s="1"/>
      <c r="K578" s="1"/>
    </row>
    <row r="579" spans="5:11">
      <c r="E579" s="1"/>
      <c r="J579" s="1"/>
      <c r="K579" s="1"/>
    </row>
    <row r="580" spans="5:11">
      <c r="E580" s="1"/>
      <c r="J580" s="1"/>
      <c r="K580" s="1"/>
    </row>
    <row r="581" spans="5:11">
      <c r="E581" s="1"/>
      <c r="J581" s="1"/>
      <c r="K581" s="1"/>
    </row>
    <row r="582" spans="5:11">
      <c r="E582" s="1"/>
      <c r="J582" s="1"/>
      <c r="K582" s="1"/>
    </row>
    <row r="583" spans="5:11">
      <c r="E583" s="1"/>
      <c r="J583" s="1"/>
      <c r="K583" s="1"/>
    </row>
    <row r="584" spans="5:11">
      <c r="E584" s="1"/>
      <c r="J584" s="1"/>
      <c r="K584" s="1"/>
    </row>
    <row r="585" spans="5:11">
      <c r="E585" s="1"/>
      <c r="J585" s="1"/>
      <c r="K585" s="1"/>
    </row>
    <row r="586" spans="5:11">
      <c r="E586" s="1"/>
      <c r="J586" s="1"/>
      <c r="K586" s="1"/>
    </row>
    <row r="587" spans="5:11">
      <c r="E587" s="1"/>
      <c r="J587" s="1"/>
      <c r="K587" s="1"/>
    </row>
    <row r="588" spans="5:11">
      <c r="E588" s="1"/>
      <c r="J588" s="1"/>
      <c r="K588" s="1"/>
    </row>
    <row r="589" spans="5:11">
      <c r="E589" s="1"/>
      <c r="J589" s="1"/>
      <c r="K589" s="1"/>
    </row>
    <row r="590" spans="5:11">
      <c r="E590" s="1"/>
      <c r="J590" s="1"/>
      <c r="K590" s="1"/>
    </row>
    <row r="591" spans="5:11">
      <c r="E591" s="1"/>
      <c r="J591" s="1"/>
      <c r="K591" s="1"/>
    </row>
    <row r="592" spans="5:11">
      <c r="E592" s="1"/>
      <c r="J592" s="1"/>
      <c r="K592" s="1"/>
    </row>
    <row r="593" spans="5:11">
      <c r="E593" s="1"/>
      <c r="J593" s="1"/>
      <c r="K593" s="1"/>
    </row>
    <row r="594" spans="5:11">
      <c r="E594" s="1"/>
      <c r="J594" s="1"/>
      <c r="K594" s="1"/>
    </row>
    <row r="595" spans="5:11">
      <c r="E595" s="1"/>
      <c r="J595" s="1"/>
      <c r="K595" s="1"/>
    </row>
    <row r="596" spans="5:11">
      <c r="E596" s="1"/>
      <c r="J596" s="1"/>
      <c r="K596" s="1"/>
    </row>
    <row r="597" spans="5:11">
      <c r="E597" s="1"/>
      <c r="J597" s="1"/>
      <c r="K597" s="1"/>
    </row>
    <row r="598" spans="5:11">
      <c r="E598" s="1"/>
      <c r="J598" s="1"/>
      <c r="K598" s="1"/>
    </row>
    <row r="599" spans="5:11">
      <c r="E599" s="1"/>
      <c r="J599" s="1"/>
      <c r="K599" s="1"/>
    </row>
    <row r="600" spans="5:11">
      <c r="E600" s="1"/>
      <c r="J600" s="1"/>
      <c r="K600" s="1"/>
    </row>
    <row r="601" spans="5:11">
      <c r="E601" s="1"/>
      <c r="J601" s="1"/>
      <c r="K601" s="1"/>
    </row>
    <row r="602" spans="5:11">
      <c r="E602" s="1"/>
      <c r="J602" s="1"/>
      <c r="K602" s="1"/>
    </row>
    <row r="603" spans="5:11">
      <c r="E603" s="1"/>
      <c r="J603" s="1"/>
      <c r="K603" s="1"/>
    </row>
    <row r="604" spans="5:11">
      <c r="E604" s="1"/>
      <c r="J604" s="1"/>
      <c r="K604" s="1"/>
    </row>
    <row r="605" spans="5:11">
      <c r="E605" s="1"/>
      <c r="J605" s="1"/>
      <c r="K605" s="1"/>
    </row>
    <row r="606" spans="5:11">
      <c r="E606" s="1"/>
      <c r="J606" s="1"/>
      <c r="K606" s="1"/>
    </row>
    <row r="607" spans="5:11">
      <c r="E607" s="1"/>
      <c r="J607" s="1"/>
      <c r="K607" s="1"/>
    </row>
    <row r="608" spans="5:11">
      <c r="E608" s="1"/>
      <c r="J608" s="1"/>
      <c r="K608" s="1"/>
    </row>
    <row r="609" spans="5:11">
      <c r="E609" s="1"/>
      <c r="J609" s="1"/>
      <c r="K609" s="1"/>
    </row>
    <row r="610" spans="5:11">
      <c r="E610" s="1"/>
      <c r="J610" s="1"/>
      <c r="K610" s="1"/>
    </row>
    <row r="611" spans="5:11">
      <c r="E611" s="1"/>
      <c r="J611" s="1"/>
      <c r="K611" s="1"/>
    </row>
    <row r="612" spans="5:11">
      <c r="E612" s="1"/>
      <c r="J612" s="1"/>
      <c r="K612" s="1"/>
    </row>
    <row r="613" spans="5:11">
      <c r="E613" s="1"/>
      <c r="J613" s="1"/>
      <c r="K613" s="1"/>
    </row>
    <row r="614" spans="5:11">
      <c r="E614" s="1"/>
      <c r="J614" s="1"/>
      <c r="K614" s="1"/>
    </row>
    <row r="615" spans="5:11">
      <c r="E615" s="1"/>
      <c r="J615" s="1"/>
      <c r="K615" s="1"/>
    </row>
    <row r="616" spans="5:11">
      <c r="E616" s="1"/>
      <c r="J616" s="1"/>
      <c r="K616" s="1"/>
    </row>
    <row r="617" spans="5:11">
      <c r="E617" s="1"/>
      <c r="J617" s="1"/>
      <c r="K617" s="1"/>
    </row>
    <row r="618" spans="5:11">
      <c r="E618" s="1"/>
      <c r="J618" s="1"/>
      <c r="K618" s="1"/>
    </row>
    <row r="619" spans="5:11">
      <c r="E619" s="1"/>
      <c r="J619" s="1"/>
      <c r="K619" s="1"/>
    </row>
    <row r="620" spans="5:11">
      <c r="E620" s="1"/>
      <c r="J620" s="1"/>
      <c r="K620" s="1"/>
    </row>
    <row r="621" spans="5:11">
      <c r="E621" s="1"/>
      <c r="J621" s="1"/>
      <c r="K621" s="1"/>
    </row>
    <row r="622" spans="5:11">
      <c r="E622" s="1"/>
      <c r="J622" s="1"/>
      <c r="K622" s="1"/>
    </row>
    <row r="623" spans="5:11">
      <c r="E623" s="1"/>
      <c r="J623" s="1"/>
      <c r="K623" s="1"/>
    </row>
    <row r="624" spans="5:11">
      <c r="E624" s="1"/>
      <c r="J624" s="1"/>
      <c r="K624" s="1"/>
    </row>
    <row r="625" spans="5:11">
      <c r="E625" s="1"/>
      <c r="J625" s="1"/>
      <c r="K625" s="1"/>
    </row>
    <row r="626" spans="5:11">
      <c r="E626" s="1"/>
      <c r="J626" s="1"/>
      <c r="K626" s="1"/>
    </row>
    <row r="627" spans="5:11">
      <c r="E627" s="1"/>
      <c r="J627" s="1"/>
      <c r="K627" s="1"/>
    </row>
    <row r="628" spans="5:11">
      <c r="E628" s="1"/>
      <c r="J628" s="1"/>
      <c r="K628" s="1"/>
    </row>
    <row r="629" spans="5:11">
      <c r="E629" s="1"/>
      <c r="J629" s="1"/>
      <c r="K629" s="1"/>
    </row>
    <row r="630" spans="5:11">
      <c r="E630" s="1"/>
      <c r="J630" s="1"/>
      <c r="K630" s="1"/>
    </row>
    <row r="631" spans="5:11">
      <c r="E631" s="1"/>
      <c r="J631" s="1"/>
      <c r="K631" s="1"/>
    </row>
    <row r="632" spans="5:11">
      <c r="E632" s="1"/>
      <c r="J632" s="1"/>
      <c r="K632" s="1"/>
    </row>
    <row r="633" spans="5:11">
      <c r="E633" s="1"/>
      <c r="J633" s="1"/>
      <c r="K633" s="1"/>
    </row>
    <row r="634" spans="5:11">
      <c r="E634" s="1"/>
      <c r="J634" s="1"/>
      <c r="K634" s="1"/>
    </row>
    <row r="635" spans="5:11">
      <c r="E635" s="1"/>
      <c r="J635" s="1"/>
      <c r="K635" s="1"/>
    </row>
    <row r="636" spans="5:11">
      <c r="E636" s="1"/>
      <c r="J636" s="1"/>
      <c r="K636" s="1"/>
    </row>
    <row r="637" spans="5:11">
      <c r="E637" s="1"/>
      <c r="J637" s="1"/>
      <c r="K637" s="1"/>
    </row>
    <row r="638" spans="5:11">
      <c r="E638" s="1"/>
      <c r="J638" s="1"/>
      <c r="K638" s="1"/>
    </row>
    <row r="639" spans="5:11">
      <c r="E639" s="1"/>
      <c r="J639" s="1"/>
      <c r="K639" s="1"/>
    </row>
    <row r="640" spans="5:11">
      <c r="E640" s="1"/>
      <c r="J640" s="1"/>
      <c r="K640" s="1"/>
    </row>
    <row r="641" spans="5:11">
      <c r="E641" s="1"/>
      <c r="J641" s="1"/>
      <c r="K641" s="1"/>
    </row>
    <row r="642" spans="5:11">
      <c r="E642" s="1"/>
      <c r="J642" s="1"/>
      <c r="K642" s="1"/>
    </row>
    <row r="643" spans="5:11">
      <c r="E643" s="1"/>
      <c r="J643" s="1"/>
      <c r="K643" s="1"/>
    </row>
    <row r="644" spans="5:11">
      <c r="E644" s="1"/>
      <c r="J644" s="1"/>
      <c r="K644" s="1"/>
    </row>
    <row r="645" spans="5:11">
      <c r="E645" s="1"/>
      <c r="J645" s="1"/>
      <c r="K645" s="1"/>
    </row>
    <row r="646" spans="5:11">
      <c r="E646" s="1"/>
      <c r="J646" s="1"/>
      <c r="K646" s="1"/>
    </row>
    <row r="647" spans="5:11">
      <c r="E647" s="1"/>
      <c r="J647" s="1"/>
      <c r="K647" s="1"/>
    </row>
    <row r="648" spans="5:11">
      <c r="E648" s="1"/>
      <c r="J648" s="1"/>
      <c r="K648" s="1"/>
    </row>
    <row r="649" spans="5:11">
      <c r="E649" s="1"/>
      <c r="J649" s="1"/>
      <c r="K649" s="1"/>
    </row>
    <row r="650" spans="5:11">
      <c r="E650" s="1"/>
      <c r="J650" s="1"/>
      <c r="K650" s="1"/>
    </row>
    <row r="651" spans="5:11">
      <c r="E651" s="1"/>
      <c r="J651" s="1"/>
      <c r="K651" s="1"/>
    </row>
    <row r="652" spans="5:11">
      <c r="E652" s="1"/>
      <c r="J652" s="1"/>
      <c r="K652" s="1"/>
    </row>
    <row r="653" spans="5:11">
      <c r="E653" s="1"/>
      <c r="J653" s="1"/>
      <c r="K653" s="1"/>
    </row>
    <row r="654" spans="5:11">
      <c r="E654" s="1"/>
      <c r="J654" s="1"/>
      <c r="K654" s="1"/>
    </row>
    <row r="655" spans="5:11">
      <c r="E655" s="1"/>
      <c r="J655" s="1"/>
      <c r="K655" s="1"/>
    </row>
    <row r="656" spans="5:11">
      <c r="E656" s="1"/>
      <c r="J656" s="1"/>
      <c r="K656" s="1"/>
    </row>
    <row r="657" spans="5:11">
      <c r="E657" s="1"/>
      <c r="J657" s="1"/>
      <c r="K657" s="1"/>
    </row>
    <row r="658" spans="5:11">
      <c r="E658" s="1"/>
      <c r="J658" s="1"/>
      <c r="K658" s="1"/>
    </row>
    <row r="659" spans="5:11">
      <c r="E659" s="1"/>
      <c r="J659" s="1"/>
      <c r="K659" s="1"/>
    </row>
    <row r="660" spans="5:11">
      <c r="E660" s="1"/>
      <c r="J660" s="1"/>
      <c r="K660" s="1"/>
    </row>
    <row r="661" spans="5:11">
      <c r="E661" s="1"/>
      <c r="J661" s="1"/>
      <c r="K661" s="1"/>
    </row>
    <row r="662" spans="5:11">
      <c r="E662" s="1"/>
      <c r="J662" s="1"/>
      <c r="K662" s="1"/>
    </row>
    <row r="663" spans="5:11">
      <c r="E663" s="1"/>
      <c r="J663" s="1"/>
      <c r="K663" s="1"/>
    </row>
    <row r="664" spans="5:11">
      <c r="E664" s="1"/>
      <c r="J664" s="1"/>
      <c r="K664" s="1"/>
    </row>
    <row r="665" spans="5:11">
      <c r="E665" s="1"/>
      <c r="J665" s="1"/>
      <c r="K665" s="1"/>
    </row>
    <row r="666" spans="5:11">
      <c r="E666" s="1"/>
      <c r="J666" s="1"/>
      <c r="K666" s="1"/>
    </row>
    <row r="667" spans="5:11">
      <c r="E667" s="1"/>
      <c r="J667" s="1"/>
      <c r="K667" s="1"/>
    </row>
    <row r="668" spans="5:11">
      <c r="E668" s="1"/>
      <c r="J668" s="1"/>
      <c r="K668" s="1"/>
    </row>
    <row r="669" spans="5:11">
      <c r="E669" s="1"/>
      <c r="J669" s="1"/>
      <c r="K669" s="1"/>
    </row>
    <row r="670" spans="5:11">
      <c r="E670" s="1"/>
      <c r="J670" s="1"/>
      <c r="K670" s="1"/>
    </row>
    <row r="671" spans="5:11">
      <c r="E671" s="1"/>
      <c r="J671" s="1"/>
      <c r="K671" s="1"/>
    </row>
    <row r="672" spans="5:11">
      <c r="E672" s="1"/>
      <c r="J672" s="1"/>
      <c r="K672" s="1"/>
    </row>
    <row r="673" spans="5:11">
      <c r="E673" s="1"/>
      <c r="J673" s="1"/>
      <c r="K673" s="1"/>
    </row>
    <row r="674" spans="5:11">
      <c r="E674" s="1"/>
      <c r="J674" s="1"/>
      <c r="K674" s="1"/>
    </row>
    <row r="675" spans="5:11">
      <c r="E675" s="1"/>
      <c r="J675" s="1"/>
      <c r="K675" s="1"/>
    </row>
    <row r="676" spans="5:11">
      <c r="E676" s="1"/>
      <c r="J676" s="1"/>
      <c r="K676" s="1"/>
    </row>
    <row r="677" spans="5:11">
      <c r="E677" s="1"/>
      <c r="J677" s="1"/>
      <c r="K677" s="1"/>
    </row>
    <row r="678" spans="5:11">
      <c r="E678" s="1"/>
      <c r="J678" s="1"/>
      <c r="K678" s="1"/>
    </row>
    <row r="679" spans="5:11">
      <c r="E679" s="1"/>
      <c r="J679" s="1"/>
      <c r="K679" s="1"/>
    </row>
    <row r="680" spans="5:11">
      <c r="E680" s="1"/>
      <c r="J680" s="1"/>
      <c r="K680" s="1"/>
    </row>
    <row r="681" spans="5:11">
      <c r="E681" s="1"/>
      <c r="J681" s="1"/>
      <c r="K681" s="1"/>
    </row>
    <row r="682" spans="5:11">
      <c r="E682" s="1"/>
      <c r="J682" s="1"/>
      <c r="K682" s="1"/>
    </row>
    <row r="683" spans="5:11">
      <c r="E683" s="1"/>
      <c r="J683" s="1"/>
      <c r="K683" s="1"/>
    </row>
    <row r="684" spans="5:11">
      <c r="E684" s="1"/>
      <c r="J684" s="1"/>
      <c r="K684" s="1"/>
    </row>
    <row r="685" spans="5:11">
      <c r="E685" s="1"/>
      <c r="J685" s="1"/>
      <c r="K685" s="1"/>
    </row>
    <row r="686" spans="5:11">
      <c r="E686" s="1"/>
      <c r="J686" s="1"/>
      <c r="K686" s="1"/>
    </row>
    <row r="687" spans="5:11">
      <c r="E687" s="1"/>
      <c r="J687" s="1"/>
      <c r="K687" s="1"/>
    </row>
    <row r="688" spans="5:11">
      <c r="E688" s="1"/>
      <c r="J688" s="1"/>
      <c r="K688" s="1"/>
    </row>
    <row r="689" spans="5:11">
      <c r="E689" s="1"/>
      <c r="J689" s="1"/>
      <c r="K689" s="1"/>
    </row>
    <row r="690" spans="5:11">
      <c r="E690" s="1"/>
      <c r="J690" s="1"/>
      <c r="K690" s="1"/>
    </row>
    <row r="691" spans="5:11">
      <c r="E691" s="1"/>
      <c r="J691" s="1"/>
      <c r="K691" s="1"/>
    </row>
    <row r="692" spans="5:11">
      <c r="E692" s="1"/>
      <c r="J692" s="1"/>
      <c r="K692" s="1"/>
    </row>
    <row r="693" spans="5:11">
      <c r="E693" s="1"/>
      <c r="J693" s="1"/>
      <c r="K693" s="1"/>
    </row>
    <row r="694" spans="5:11">
      <c r="E694" s="1"/>
      <c r="J694" s="1"/>
      <c r="K694" s="1"/>
    </row>
    <row r="695" spans="5:11">
      <c r="E695" s="1"/>
      <c r="J695" s="1"/>
      <c r="K695" s="1"/>
    </row>
    <row r="696" spans="5:11">
      <c r="E696" s="1"/>
      <c r="J696" s="1"/>
      <c r="K696" s="1"/>
    </row>
    <row r="697" spans="5:11">
      <c r="E697" s="1"/>
      <c r="J697" s="1"/>
      <c r="K697" s="1"/>
    </row>
    <row r="698" spans="5:11">
      <c r="E698" s="1"/>
      <c r="J698" s="1"/>
      <c r="K698" s="1"/>
    </row>
    <row r="699" spans="5:11">
      <c r="E699" s="1"/>
      <c r="J699" s="1"/>
      <c r="K699" s="1"/>
    </row>
    <row r="700" spans="5:11">
      <c r="E700" s="1"/>
      <c r="J700" s="1"/>
      <c r="K700" s="1"/>
    </row>
    <row r="701" spans="5:11">
      <c r="E701" s="1"/>
      <c r="J701" s="1"/>
      <c r="K701" s="1"/>
    </row>
    <row r="702" spans="5:11">
      <c r="E702" s="1"/>
      <c r="J702" s="1"/>
      <c r="K702" s="1"/>
    </row>
    <row r="703" spans="5:11">
      <c r="E703" s="1"/>
      <c r="J703" s="1"/>
      <c r="K703" s="1"/>
    </row>
    <row r="704" spans="5:11">
      <c r="E704" s="1"/>
      <c r="J704" s="1"/>
      <c r="K704" s="1"/>
    </row>
    <row r="705" spans="5:11">
      <c r="E705" s="1"/>
      <c r="J705" s="1"/>
      <c r="K705" s="1"/>
    </row>
    <row r="706" spans="5:11">
      <c r="E706" s="1"/>
      <c r="J706" s="1"/>
      <c r="K706" s="1"/>
    </row>
    <row r="707" spans="5:11">
      <c r="E707" s="1"/>
      <c r="J707" s="1"/>
      <c r="K707" s="1"/>
    </row>
    <row r="708" spans="5:11">
      <c r="E708" s="1"/>
      <c r="J708" s="1"/>
      <c r="K708" s="1"/>
    </row>
    <row r="709" spans="5:11">
      <c r="E709" s="1"/>
      <c r="J709" s="1"/>
      <c r="K709" s="1"/>
    </row>
    <row r="710" spans="5:11">
      <c r="E710" s="1"/>
      <c r="J710" s="1"/>
      <c r="K710" s="1"/>
    </row>
    <row r="711" spans="5:11">
      <c r="E711" s="1"/>
      <c r="J711" s="1"/>
      <c r="K711" s="1"/>
    </row>
    <row r="712" spans="5:11">
      <c r="E712" s="1"/>
      <c r="J712" s="1"/>
      <c r="K712" s="1"/>
    </row>
    <row r="713" spans="5:11">
      <c r="E713" s="1"/>
      <c r="J713" s="1"/>
      <c r="K713" s="1"/>
    </row>
    <row r="714" spans="5:11">
      <c r="E714" s="1"/>
      <c r="J714" s="1"/>
      <c r="K714" s="1"/>
    </row>
    <row r="715" spans="5:11">
      <c r="E715" s="1"/>
      <c r="J715" s="1"/>
      <c r="K715" s="1"/>
    </row>
    <row r="716" spans="5:11">
      <c r="E716" s="1"/>
      <c r="J716" s="1"/>
      <c r="K716" s="1"/>
    </row>
    <row r="717" spans="5:11">
      <c r="E717" s="1"/>
      <c r="J717" s="1"/>
      <c r="K717" s="1"/>
    </row>
    <row r="718" spans="5:11">
      <c r="E718" s="1"/>
      <c r="J718" s="1"/>
      <c r="K718" s="1"/>
    </row>
    <row r="719" spans="5:11">
      <c r="E719" s="1"/>
      <c r="J719" s="1"/>
      <c r="K719" s="1"/>
    </row>
    <row r="720" spans="5:11">
      <c r="E720" s="1"/>
      <c r="J720" s="1"/>
      <c r="K720" s="1"/>
    </row>
    <row r="721" spans="5:11">
      <c r="E721" s="1"/>
      <c r="J721" s="1"/>
      <c r="K721" s="1"/>
    </row>
    <row r="722" spans="5:11">
      <c r="E722" s="1"/>
      <c r="J722" s="1"/>
      <c r="K722" s="1"/>
    </row>
    <row r="723" spans="5:11">
      <c r="E723" s="1"/>
      <c r="J723" s="1"/>
      <c r="K723" s="1"/>
    </row>
    <row r="724" spans="5:11">
      <c r="E724" s="1"/>
      <c r="J724" s="1"/>
      <c r="K724" s="1"/>
    </row>
    <row r="725" spans="5:11">
      <c r="E725" s="1"/>
      <c r="J725" s="1"/>
      <c r="K725" s="1"/>
    </row>
    <row r="726" spans="5:11">
      <c r="E726" s="1"/>
      <c r="J726" s="1"/>
      <c r="K726" s="1"/>
    </row>
    <row r="727" spans="5:11">
      <c r="E727" s="1"/>
      <c r="J727" s="1"/>
      <c r="K727" s="1"/>
    </row>
    <row r="728" spans="5:11">
      <c r="E728" s="1"/>
      <c r="J728" s="1"/>
      <c r="K728" s="1"/>
    </row>
    <row r="729" spans="5:11">
      <c r="E729" s="1"/>
      <c r="J729" s="1"/>
      <c r="K729" s="1"/>
    </row>
    <row r="730" spans="5:11">
      <c r="E730" s="1"/>
      <c r="J730" s="1"/>
      <c r="K730" s="1"/>
    </row>
    <row r="731" spans="5:11">
      <c r="E731" s="1"/>
      <c r="J731" s="1"/>
      <c r="K731" s="1"/>
    </row>
    <row r="732" spans="5:11">
      <c r="E732" s="1"/>
      <c r="J732" s="1"/>
      <c r="K732" s="1"/>
    </row>
    <row r="733" spans="5:11">
      <c r="E733" s="1"/>
      <c r="J733" s="1"/>
      <c r="K733" s="1"/>
    </row>
    <row r="734" spans="5:11">
      <c r="E734" s="1"/>
      <c r="J734" s="1"/>
      <c r="K734" s="1"/>
    </row>
    <row r="735" spans="5:11">
      <c r="E735" s="1"/>
      <c r="J735" s="1"/>
      <c r="K735" s="1"/>
    </row>
    <row r="736" spans="5:11">
      <c r="E736" s="1"/>
      <c r="J736" s="1"/>
      <c r="K736" s="1"/>
    </row>
    <row r="737" spans="5:11">
      <c r="E737" s="1"/>
      <c r="J737" s="1"/>
      <c r="K737" s="1"/>
    </row>
    <row r="738" spans="5:11">
      <c r="E738" s="1"/>
      <c r="J738" s="1"/>
      <c r="K738" s="1"/>
    </row>
    <row r="739" spans="5:11">
      <c r="E739" s="1"/>
      <c r="J739" s="1"/>
      <c r="K739" s="1"/>
    </row>
    <row r="740" spans="5:11">
      <c r="E740" s="1"/>
      <c r="J740" s="1"/>
      <c r="K740" s="1"/>
    </row>
    <row r="741" spans="5:11">
      <c r="E741" s="1"/>
      <c r="J741" s="1"/>
      <c r="K741" s="1"/>
    </row>
    <row r="742" spans="5:11">
      <c r="E742" s="1"/>
      <c r="J742" s="1"/>
      <c r="K742" s="1"/>
    </row>
    <row r="743" spans="5:11">
      <c r="E743" s="1"/>
      <c r="J743" s="1"/>
      <c r="K743" s="1"/>
    </row>
    <row r="744" spans="5:11">
      <c r="E744" s="1"/>
      <c r="J744" s="1"/>
      <c r="K744" s="1"/>
    </row>
    <row r="745" spans="5:11">
      <c r="E745" s="1"/>
      <c r="J745" s="1"/>
      <c r="K745" s="1"/>
    </row>
    <row r="746" spans="5:11">
      <c r="E746" s="1"/>
      <c r="J746" s="1"/>
      <c r="K746" s="1"/>
    </row>
    <row r="747" spans="5:11">
      <c r="E747" s="1"/>
      <c r="J747" s="1"/>
      <c r="K747" s="1"/>
    </row>
    <row r="748" spans="5:11">
      <c r="E748" s="1"/>
      <c r="J748" s="1"/>
      <c r="K748" s="1"/>
    </row>
    <row r="749" spans="5:11">
      <c r="E749" s="1"/>
      <c r="J749" s="1"/>
      <c r="K749" s="1"/>
    </row>
    <row r="750" spans="5:11">
      <c r="E750" s="1"/>
      <c r="J750" s="1"/>
      <c r="K750" s="1"/>
    </row>
    <row r="751" spans="5:11">
      <c r="E751" s="1"/>
      <c r="J751" s="1"/>
      <c r="K751" s="1"/>
    </row>
    <row r="752" spans="5:11">
      <c r="E752" s="1"/>
      <c r="J752" s="1"/>
      <c r="K752" s="1"/>
    </row>
    <row r="753" spans="5:11">
      <c r="E753" s="1"/>
      <c r="J753" s="1"/>
      <c r="K753" s="1"/>
    </row>
    <row r="754" spans="5:11">
      <c r="E754" s="1"/>
      <c r="J754" s="1"/>
      <c r="K754" s="1"/>
    </row>
    <row r="755" spans="5:11">
      <c r="E755" s="1"/>
      <c r="J755" s="1"/>
      <c r="K755" s="1"/>
    </row>
    <row r="756" spans="5:11">
      <c r="E756" s="1"/>
      <c r="J756" s="1"/>
      <c r="K756" s="1"/>
    </row>
    <row r="757" spans="5:11">
      <c r="E757" s="1"/>
      <c r="J757" s="1"/>
      <c r="K757" s="1"/>
    </row>
    <row r="758" spans="5:11">
      <c r="E758" s="1"/>
      <c r="J758" s="1"/>
      <c r="K758" s="1"/>
    </row>
    <row r="759" spans="5:11">
      <c r="E759" s="1"/>
      <c r="J759" s="1"/>
      <c r="K759" s="1"/>
    </row>
    <row r="760" spans="5:11">
      <c r="E760" s="1"/>
      <c r="J760" s="1"/>
      <c r="K760" s="1"/>
    </row>
    <row r="761" spans="5:11">
      <c r="E761" s="1"/>
      <c r="J761" s="1"/>
      <c r="K761" s="1"/>
    </row>
    <row r="762" spans="5:11">
      <c r="E762" s="1"/>
      <c r="J762" s="1"/>
      <c r="K762" s="1"/>
    </row>
    <row r="763" spans="5:11">
      <c r="E763" s="1"/>
      <c r="J763" s="1"/>
      <c r="K763" s="1"/>
    </row>
    <row r="764" spans="5:11">
      <c r="E764" s="1"/>
      <c r="J764" s="1"/>
      <c r="K764" s="1"/>
    </row>
    <row r="765" spans="5:11">
      <c r="E765" s="1"/>
      <c r="J765" s="1"/>
      <c r="K765" s="1"/>
    </row>
    <row r="766" spans="5:11">
      <c r="E766" s="1"/>
      <c r="J766" s="1"/>
      <c r="K766" s="1"/>
    </row>
    <row r="767" spans="5:11">
      <c r="E767" s="1"/>
      <c r="J767" s="1"/>
      <c r="K767" s="1"/>
    </row>
    <row r="768" spans="5:11">
      <c r="E768" s="1"/>
      <c r="J768" s="1"/>
      <c r="K768" s="1"/>
    </row>
    <row r="769" spans="5:11">
      <c r="E769" s="1"/>
      <c r="J769" s="1"/>
      <c r="K769" s="1"/>
    </row>
    <row r="770" spans="5:11">
      <c r="E770" s="1"/>
      <c r="J770" s="1"/>
      <c r="K770" s="1"/>
    </row>
    <row r="771" spans="5:11">
      <c r="E771" s="1"/>
      <c r="J771" s="1"/>
      <c r="K771" s="1"/>
    </row>
    <row r="772" spans="5:11">
      <c r="E772" s="1"/>
      <c r="J772" s="1"/>
      <c r="K772" s="1"/>
    </row>
    <row r="773" spans="5:11">
      <c r="E773" s="1"/>
      <c r="J773" s="1"/>
      <c r="K773" s="1"/>
    </row>
    <row r="774" spans="5:11">
      <c r="E774" s="1"/>
      <c r="J774" s="1"/>
      <c r="K774" s="1"/>
    </row>
    <row r="775" spans="5:11">
      <c r="E775" s="1"/>
      <c r="J775" s="1"/>
      <c r="K775" s="1"/>
    </row>
    <row r="776" spans="5:11">
      <c r="E776" s="1"/>
      <c r="J776" s="1"/>
      <c r="K776" s="1"/>
    </row>
    <row r="777" spans="5:11">
      <c r="E777" s="1"/>
      <c r="J777" s="1"/>
      <c r="K777" s="1"/>
    </row>
    <row r="778" spans="5:11">
      <c r="E778" s="1"/>
      <c r="J778" s="1"/>
      <c r="K778" s="1"/>
    </row>
    <row r="779" spans="5:11">
      <c r="E779" s="1"/>
      <c r="J779" s="1"/>
      <c r="K779" s="1"/>
    </row>
    <row r="780" spans="5:11">
      <c r="E780" s="1"/>
      <c r="J780" s="1"/>
      <c r="K780" s="1"/>
    </row>
    <row r="781" spans="5:11">
      <c r="E781" s="1"/>
      <c r="J781" s="1"/>
      <c r="K781" s="1"/>
    </row>
    <row r="782" spans="5:11">
      <c r="E782" s="1"/>
      <c r="J782" s="1"/>
      <c r="K782" s="1"/>
    </row>
    <row r="783" spans="5:11">
      <c r="E783" s="1"/>
      <c r="J783" s="1"/>
      <c r="K783" s="1"/>
    </row>
    <row r="784" spans="5:11">
      <c r="E784" s="1"/>
      <c r="J784" s="1"/>
      <c r="K784" s="1"/>
    </row>
    <row r="785" spans="5:11">
      <c r="E785" s="1"/>
      <c r="J785" s="1"/>
      <c r="K785" s="1"/>
    </row>
    <row r="786" spans="5:11">
      <c r="E786" s="1"/>
      <c r="J786" s="1"/>
      <c r="K786" s="1"/>
    </row>
    <row r="787" spans="5:11">
      <c r="E787" s="1"/>
      <c r="J787" s="1"/>
      <c r="K787" s="1"/>
    </row>
    <row r="788" spans="5:11">
      <c r="E788" s="1"/>
      <c r="J788" s="1"/>
      <c r="K788" s="1"/>
    </row>
    <row r="789" spans="5:11">
      <c r="E789" s="1"/>
      <c r="J789" s="1"/>
      <c r="K789" s="1"/>
    </row>
    <row r="790" spans="5:11">
      <c r="E790" s="1"/>
      <c r="J790" s="1"/>
      <c r="K790" s="1"/>
    </row>
    <row r="791" spans="5:11">
      <c r="E791" s="1"/>
      <c r="J791" s="1"/>
      <c r="K791" s="1"/>
    </row>
    <row r="792" spans="5:11">
      <c r="E792" s="1"/>
      <c r="J792" s="1"/>
      <c r="K792" s="1"/>
    </row>
    <row r="793" spans="5:11">
      <c r="E793" s="1"/>
      <c r="J793" s="1"/>
      <c r="K793" s="1"/>
    </row>
    <row r="794" spans="5:11">
      <c r="E794" s="1"/>
      <c r="J794" s="1"/>
      <c r="K794" s="1"/>
    </row>
    <row r="795" spans="5:11">
      <c r="E795" s="1"/>
      <c r="J795" s="1"/>
      <c r="K795" s="1"/>
    </row>
    <row r="796" spans="5:11">
      <c r="E796" s="1"/>
      <c r="J796" s="1"/>
      <c r="K796" s="1"/>
    </row>
    <row r="797" spans="5:11">
      <c r="E797" s="1"/>
      <c r="J797" s="1"/>
      <c r="K797" s="1"/>
    </row>
    <row r="798" spans="5:11">
      <c r="E798" s="1"/>
      <c r="J798" s="1"/>
      <c r="K798" s="1"/>
    </row>
    <row r="799" spans="5:11">
      <c r="E799" s="1"/>
      <c r="J799" s="1"/>
      <c r="K799" s="1"/>
    </row>
    <row r="800" spans="5:11">
      <c r="E800" s="1"/>
      <c r="J800" s="1"/>
      <c r="K800" s="1"/>
    </row>
    <row r="801" spans="5:11">
      <c r="E801" s="1"/>
      <c r="J801" s="1"/>
      <c r="K801" s="1"/>
    </row>
    <row r="802" spans="5:11">
      <c r="E802" s="1"/>
      <c r="J802" s="1"/>
      <c r="K802" s="1"/>
    </row>
    <row r="803" spans="5:11">
      <c r="E803" s="1"/>
      <c r="J803" s="1"/>
      <c r="K803" s="1"/>
    </row>
    <row r="804" spans="5:11">
      <c r="E804" s="1"/>
      <c r="J804" s="1"/>
      <c r="K804" s="1"/>
    </row>
    <row r="805" spans="5:11">
      <c r="E805" s="1"/>
      <c r="J805" s="1"/>
      <c r="K805" s="1"/>
    </row>
    <row r="806" spans="5:11">
      <c r="E806" s="1"/>
      <c r="J806" s="1"/>
      <c r="K806" s="1"/>
    </row>
    <row r="807" spans="5:11">
      <c r="E807" s="1"/>
      <c r="J807" s="1"/>
      <c r="K807" s="1"/>
    </row>
    <row r="808" spans="5:11">
      <c r="E808" s="1"/>
      <c r="J808" s="1"/>
      <c r="K808" s="1"/>
    </row>
    <row r="809" spans="5:11">
      <c r="E809" s="1"/>
      <c r="J809" s="1"/>
      <c r="K809" s="1"/>
    </row>
    <row r="810" spans="5:11">
      <c r="E810" s="1"/>
      <c r="J810" s="1"/>
      <c r="K810" s="1"/>
    </row>
    <row r="811" spans="5:11">
      <c r="E811" s="1"/>
      <c r="J811" s="1"/>
      <c r="K811" s="1"/>
    </row>
    <row r="812" spans="5:11">
      <c r="E812" s="1"/>
      <c r="J812" s="1"/>
      <c r="K812" s="1"/>
    </row>
    <row r="813" spans="5:11">
      <c r="E813" s="1"/>
      <c r="J813" s="1"/>
      <c r="K813" s="1"/>
    </row>
    <row r="814" spans="5:11">
      <c r="E814" s="1"/>
      <c r="J814" s="1"/>
      <c r="K814" s="1"/>
    </row>
    <row r="815" spans="5:11">
      <c r="E815" s="1"/>
      <c r="J815" s="1"/>
      <c r="K815" s="1"/>
    </row>
    <row r="816" spans="5:11">
      <c r="E816" s="1"/>
      <c r="J816" s="1"/>
      <c r="K816" s="1"/>
    </row>
    <row r="817" spans="5:11">
      <c r="E817" s="1"/>
      <c r="J817" s="1"/>
      <c r="K817" s="1"/>
    </row>
    <row r="818" spans="5:11">
      <c r="E818" s="1"/>
      <c r="J818" s="1"/>
      <c r="K818" s="1"/>
    </row>
    <row r="819" spans="5:11">
      <c r="E819" s="1"/>
      <c r="J819" s="1"/>
      <c r="K819" s="1"/>
    </row>
    <row r="820" spans="5:11">
      <c r="E820" s="1"/>
      <c r="J820" s="1"/>
      <c r="K820" s="1"/>
    </row>
    <row r="821" spans="5:11">
      <c r="E821" s="1"/>
      <c r="J821" s="1"/>
      <c r="K821" s="1"/>
    </row>
    <row r="822" spans="5:11">
      <c r="E822" s="1"/>
      <c r="J822" s="1"/>
      <c r="K822" s="1"/>
    </row>
    <row r="823" spans="5:11">
      <c r="E823" s="1"/>
      <c r="J823" s="1"/>
      <c r="K823" s="1"/>
    </row>
    <row r="824" spans="5:11">
      <c r="E824" s="1"/>
      <c r="J824" s="1"/>
      <c r="K824" s="1"/>
    </row>
    <row r="825" spans="5:11">
      <c r="E825" s="1"/>
      <c r="J825" s="1"/>
      <c r="K825" s="1"/>
    </row>
    <row r="826" spans="5:11">
      <c r="E826" s="1"/>
      <c r="J826" s="1"/>
      <c r="K826" s="1"/>
    </row>
    <row r="827" spans="5:11">
      <c r="E827" s="1"/>
      <c r="J827" s="1"/>
      <c r="K827" s="1"/>
    </row>
    <row r="828" spans="5:11">
      <c r="E828" s="1"/>
      <c r="J828" s="1"/>
      <c r="K828" s="1"/>
    </row>
    <row r="829" spans="5:11">
      <c r="E829" s="1"/>
      <c r="J829" s="1"/>
      <c r="K829" s="1"/>
    </row>
    <row r="830" spans="5:11">
      <c r="E830" s="1"/>
      <c r="J830" s="1"/>
      <c r="K830" s="1"/>
    </row>
    <row r="831" spans="5:11">
      <c r="E831" s="1"/>
      <c r="J831" s="1"/>
      <c r="K831" s="1"/>
    </row>
    <row r="832" spans="5:11">
      <c r="E832" s="1"/>
      <c r="J832" s="1"/>
      <c r="K832" s="1"/>
    </row>
    <row r="833" spans="5:11">
      <c r="E833" s="1"/>
      <c r="J833" s="1"/>
      <c r="K833" s="1"/>
    </row>
    <row r="834" spans="5:11">
      <c r="E834" s="1"/>
      <c r="J834" s="1"/>
      <c r="K834" s="1"/>
    </row>
    <row r="835" spans="5:11">
      <c r="E835" s="1"/>
      <c r="J835" s="1"/>
      <c r="K835" s="1"/>
    </row>
    <row r="836" spans="5:11">
      <c r="E836" s="1"/>
      <c r="J836" s="1"/>
      <c r="K836" s="1"/>
    </row>
    <row r="837" spans="5:11">
      <c r="E837" s="1"/>
      <c r="J837" s="1"/>
      <c r="K837" s="1"/>
    </row>
    <row r="838" spans="5:11">
      <c r="E838" s="1"/>
      <c r="J838" s="1"/>
      <c r="K838" s="1"/>
    </row>
    <row r="839" spans="5:11">
      <c r="E839" s="1"/>
      <c r="J839" s="1"/>
      <c r="K839" s="1"/>
    </row>
    <row r="840" spans="5:11">
      <c r="E840" s="1"/>
      <c r="J840" s="1"/>
      <c r="K840" s="1"/>
    </row>
    <row r="841" spans="5:11">
      <c r="E841" s="1"/>
      <c r="J841" s="1"/>
      <c r="K841" s="1"/>
    </row>
    <row r="842" spans="5:11">
      <c r="E842" s="1"/>
      <c r="J842" s="1"/>
      <c r="K842" s="1"/>
    </row>
    <row r="843" spans="5:11">
      <c r="E843" s="1"/>
      <c r="J843" s="1"/>
      <c r="K843" s="1"/>
    </row>
    <row r="844" spans="5:11">
      <c r="E844" s="1"/>
      <c r="J844" s="1"/>
      <c r="K844" s="1"/>
    </row>
    <row r="845" spans="5:11">
      <c r="E845" s="1"/>
      <c r="J845" s="1"/>
      <c r="K845" s="1"/>
    </row>
    <row r="846" spans="5:11">
      <c r="E846" s="1"/>
      <c r="J846" s="1"/>
      <c r="K846" s="1"/>
    </row>
    <row r="847" spans="5:11">
      <c r="E847" s="1"/>
      <c r="J847" s="1"/>
      <c r="K847" s="1"/>
    </row>
    <row r="848" spans="5:11">
      <c r="E848" s="1"/>
      <c r="J848" s="1"/>
      <c r="K848" s="1"/>
    </row>
    <row r="849" spans="5:11">
      <c r="E849" s="1"/>
      <c r="J849" s="1"/>
      <c r="K849" s="1"/>
    </row>
    <row r="850" spans="5:11">
      <c r="E850" s="1"/>
      <c r="J850" s="1"/>
      <c r="K850" s="1"/>
    </row>
    <row r="851" spans="5:11">
      <c r="E851" s="1"/>
      <c r="J851" s="1"/>
      <c r="K851" s="1"/>
    </row>
    <row r="852" spans="5:11">
      <c r="E852" s="1"/>
      <c r="J852" s="1"/>
      <c r="K852" s="1"/>
    </row>
    <row r="853" spans="5:11">
      <c r="E853" s="1"/>
      <c r="J853" s="1"/>
      <c r="K853" s="1"/>
    </row>
    <row r="854" spans="5:11">
      <c r="E854" s="1"/>
      <c r="J854" s="1"/>
      <c r="K854" s="1"/>
    </row>
    <row r="855" spans="5:11">
      <c r="E855" s="1"/>
      <c r="J855" s="1"/>
      <c r="K855" s="1"/>
    </row>
    <row r="856" spans="5:11">
      <c r="E856" s="1"/>
      <c r="J856" s="1"/>
      <c r="K856" s="1"/>
    </row>
    <row r="857" spans="5:11">
      <c r="E857" s="1"/>
      <c r="J857" s="1"/>
      <c r="K857" s="1"/>
    </row>
    <row r="858" spans="5:11">
      <c r="E858" s="1"/>
      <c r="J858" s="1"/>
      <c r="K858" s="1"/>
    </row>
    <row r="859" spans="5:11">
      <c r="E859" s="1"/>
      <c r="J859" s="1"/>
      <c r="K859" s="1"/>
    </row>
    <row r="860" spans="5:11">
      <c r="E860" s="1"/>
      <c r="J860" s="1"/>
      <c r="K860" s="1"/>
    </row>
    <row r="861" spans="5:11">
      <c r="E861" s="1"/>
      <c r="J861" s="1"/>
      <c r="K861" s="1"/>
    </row>
    <row r="862" spans="5:11">
      <c r="E862" s="1"/>
      <c r="J862" s="1"/>
      <c r="K862" s="1"/>
    </row>
    <row r="863" spans="5:11">
      <c r="E863" s="1"/>
      <c r="J863" s="1"/>
      <c r="K863" s="1"/>
    </row>
    <row r="864" spans="5:11">
      <c r="E864" s="1"/>
      <c r="J864" s="1"/>
      <c r="K864" s="1"/>
    </row>
    <row r="865" spans="5:11">
      <c r="E865" s="1"/>
      <c r="J865" s="1"/>
      <c r="K865" s="1"/>
    </row>
    <row r="866" spans="5:11">
      <c r="E866" s="1"/>
      <c r="J866" s="1"/>
      <c r="K866" s="1"/>
    </row>
    <row r="867" spans="5:11">
      <c r="E867" s="1"/>
      <c r="J867" s="1"/>
      <c r="K867" s="1"/>
    </row>
    <row r="868" spans="5:11">
      <c r="E868" s="1"/>
      <c r="J868" s="1"/>
      <c r="K868" s="1"/>
    </row>
    <row r="869" spans="5:11">
      <c r="E869" s="1"/>
      <c r="J869" s="1"/>
      <c r="K869" s="1"/>
    </row>
    <row r="870" spans="5:11">
      <c r="E870" s="1"/>
      <c r="J870" s="1"/>
      <c r="K870" s="1"/>
    </row>
    <row r="871" spans="5:11">
      <c r="E871" s="1"/>
      <c r="J871" s="1"/>
      <c r="K871" s="1"/>
    </row>
    <row r="872" spans="5:11">
      <c r="E872" s="1"/>
      <c r="J872" s="1"/>
      <c r="K872" s="1"/>
    </row>
    <row r="873" spans="5:11">
      <c r="E873" s="1"/>
      <c r="J873" s="1"/>
      <c r="K873" s="1"/>
    </row>
    <row r="874" spans="5:11">
      <c r="E874" s="1"/>
      <c r="J874" s="1"/>
      <c r="K874" s="1"/>
    </row>
    <row r="875" spans="5:11">
      <c r="E875" s="1"/>
      <c r="J875" s="1"/>
      <c r="K875" s="1"/>
    </row>
    <row r="876" spans="5:11">
      <c r="E876" s="1"/>
      <c r="J876" s="1"/>
      <c r="K876" s="1"/>
    </row>
    <row r="877" spans="5:11">
      <c r="E877" s="1"/>
      <c r="J877" s="1"/>
      <c r="K877" s="1"/>
    </row>
    <row r="878" spans="5:11">
      <c r="E878" s="1"/>
      <c r="J878" s="1"/>
      <c r="K878" s="1"/>
    </row>
    <row r="879" spans="5:11">
      <c r="E879" s="1"/>
      <c r="J879" s="1"/>
      <c r="K879" s="1"/>
    </row>
    <row r="880" spans="5:11">
      <c r="E880" s="1"/>
      <c r="J880" s="1"/>
      <c r="K880" s="1"/>
    </row>
    <row r="881" spans="5:11">
      <c r="E881" s="1"/>
      <c r="J881" s="1"/>
      <c r="K881" s="1"/>
    </row>
    <row r="882" spans="5:11">
      <c r="E882" s="1"/>
      <c r="J882" s="1"/>
      <c r="K882" s="1"/>
    </row>
    <row r="883" spans="5:11">
      <c r="E883" s="1"/>
      <c r="J883" s="1"/>
      <c r="K883" s="1"/>
    </row>
    <row r="884" spans="5:11">
      <c r="E884" s="1"/>
      <c r="J884" s="1"/>
      <c r="K884" s="1"/>
    </row>
    <row r="885" spans="5:11">
      <c r="E885" s="1"/>
      <c r="J885" s="1"/>
      <c r="K885" s="1"/>
    </row>
    <row r="886" spans="5:11">
      <c r="E886" s="1"/>
      <c r="J886" s="1"/>
      <c r="K886" s="1"/>
    </row>
    <row r="887" spans="5:11">
      <c r="E887" s="1"/>
      <c r="J887" s="1"/>
      <c r="K887" s="1"/>
    </row>
    <row r="888" spans="5:11">
      <c r="E888" s="1"/>
      <c r="J888" s="1"/>
      <c r="K888" s="1"/>
    </row>
    <row r="889" spans="5:11">
      <c r="E889" s="1"/>
      <c r="J889" s="1"/>
      <c r="K889" s="1"/>
    </row>
    <row r="890" spans="5:11">
      <c r="E890" s="1"/>
      <c r="J890" s="1"/>
      <c r="K890" s="1"/>
    </row>
    <row r="891" spans="5:11">
      <c r="E891" s="1"/>
      <c r="J891" s="1"/>
      <c r="K891" s="1"/>
    </row>
    <row r="892" spans="5:11">
      <c r="E892" s="1"/>
      <c r="J892" s="1"/>
      <c r="K892" s="1"/>
    </row>
    <row r="893" spans="5:11">
      <c r="E893" s="1"/>
      <c r="J893" s="1"/>
      <c r="K893" s="1"/>
    </row>
    <row r="894" spans="5:11">
      <c r="E894" s="1"/>
      <c r="J894" s="1"/>
      <c r="K894" s="1"/>
    </row>
    <row r="895" spans="5:11">
      <c r="E895" s="1"/>
      <c r="J895" s="1"/>
      <c r="K895" s="1"/>
    </row>
    <row r="896" spans="5:11">
      <c r="E896" s="1"/>
      <c r="J896" s="1"/>
      <c r="K896" s="1"/>
    </row>
    <row r="897" spans="5:11">
      <c r="E897" s="1"/>
      <c r="J897" s="1"/>
      <c r="K897" s="1"/>
    </row>
    <row r="898" spans="5:11">
      <c r="E898" s="1"/>
      <c r="J898" s="1"/>
      <c r="K898" s="1"/>
    </row>
    <row r="899" spans="5:11">
      <c r="E899" s="1"/>
      <c r="J899" s="1"/>
      <c r="K899" s="1"/>
    </row>
    <row r="900" spans="5:11">
      <c r="E900" s="1"/>
      <c r="J900" s="1"/>
      <c r="K900" s="1"/>
    </row>
    <row r="901" spans="5:11">
      <c r="E901" s="1"/>
      <c r="J901" s="1"/>
      <c r="K901" s="1"/>
    </row>
    <row r="902" spans="5:11">
      <c r="E902" s="1"/>
      <c r="J902" s="1"/>
      <c r="K902" s="1"/>
    </row>
    <row r="903" spans="5:11">
      <c r="E903" s="1"/>
      <c r="J903" s="1"/>
      <c r="K903" s="1"/>
    </row>
    <row r="904" spans="5:11">
      <c r="E904" s="1"/>
      <c r="J904" s="1"/>
      <c r="K904" s="1"/>
    </row>
    <row r="905" spans="5:11">
      <c r="E905" s="1"/>
      <c r="J905" s="1"/>
      <c r="K905" s="1"/>
    </row>
    <row r="906" spans="5:11">
      <c r="E906" s="1"/>
      <c r="J906" s="1"/>
      <c r="K906" s="1"/>
    </row>
    <row r="907" spans="5:11">
      <c r="E907" s="1"/>
      <c r="J907" s="1"/>
      <c r="K907" s="1"/>
    </row>
    <row r="908" spans="5:11">
      <c r="E908" s="1"/>
      <c r="J908" s="1"/>
      <c r="K908" s="1"/>
    </row>
    <row r="909" spans="5:11">
      <c r="E909" s="1"/>
      <c r="J909" s="1"/>
      <c r="K909" s="1"/>
    </row>
    <row r="910" spans="5:11">
      <c r="E910" s="1"/>
      <c r="J910" s="1"/>
      <c r="K910" s="1"/>
    </row>
    <row r="911" spans="5:11">
      <c r="E911" s="1"/>
      <c r="J911" s="1"/>
      <c r="K911" s="1"/>
    </row>
    <row r="912" spans="5:11">
      <c r="E912" s="1"/>
      <c r="J912" s="1"/>
      <c r="K912" s="1"/>
    </row>
    <row r="913" spans="5:11">
      <c r="E913" s="1"/>
      <c r="J913" s="1"/>
      <c r="K913" s="1"/>
    </row>
    <row r="914" spans="5:11">
      <c r="E914" s="1"/>
      <c r="J914" s="1"/>
      <c r="K914" s="1"/>
    </row>
    <row r="915" spans="5:11">
      <c r="E915" s="1"/>
      <c r="J915" s="1"/>
      <c r="K915" s="1"/>
    </row>
    <row r="916" spans="5:11">
      <c r="E916" s="1"/>
      <c r="J916" s="1"/>
      <c r="K916" s="1"/>
    </row>
    <row r="917" spans="5:11">
      <c r="E917" s="1"/>
      <c r="J917" s="1"/>
      <c r="K917" s="1"/>
    </row>
    <row r="918" spans="5:11">
      <c r="E918" s="1"/>
      <c r="J918" s="1"/>
      <c r="K918" s="1"/>
    </row>
    <row r="919" spans="5:11">
      <c r="E919" s="1"/>
      <c r="J919" s="1"/>
      <c r="K919" s="1"/>
    </row>
    <row r="920" spans="5:11">
      <c r="E920" s="1"/>
      <c r="J920" s="1"/>
      <c r="K920" s="1"/>
    </row>
    <row r="921" spans="5:11">
      <c r="E921" s="1"/>
      <c r="J921" s="1"/>
      <c r="K921" s="1"/>
    </row>
    <row r="922" spans="5:11">
      <c r="E922" s="1"/>
      <c r="J922" s="1"/>
      <c r="K922" s="1"/>
    </row>
    <row r="923" spans="5:11">
      <c r="E923" s="1"/>
      <c r="J923" s="1"/>
      <c r="K923" s="1"/>
    </row>
    <row r="924" spans="5:11">
      <c r="E924" s="1"/>
      <c r="J924" s="1"/>
      <c r="K924" s="1"/>
    </row>
    <row r="925" spans="5:11">
      <c r="E925" s="1"/>
      <c r="J925" s="1"/>
      <c r="K925" s="1"/>
    </row>
    <row r="926" spans="5:11">
      <c r="E926" s="1"/>
      <c r="J926" s="1"/>
      <c r="K926" s="1"/>
    </row>
    <row r="927" spans="5:11">
      <c r="E927" s="1"/>
      <c r="J927" s="1"/>
      <c r="K927" s="1"/>
    </row>
    <row r="928" spans="5:11">
      <c r="E928" s="1"/>
      <c r="J928" s="1"/>
      <c r="K928" s="1"/>
    </row>
    <row r="929" spans="5:11">
      <c r="E929" s="1"/>
      <c r="J929" s="1"/>
      <c r="K929" s="1"/>
    </row>
    <row r="930" spans="5:11">
      <c r="E930" s="1"/>
      <c r="J930" s="1"/>
      <c r="K930" s="1"/>
    </row>
    <row r="931" spans="5:11">
      <c r="E931" s="1"/>
      <c r="J931" s="1"/>
      <c r="K931" s="1"/>
    </row>
    <row r="932" spans="5:11">
      <c r="E932" s="1"/>
      <c r="J932" s="1"/>
      <c r="K932" s="1"/>
    </row>
    <row r="933" spans="5:11">
      <c r="E933" s="1"/>
      <c r="J933" s="1"/>
      <c r="K933" s="1"/>
    </row>
    <row r="934" spans="5:11">
      <c r="E934" s="1"/>
      <c r="J934" s="1"/>
      <c r="K934" s="1"/>
    </row>
    <row r="935" spans="5:11">
      <c r="E935" s="1"/>
      <c r="J935" s="1"/>
      <c r="K935" s="1"/>
    </row>
    <row r="936" spans="5:11">
      <c r="E936" s="1"/>
      <c r="J936" s="1"/>
      <c r="K936" s="1"/>
    </row>
    <row r="937" spans="5:11">
      <c r="E937" s="1"/>
      <c r="J937" s="1"/>
      <c r="K937" s="1"/>
    </row>
    <row r="938" spans="5:11">
      <c r="E938" s="1"/>
      <c r="J938" s="1"/>
      <c r="K938" s="1"/>
    </row>
    <row r="939" spans="5:11">
      <c r="E939" s="1"/>
      <c r="J939" s="1"/>
      <c r="K939" s="1"/>
    </row>
    <row r="940" spans="5:11">
      <c r="E940" s="1"/>
      <c r="J940" s="1"/>
      <c r="K940" s="1"/>
    </row>
    <row r="941" spans="5:11">
      <c r="E941" s="1"/>
      <c r="J941" s="1"/>
      <c r="K941" s="1"/>
    </row>
    <row r="942" spans="5:11">
      <c r="E942" s="1"/>
      <c r="J942" s="1"/>
      <c r="K942" s="1"/>
    </row>
    <row r="943" spans="5:11">
      <c r="E943" s="1"/>
      <c r="J943" s="1"/>
      <c r="K943" s="1"/>
    </row>
    <row r="944" spans="5:11">
      <c r="E944" s="1"/>
      <c r="J944" s="1"/>
      <c r="K944" s="1"/>
    </row>
    <row r="945" spans="5:11">
      <c r="E945" s="1"/>
      <c r="J945" s="1"/>
      <c r="K945" s="1"/>
    </row>
    <row r="946" spans="5:11">
      <c r="E946" s="1"/>
      <c r="J946" s="1"/>
      <c r="K946" s="1"/>
    </row>
    <row r="947" spans="5:11">
      <c r="E947" s="1"/>
      <c r="J947" s="1"/>
      <c r="K947" s="1"/>
    </row>
    <row r="948" spans="5:11">
      <c r="E948" s="1"/>
      <c r="J948" s="1"/>
      <c r="K948" s="1"/>
    </row>
    <row r="949" spans="5:11">
      <c r="E949" s="1"/>
      <c r="J949" s="1"/>
      <c r="K949" s="1"/>
    </row>
    <row r="950" spans="5:11">
      <c r="E950" s="1"/>
      <c r="J950" s="1"/>
      <c r="K950" s="1"/>
    </row>
    <row r="951" spans="5:11">
      <c r="E951" s="1"/>
      <c r="J951" s="1"/>
      <c r="K951" s="1"/>
    </row>
    <row r="952" spans="5:11">
      <c r="E952" s="1"/>
      <c r="J952" s="1"/>
      <c r="K952" s="1"/>
    </row>
    <row r="953" spans="5:11">
      <c r="E953" s="1"/>
      <c r="J953" s="1"/>
      <c r="K953" s="1"/>
    </row>
    <row r="954" spans="5:11">
      <c r="E954" s="1"/>
      <c r="J954" s="1"/>
      <c r="K954" s="1"/>
    </row>
    <row r="955" spans="5:11">
      <c r="E955" s="1"/>
      <c r="J955" s="1"/>
      <c r="K955" s="1"/>
    </row>
    <row r="956" spans="5:11">
      <c r="E956" s="1"/>
      <c r="J956" s="1"/>
      <c r="K956" s="1"/>
    </row>
    <row r="957" spans="5:11">
      <c r="E957" s="1"/>
      <c r="J957" s="1"/>
      <c r="K957" s="1"/>
    </row>
    <row r="958" spans="5:11">
      <c r="E958" s="1"/>
      <c r="J958" s="1"/>
      <c r="K958" s="1"/>
    </row>
    <row r="959" spans="5:11">
      <c r="E959" s="1"/>
      <c r="J959" s="1"/>
      <c r="K959" s="1"/>
    </row>
    <row r="960" spans="5:11">
      <c r="E960" s="1"/>
      <c r="J960" s="1"/>
      <c r="K960" s="1"/>
    </row>
    <row r="961" spans="5:11">
      <c r="E961" s="1"/>
      <c r="J961" s="1"/>
      <c r="K961" s="1"/>
    </row>
    <row r="962" spans="5:11">
      <c r="E962" s="1"/>
      <c r="J962" s="1"/>
      <c r="K962" s="1"/>
    </row>
    <row r="963" spans="5:11">
      <c r="E963" s="1"/>
      <c r="J963" s="1"/>
      <c r="K963" s="1"/>
    </row>
    <row r="964" spans="5:11">
      <c r="E964" s="1"/>
      <c r="J964" s="1"/>
      <c r="K964" s="1"/>
    </row>
    <row r="965" spans="5:11">
      <c r="E965" s="1"/>
      <c r="J965" s="1"/>
      <c r="K965" s="1"/>
    </row>
    <row r="966" spans="5:11">
      <c r="E966" s="1"/>
      <c r="J966" s="1"/>
      <c r="K966" s="1"/>
    </row>
    <row r="967" spans="5:11">
      <c r="E967" s="1"/>
      <c r="J967" s="1"/>
      <c r="K967" s="1"/>
    </row>
    <row r="968" spans="5:11">
      <c r="E968" s="1"/>
      <c r="J968" s="1"/>
      <c r="K968" s="1"/>
    </row>
    <row r="969" spans="5:11">
      <c r="E969" s="1"/>
      <c r="J969" s="1"/>
      <c r="K969" s="1"/>
    </row>
    <row r="970" spans="5:11">
      <c r="E970" s="1"/>
      <c r="J970" s="1"/>
      <c r="K970" s="1"/>
    </row>
    <row r="971" spans="5:11">
      <c r="E971" s="1"/>
      <c r="J971" s="1"/>
      <c r="K971" s="1"/>
    </row>
    <row r="972" spans="5:11">
      <c r="E972" s="1"/>
      <c r="J972" s="1"/>
      <c r="K972" s="1"/>
    </row>
    <row r="973" spans="5:11">
      <c r="E973" s="1"/>
      <c r="J973" s="1"/>
      <c r="K973" s="1"/>
    </row>
    <row r="974" spans="5:11">
      <c r="E974" s="1"/>
      <c r="J974" s="1"/>
      <c r="K974" s="1"/>
    </row>
    <row r="975" spans="5:11">
      <c r="E975" s="1"/>
      <c r="J975" s="1"/>
      <c r="K975" s="1"/>
    </row>
    <row r="976" spans="5:11">
      <c r="E976" s="1"/>
      <c r="J976" s="1"/>
      <c r="K976" s="1"/>
    </row>
    <row r="977" spans="5:11">
      <c r="E977" s="1"/>
      <c r="J977" s="1"/>
      <c r="K977" s="1"/>
    </row>
    <row r="978" spans="5:11">
      <c r="E978" s="1"/>
      <c r="J978" s="1"/>
      <c r="K978" s="1"/>
    </row>
    <row r="979" spans="5:11">
      <c r="E979" s="1"/>
      <c r="J979" s="1"/>
      <c r="K979" s="1"/>
    </row>
    <row r="980" spans="5:11">
      <c r="E980" s="1"/>
      <c r="J980" s="1"/>
      <c r="K980" s="1"/>
    </row>
    <row r="981" spans="5:11">
      <c r="E981" s="1"/>
      <c r="J981" s="1"/>
      <c r="K981" s="1"/>
    </row>
    <row r="982" spans="5:11">
      <c r="E982" s="1"/>
      <c r="J982" s="1"/>
      <c r="K982" s="1"/>
    </row>
    <row r="983" spans="5:11">
      <c r="E983" s="1"/>
      <c r="J983" s="1"/>
      <c r="K983" s="1"/>
    </row>
    <row r="984" spans="5:11">
      <c r="E984" s="1"/>
      <c r="J984" s="1"/>
      <c r="K984" s="1"/>
    </row>
    <row r="985" spans="5:11">
      <c r="E985" s="1"/>
      <c r="J985" s="1"/>
      <c r="K985" s="1"/>
    </row>
    <row r="986" spans="5:11">
      <c r="E986" s="1"/>
      <c r="J986" s="1"/>
      <c r="K986" s="1"/>
    </row>
    <row r="987" spans="5:11">
      <c r="E987" s="1"/>
      <c r="J987" s="1"/>
      <c r="K987" s="1"/>
    </row>
    <row r="988" spans="5:11">
      <c r="E988" s="1"/>
      <c r="J988" s="1"/>
      <c r="K988" s="1"/>
    </row>
    <row r="989" spans="5:11">
      <c r="E989" s="1"/>
      <c r="J989" s="1"/>
      <c r="K989" s="1"/>
    </row>
    <row r="990" spans="5:11">
      <c r="E990" s="1"/>
      <c r="J990" s="1"/>
      <c r="K990" s="1"/>
    </row>
    <row r="991" spans="5:11">
      <c r="E991" s="1"/>
      <c r="J991" s="1"/>
      <c r="K991" s="1"/>
    </row>
    <row r="992" spans="5:11">
      <c r="E992" s="1"/>
      <c r="J992" s="1"/>
      <c r="K992" s="1"/>
    </row>
    <row r="993" spans="5:11">
      <c r="E993" s="1"/>
      <c r="J993" s="1"/>
      <c r="K993" s="1"/>
    </row>
    <row r="994" spans="5:11">
      <c r="E994" s="1"/>
      <c r="J994" s="1"/>
      <c r="K994" s="1"/>
    </row>
    <row r="995" spans="5:11">
      <c r="E995" s="1"/>
      <c r="J995" s="1"/>
      <c r="K995" s="1"/>
    </row>
    <row r="996" spans="5:11">
      <c r="E996" s="1"/>
      <c r="J996" s="1"/>
      <c r="K996" s="1"/>
    </row>
    <row r="997" spans="5:11">
      <c r="E997" s="1"/>
      <c r="J997" s="1"/>
      <c r="K997" s="1"/>
    </row>
    <row r="998" spans="5:11">
      <c r="E998" s="1"/>
      <c r="J998" s="1"/>
      <c r="K998" s="1"/>
    </row>
    <row r="999" spans="5:11">
      <c r="E999" s="1"/>
      <c r="J999" s="1"/>
      <c r="K999" s="1"/>
    </row>
    <row r="1000" spans="5:11">
      <c r="E1000" s="1"/>
      <c r="J1000" s="1"/>
      <c r="K1000" s="1"/>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68B34-05C2-4B93-B76E-736FD2B814D8}">
  <dimension ref="A1:K1000"/>
  <sheetViews>
    <sheetView workbookViewId="0">
      <selection activeCell="G96" sqref="G96:G98"/>
    </sheetView>
  </sheetViews>
  <sheetFormatPr baseColWidth="10" defaultRowHeight="15"/>
  <cols>
    <col min="1" max="1" width="5.5703125" bestFit="1" customWidth="1"/>
    <col min="2" max="2" width="12.7109375" bestFit="1" customWidth="1"/>
    <col min="3" max="3" width="50.7109375" bestFit="1" customWidth="1"/>
    <col min="4" max="4" width="33.28515625" bestFit="1" customWidth="1"/>
    <col min="5" max="5" width="31.42578125" bestFit="1" customWidth="1"/>
    <col min="6" max="6" width="35.7109375" bestFit="1" customWidth="1"/>
    <col min="7" max="7" width="41.28515625" bestFit="1" customWidth="1"/>
    <col min="8" max="8" width="81.140625" bestFit="1" customWidth="1"/>
    <col min="9" max="9" width="26.7109375" bestFit="1" customWidth="1"/>
    <col min="10" max="10" width="33.28515625" bestFit="1" customWidth="1"/>
    <col min="11" max="11" width="27.5703125" bestFit="1" customWidth="1"/>
  </cols>
  <sheetData>
    <row r="1" spans="1:11">
      <c r="A1" t="s">
        <v>0</v>
      </c>
      <c r="B1" t="s">
        <v>1</v>
      </c>
      <c r="C1" t="s">
        <v>2</v>
      </c>
      <c r="D1" t="s">
        <v>3</v>
      </c>
      <c r="E1" t="s">
        <v>4</v>
      </c>
      <c r="F1" t="s">
        <v>5</v>
      </c>
      <c r="G1" t="s">
        <v>6</v>
      </c>
      <c r="H1" t="s">
        <v>7</v>
      </c>
      <c r="I1" t="s">
        <v>8</v>
      </c>
      <c r="J1" t="s">
        <v>9</v>
      </c>
      <c r="K1" t="s">
        <v>57</v>
      </c>
    </row>
    <row r="2" spans="1:11">
      <c r="A2">
        <v>1</v>
      </c>
      <c r="B2" t="s">
        <v>58</v>
      </c>
      <c r="C2" t="s">
        <v>59</v>
      </c>
      <c r="D2" t="s">
        <v>60</v>
      </c>
      <c r="E2" s="1">
        <v>45240</v>
      </c>
      <c r="F2">
        <v>1</v>
      </c>
      <c r="G2" t="s">
        <v>61</v>
      </c>
      <c r="H2" t="s">
        <v>62</v>
      </c>
      <c r="I2">
        <v>1</v>
      </c>
      <c r="J2" s="1">
        <v>45708</v>
      </c>
      <c r="K2" s="1">
        <v>45714</v>
      </c>
    </row>
    <row r="3" spans="1:11">
      <c r="A3">
        <v>2</v>
      </c>
      <c r="B3" t="s">
        <v>58</v>
      </c>
      <c r="C3" t="s">
        <v>59</v>
      </c>
      <c r="D3" t="s">
        <v>60</v>
      </c>
      <c r="E3" s="1">
        <v>45240</v>
      </c>
      <c r="F3">
        <v>1</v>
      </c>
      <c r="G3" t="s">
        <v>63</v>
      </c>
      <c r="H3" t="s">
        <v>64</v>
      </c>
      <c r="I3">
        <v>1</v>
      </c>
      <c r="J3" s="1">
        <v>45708</v>
      </c>
      <c r="K3" s="1">
        <v>45714</v>
      </c>
    </row>
    <row r="4" spans="1:11">
      <c r="A4">
        <v>3</v>
      </c>
      <c r="B4" t="s">
        <v>65</v>
      </c>
      <c r="C4" t="s">
        <v>66</v>
      </c>
      <c r="D4" t="s">
        <v>67</v>
      </c>
      <c r="E4" s="1">
        <v>45533</v>
      </c>
      <c r="F4">
        <v>5</v>
      </c>
      <c r="G4" t="s">
        <v>68</v>
      </c>
      <c r="H4" t="s">
        <v>69</v>
      </c>
      <c r="I4">
        <v>5</v>
      </c>
      <c r="J4" s="1">
        <v>45658</v>
      </c>
      <c r="K4" s="1">
        <v>45692</v>
      </c>
    </row>
    <row r="5" spans="1:11">
      <c r="A5">
        <v>4</v>
      </c>
      <c r="B5" t="s">
        <v>70</v>
      </c>
      <c r="C5" t="s">
        <v>71</v>
      </c>
      <c r="D5" t="s">
        <v>72</v>
      </c>
      <c r="E5" s="1">
        <v>45540</v>
      </c>
      <c r="F5">
        <v>140</v>
      </c>
      <c r="G5" t="s">
        <v>73</v>
      </c>
      <c r="H5" t="s">
        <v>74</v>
      </c>
      <c r="I5">
        <v>137</v>
      </c>
      <c r="J5" s="1">
        <v>45695</v>
      </c>
      <c r="K5" s="1">
        <v>45709</v>
      </c>
    </row>
    <row r="6" spans="1:11">
      <c r="A6">
        <v>5</v>
      </c>
      <c r="B6" t="s">
        <v>70</v>
      </c>
      <c r="C6" t="s">
        <v>71</v>
      </c>
      <c r="D6" t="s">
        <v>72</v>
      </c>
      <c r="E6" s="1">
        <v>45540</v>
      </c>
      <c r="F6">
        <v>140</v>
      </c>
      <c r="G6" t="s">
        <v>75</v>
      </c>
      <c r="H6" t="s">
        <v>76</v>
      </c>
      <c r="I6">
        <v>137</v>
      </c>
      <c r="J6" s="1">
        <v>45695</v>
      </c>
      <c r="K6" s="1">
        <v>45709</v>
      </c>
    </row>
    <row r="7" spans="1:11">
      <c r="A7">
        <v>6</v>
      </c>
      <c r="B7" t="s">
        <v>70</v>
      </c>
      <c r="C7" t="s">
        <v>71</v>
      </c>
      <c r="D7" t="s">
        <v>72</v>
      </c>
      <c r="E7" s="1">
        <v>45540</v>
      </c>
      <c r="F7">
        <v>140</v>
      </c>
      <c r="G7" t="s">
        <v>77</v>
      </c>
      <c r="H7" t="s">
        <v>78</v>
      </c>
      <c r="I7">
        <v>137</v>
      </c>
      <c r="J7" s="1">
        <v>45695</v>
      </c>
      <c r="K7" s="1">
        <v>45709</v>
      </c>
    </row>
    <row r="8" spans="1:11">
      <c r="A8">
        <v>7</v>
      </c>
      <c r="B8" t="s">
        <v>70</v>
      </c>
      <c r="C8" t="s">
        <v>71</v>
      </c>
      <c r="D8" t="s">
        <v>72</v>
      </c>
      <c r="E8" s="1">
        <v>45540</v>
      </c>
      <c r="F8">
        <v>140</v>
      </c>
      <c r="G8" t="s">
        <v>79</v>
      </c>
      <c r="H8" t="s">
        <v>80</v>
      </c>
      <c r="I8">
        <v>137</v>
      </c>
      <c r="J8" s="1">
        <v>45695</v>
      </c>
      <c r="K8" s="1">
        <v>45709</v>
      </c>
    </row>
    <row r="9" spans="1:11">
      <c r="A9">
        <v>8</v>
      </c>
      <c r="B9" t="s">
        <v>70</v>
      </c>
      <c r="C9" t="s">
        <v>71</v>
      </c>
      <c r="D9" t="s">
        <v>72</v>
      </c>
      <c r="E9" s="1">
        <v>45540</v>
      </c>
      <c r="F9">
        <v>140</v>
      </c>
      <c r="G9" t="s">
        <v>81</v>
      </c>
      <c r="H9" t="s">
        <v>82</v>
      </c>
      <c r="I9">
        <v>137</v>
      </c>
      <c r="J9" s="1">
        <v>45695</v>
      </c>
      <c r="K9" s="1">
        <v>45709</v>
      </c>
    </row>
    <row r="10" spans="1:11">
      <c r="A10">
        <v>9</v>
      </c>
      <c r="B10" t="s">
        <v>83</v>
      </c>
      <c r="C10" t="s">
        <v>84</v>
      </c>
      <c r="D10" t="s">
        <v>85</v>
      </c>
      <c r="E10" s="1">
        <v>45257</v>
      </c>
      <c r="F10">
        <v>1</v>
      </c>
      <c r="G10" t="s">
        <v>86</v>
      </c>
      <c r="H10" t="s">
        <v>87</v>
      </c>
      <c r="I10">
        <v>1</v>
      </c>
      <c r="J10" s="1">
        <v>45716</v>
      </c>
      <c r="K10" s="1">
        <v>45716</v>
      </c>
    </row>
    <row r="11" spans="1:11">
      <c r="A11">
        <v>10</v>
      </c>
      <c r="B11" t="s">
        <v>83</v>
      </c>
      <c r="C11" t="s">
        <v>84</v>
      </c>
      <c r="D11" t="s">
        <v>85</v>
      </c>
      <c r="E11" s="1">
        <v>45257</v>
      </c>
      <c r="F11">
        <v>1</v>
      </c>
      <c r="G11" t="s">
        <v>88</v>
      </c>
      <c r="H11" t="s">
        <v>89</v>
      </c>
      <c r="I11">
        <v>1</v>
      </c>
      <c r="J11" s="1">
        <v>45716</v>
      </c>
      <c r="K11" s="1">
        <v>45716</v>
      </c>
    </row>
    <row r="12" spans="1:11">
      <c r="A12">
        <v>11</v>
      </c>
      <c r="B12" t="s">
        <v>90</v>
      </c>
      <c r="C12" t="s">
        <v>91</v>
      </c>
      <c r="D12" t="s">
        <v>92</v>
      </c>
      <c r="E12" s="1">
        <v>45126</v>
      </c>
      <c r="F12">
        <v>1</v>
      </c>
      <c r="G12" t="s">
        <v>93</v>
      </c>
      <c r="H12" t="s">
        <v>94</v>
      </c>
      <c r="I12">
        <v>1</v>
      </c>
      <c r="J12" s="1">
        <v>45713</v>
      </c>
      <c r="K12" s="1">
        <v>45719</v>
      </c>
    </row>
    <row r="13" spans="1:11">
      <c r="A13">
        <v>12</v>
      </c>
      <c r="B13" t="s">
        <v>95</v>
      </c>
      <c r="C13" t="s">
        <v>96</v>
      </c>
      <c r="D13" t="s">
        <v>97</v>
      </c>
      <c r="E13" s="1">
        <v>45127</v>
      </c>
      <c r="F13">
        <v>2</v>
      </c>
      <c r="G13" t="s">
        <v>98</v>
      </c>
      <c r="H13" t="s">
        <v>99</v>
      </c>
      <c r="I13">
        <v>2</v>
      </c>
      <c r="J13" s="1">
        <v>45692</v>
      </c>
      <c r="K13" s="1">
        <v>45700</v>
      </c>
    </row>
    <row r="14" spans="1:11">
      <c r="A14">
        <v>13</v>
      </c>
      <c r="B14" t="s">
        <v>58</v>
      </c>
      <c r="C14" t="s">
        <v>100</v>
      </c>
      <c r="D14" t="s">
        <v>101</v>
      </c>
      <c r="E14" s="1">
        <v>45239</v>
      </c>
      <c r="F14">
        <v>2</v>
      </c>
      <c r="G14" t="s">
        <v>102</v>
      </c>
      <c r="H14" t="s">
        <v>103</v>
      </c>
      <c r="I14">
        <v>2</v>
      </c>
      <c r="J14" s="1">
        <v>45698</v>
      </c>
      <c r="K14" s="1">
        <v>45709</v>
      </c>
    </row>
    <row r="15" spans="1:11">
      <c r="A15">
        <v>14</v>
      </c>
      <c r="B15" t="s">
        <v>58</v>
      </c>
      <c r="C15" t="s">
        <v>104</v>
      </c>
      <c r="D15" t="s">
        <v>105</v>
      </c>
      <c r="E15" s="1">
        <v>45239</v>
      </c>
      <c r="F15">
        <v>2</v>
      </c>
      <c r="G15" t="s">
        <v>106</v>
      </c>
      <c r="H15" t="s">
        <v>107</v>
      </c>
      <c r="I15">
        <v>2</v>
      </c>
      <c r="J15" s="1">
        <v>45691</v>
      </c>
      <c r="K15" s="1">
        <v>45700</v>
      </c>
    </row>
    <row r="16" spans="1:11">
      <c r="A16">
        <v>15</v>
      </c>
      <c r="B16" t="s">
        <v>65</v>
      </c>
      <c r="C16" t="s">
        <v>108</v>
      </c>
      <c r="D16" t="s">
        <v>109</v>
      </c>
      <c r="E16" s="1">
        <v>45565</v>
      </c>
      <c r="F16">
        <v>4</v>
      </c>
      <c r="G16" t="s">
        <v>110</v>
      </c>
      <c r="H16" t="s">
        <v>111</v>
      </c>
      <c r="I16">
        <v>4</v>
      </c>
      <c r="J16" s="1">
        <v>45681</v>
      </c>
      <c r="K16" s="1">
        <v>45692</v>
      </c>
    </row>
    <row r="17" spans="1:11">
      <c r="A17">
        <v>16</v>
      </c>
      <c r="B17" t="s">
        <v>90</v>
      </c>
      <c r="C17" t="s">
        <v>112</v>
      </c>
      <c r="D17" t="s">
        <v>113</v>
      </c>
      <c r="E17" s="1">
        <v>45506</v>
      </c>
      <c r="F17">
        <v>113</v>
      </c>
      <c r="G17" t="s">
        <v>114</v>
      </c>
      <c r="H17" t="s">
        <v>115</v>
      </c>
      <c r="I17">
        <v>113</v>
      </c>
      <c r="J17" s="1">
        <v>45722</v>
      </c>
      <c r="K17" s="1">
        <v>45728</v>
      </c>
    </row>
    <row r="18" spans="1:11">
      <c r="A18">
        <v>17</v>
      </c>
      <c r="B18" t="s">
        <v>116</v>
      </c>
      <c r="C18" t="s">
        <v>117</v>
      </c>
      <c r="D18" t="s">
        <v>118</v>
      </c>
      <c r="E18" s="1">
        <v>45127</v>
      </c>
      <c r="F18">
        <v>2</v>
      </c>
      <c r="G18" t="s">
        <v>119</v>
      </c>
      <c r="H18" t="s">
        <v>120</v>
      </c>
      <c r="I18">
        <v>2</v>
      </c>
      <c r="J18" s="1">
        <v>45729</v>
      </c>
      <c r="K18" s="1">
        <v>45729</v>
      </c>
    </row>
    <row r="19" spans="1:11">
      <c r="A19">
        <v>18</v>
      </c>
      <c r="B19" t="s">
        <v>83</v>
      </c>
      <c r="C19" t="s">
        <v>121</v>
      </c>
      <c r="D19" t="s">
        <v>122</v>
      </c>
      <c r="E19" s="1">
        <v>44768</v>
      </c>
      <c r="F19">
        <v>33</v>
      </c>
      <c r="G19" t="s">
        <v>123</v>
      </c>
      <c r="H19" t="s">
        <v>124</v>
      </c>
      <c r="I19">
        <v>33</v>
      </c>
      <c r="J19" s="1">
        <v>45730</v>
      </c>
      <c r="K19" s="1">
        <v>45743</v>
      </c>
    </row>
    <row r="20" spans="1:11">
      <c r="A20">
        <v>19</v>
      </c>
      <c r="B20" t="s">
        <v>95</v>
      </c>
      <c r="C20" t="s">
        <v>125</v>
      </c>
      <c r="D20" t="s">
        <v>126</v>
      </c>
      <c r="E20" s="1">
        <v>45028</v>
      </c>
      <c r="F20">
        <v>12</v>
      </c>
      <c r="G20" t="s">
        <v>127</v>
      </c>
      <c r="H20" t="s">
        <v>78</v>
      </c>
      <c r="I20">
        <v>11</v>
      </c>
      <c r="J20" s="1">
        <v>45733</v>
      </c>
      <c r="K20" s="1">
        <v>45743</v>
      </c>
    </row>
    <row r="21" spans="1:11">
      <c r="A21">
        <v>20</v>
      </c>
      <c r="B21" t="s">
        <v>58</v>
      </c>
      <c r="C21" t="s">
        <v>128</v>
      </c>
      <c r="D21" t="s">
        <v>129</v>
      </c>
      <c r="E21" s="1">
        <v>45239</v>
      </c>
      <c r="F21">
        <v>1</v>
      </c>
      <c r="G21" t="s">
        <v>130</v>
      </c>
      <c r="H21" t="s">
        <v>115</v>
      </c>
      <c r="I21">
        <v>1</v>
      </c>
      <c r="J21" s="1">
        <v>45742</v>
      </c>
      <c r="K21" s="1">
        <v>45744</v>
      </c>
    </row>
    <row r="22" spans="1:11">
      <c r="A22">
        <v>21</v>
      </c>
      <c r="B22" t="s">
        <v>90</v>
      </c>
      <c r="C22" t="s">
        <v>131</v>
      </c>
      <c r="D22" t="s">
        <v>132</v>
      </c>
      <c r="E22" s="1">
        <v>45126</v>
      </c>
      <c r="F22">
        <v>1</v>
      </c>
      <c r="G22" t="s">
        <v>133</v>
      </c>
      <c r="H22" t="s">
        <v>120</v>
      </c>
      <c r="I22">
        <v>1</v>
      </c>
      <c r="J22" s="1">
        <v>45735</v>
      </c>
      <c r="K22" s="1">
        <v>45743</v>
      </c>
    </row>
    <row r="23" spans="1:11">
      <c r="A23">
        <v>22</v>
      </c>
      <c r="B23" t="s">
        <v>90</v>
      </c>
      <c r="C23" t="s">
        <v>131</v>
      </c>
      <c r="D23" t="s">
        <v>134</v>
      </c>
      <c r="E23" s="1">
        <v>44991</v>
      </c>
      <c r="F23">
        <v>5</v>
      </c>
      <c r="G23" t="s">
        <v>133</v>
      </c>
      <c r="H23" t="s">
        <v>120</v>
      </c>
      <c r="I23">
        <v>5</v>
      </c>
      <c r="J23" s="1">
        <v>45735</v>
      </c>
      <c r="K23" s="1">
        <v>45748</v>
      </c>
    </row>
    <row r="24" spans="1:11">
      <c r="A24">
        <v>23</v>
      </c>
      <c r="B24" t="s">
        <v>65</v>
      </c>
      <c r="C24" t="s">
        <v>66</v>
      </c>
      <c r="D24" t="s">
        <v>67</v>
      </c>
      <c r="E24" s="1">
        <v>45533</v>
      </c>
      <c r="F24">
        <v>5</v>
      </c>
      <c r="G24" t="s">
        <v>135</v>
      </c>
      <c r="H24" t="s">
        <v>136</v>
      </c>
      <c r="I24">
        <v>5</v>
      </c>
      <c r="J24" s="1">
        <v>45658</v>
      </c>
      <c r="K24" s="1">
        <v>45692</v>
      </c>
    </row>
    <row r="25" spans="1:11">
      <c r="A25">
        <v>24</v>
      </c>
      <c r="B25" t="s">
        <v>65</v>
      </c>
      <c r="C25" t="s">
        <v>66</v>
      </c>
      <c r="D25" t="s">
        <v>67</v>
      </c>
      <c r="E25" s="1">
        <v>45533</v>
      </c>
      <c r="F25">
        <v>5</v>
      </c>
      <c r="G25" t="s">
        <v>137</v>
      </c>
      <c r="H25" t="s">
        <v>138</v>
      </c>
      <c r="I25">
        <v>5</v>
      </c>
      <c r="J25" s="1">
        <v>45658</v>
      </c>
      <c r="K25" s="1">
        <v>45692</v>
      </c>
    </row>
    <row r="26" spans="1:11">
      <c r="A26">
        <v>25</v>
      </c>
      <c r="B26" t="s">
        <v>65</v>
      </c>
      <c r="C26" t="s">
        <v>66</v>
      </c>
      <c r="D26" t="s">
        <v>67</v>
      </c>
      <c r="E26" s="1">
        <v>45533</v>
      </c>
      <c r="F26">
        <v>5</v>
      </c>
      <c r="G26" t="s">
        <v>139</v>
      </c>
      <c r="H26" t="s">
        <v>140</v>
      </c>
      <c r="I26">
        <v>5</v>
      </c>
      <c r="J26" s="1">
        <v>45658</v>
      </c>
      <c r="K26" s="1">
        <v>45692</v>
      </c>
    </row>
    <row r="27" spans="1:11">
      <c r="A27">
        <v>26</v>
      </c>
      <c r="B27" t="s">
        <v>141</v>
      </c>
      <c r="C27" t="s">
        <v>142</v>
      </c>
      <c r="D27" t="s">
        <v>143</v>
      </c>
      <c r="E27" s="1">
        <v>45539</v>
      </c>
      <c r="F27">
        <v>42</v>
      </c>
      <c r="G27" t="s">
        <v>144</v>
      </c>
      <c r="H27" t="s">
        <v>145</v>
      </c>
      <c r="I27">
        <v>42</v>
      </c>
      <c r="J27" s="1">
        <v>45740</v>
      </c>
      <c r="K27" s="1">
        <v>45749</v>
      </c>
    </row>
    <row r="28" spans="1:11">
      <c r="A28">
        <v>27</v>
      </c>
      <c r="B28" t="s">
        <v>141</v>
      </c>
      <c r="C28" t="s">
        <v>142</v>
      </c>
      <c r="D28" t="s">
        <v>143</v>
      </c>
      <c r="E28" s="1">
        <v>45539</v>
      </c>
      <c r="F28">
        <v>42</v>
      </c>
      <c r="G28" t="s">
        <v>146</v>
      </c>
      <c r="H28" t="s">
        <v>76</v>
      </c>
      <c r="I28">
        <v>42</v>
      </c>
      <c r="J28" s="1">
        <v>45740</v>
      </c>
      <c r="K28" s="1">
        <v>45749</v>
      </c>
    </row>
    <row r="29" spans="1:11">
      <c r="A29">
        <v>28</v>
      </c>
      <c r="B29" t="s">
        <v>141</v>
      </c>
      <c r="C29" t="s">
        <v>142</v>
      </c>
      <c r="D29" t="s">
        <v>143</v>
      </c>
      <c r="E29" s="1">
        <v>45539</v>
      </c>
      <c r="F29">
        <v>42</v>
      </c>
      <c r="G29" t="s">
        <v>147</v>
      </c>
      <c r="H29" t="s">
        <v>148</v>
      </c>
      <c r="I29">
        <v>42</v>
      </c>
      <c r="J29" s="1">
        <v>45740</v>
      </c>
      <c r="K29" s="1">
        <v>45749</v>
      </c>
    </row>
    <row r="30" spans="1:11">
      <c r="A30">
        <v>29</v>
      </c>
      <c r="B30" t="s">
        <v>141</v>
      </c>
      <c r="C30" t="s">
        <v>142</v>
      </c>
      <c r="D30" t="s">
        <v>143</v>
      </c>
      <c r="E30" s="1">
        <v>45539</v>
      </c>
      <c r="F30">
        <v>42</v>
      </c>
      <c r="G30" t="s">
        <v>149</v>
      </c>
      <c r="H30" t="s">
        <v>150</v>
      </c>
      <c r="I30">
        <v>42</v>
      </c>
      <c r="J30" s="1">
        <v>45740</v>
      </c>
      <c r="K30" s="1">
        <v>45749</v>
      </c>
    </row>
    <row r="31" spans="1:11">
      <c r="A31">
        <v>30</v>
      </c>
      <c r="B31" t="s">
        <v>141</v>
      </c>
      <c r="C31" t="s">
        <v>142</v>
      </c>
      <c r="D31" t="s">
        <v>143</v>
      </c>
      <c r="E31" s="1">
        <v>45539</v>
      </c>
      <c r="F31">
        <v>42</v>
      </c>
      <c r="G31" t="s">
        <v>151</v>
      </c>
      <c r="H31" t="s">
        <v>152</v>
      </c>
      <c r="I31">
        <v>42</v>
      </c>
      <c r="J31" s="1">
        <v>45740</v>
      </c>
      <c r="K31" s="1">
        <v>45749</v>
      </c>
    </row>
    <row r="32" spans="1:11">
      <c r="A32">
        <v>31</v>
      </c>
      <c r="B32" t="s">
        <v>141</v>
      </c>
      <c r="C32" t="s">
        <v>142</v>
      </c>
      <c r="D32" t="s">
        <v>143</v>
      </c>
      <c r="E32" s="1">
        <v>45539</v>
      </c>
      <c r="F32">
        <v>42</v>
      </c>
      <c r="G32" t="s">
        <v>153</v>
      </c>
      <c r="H32" t="s">
        <v>154</v>
      </c>
      <c r="I32">
        <v>42</v>
      </c>
      <c r="J32" s="1">
        <v>45740</v>
      </c>
      <c r="K32" s="1">
        <v>45749</v>
      </c>
    </row>
    <row r="33" spans="1:11">
      <c r="A33">
        <v>32</v>
      </c>
      <c r="B33" t="s">
        <v>141</v>
      </c>
      <c r="C33" t="s">
        <v>142</v>
      </c>
      <c r="D33" t="s">
        <v>143</v>
      </c>
      <c r="E33" s="1">
        <v>45539</v>
      </c>
      <c r="F33">
        <v>42</v>
      </c>
      <c r="G33" t="s">
        <v>155</v>
      </c>
      <c r="H33" t="s">
        <v>156</v>
      </c>
      <c r="I33">
        <v>42</v>
      </c>
      <c r="J33" s="1">
        <v>45740</v>
      </c>
      <c r="K33" s="1">
        <v>45749</v>
      </c>
    </row>
    <row r="34" spans="1:11">
      <c r="A34">
        <v>33</v>
      </c>
      <c r="B34" t="s">
        <v>141</v>
      </c>
      <c r="C34" t="s">
        <v>142</v>
      </c>
      <c r="D34" t="s">
        <v>143</v>
      </c>
      <c r="E34" s="1">
        <v>45539</v>
      </c>
      <c r="F34">
        <v>42</v>
      </c>
      <c r="G34" t="s">
        <v>157</v>
      </c>
      <c r="H34" t="s">
        <v>158</v>
      </c>
      <c r="I34">
        <v>42</v>
      </c>
      <c r="J34" s="1">
        <v>45740</v>
      </c>
      <c r="K34" s="1">
        <v>45749</v>
      </c>
    </row>
    <row r="35" spans="1:11">
      <c r="A35">
        <v>34</v>
      </c>
      <c r="B35" t="s">
        <v>141</v>
      </c>
      <c r="C35" t="s">
        <v>142</v>
      </c>
      <c r="D35" t="s">
        <v>143</v>
      </c>
      <c r="E35" s="1">
        <v>45539</v>
      </c>
      <c r="F35">
        <v>42</v>
      </c>
      <c r="G35" t="s">
        <v>159</v>
      </c>
      <c r="H35" t="s">
        <v>160</v>
      </c>
      <c r="I35">
        <v>42</v>
      </c>
      <c r="J35" s="1">
        <v>45740</v>
      </c>
      <c r="K35" s="1">
        <v>45749</v>
      </c>
    </row>
    <row r="36" spans="1:11">
      <c r="A36">
        <v>35</v>
      </c>
      <c r="B36" t="s">
        <v>141</v>
      </c>
      <c r="C36" t="s">
        <v>142</v>
      </c>
      <c r="D36" t="s">
        <v>143</v>
      </c>
      <c r="E36" s="1">
        <v>45539</v>
      </c>
      <c r="F36">
        <v>42</v>
      </c>
      <c r="G36" t="s">
        <v>161</v>
      </c>
      <c r="H36" t="s">
        <v>162</v>
      </c>
      <c r="I36">
        <v>42</v>
      </c>
      <c r="J36" s="1">
        <v>45740</v>
      </c>
      <c r="K36" s="1">
        <v>45749</v>
      </c>
    </row>
    <row r="37" spans="1:11">
      <c r="A37">
        <v>36</v>
      </c>
      <c r="B37" t="s">
        <v>95</v>
      </c>
      <c r="C37" t="s">
        <v>163</v>
      </c>
      <c r="D37" t="s">
        <v>164</v>
      </c>
      <c r="E37" s="1">
        <v>45127</v>
      </c>
      <c r="F37">
        <v>1</v>
      </c>
      <c r="G37" t="s">
        <v>165</v>
      </c>
      <c r="H37" t="s">
        <v>115</v>
      </c>
      <c r="I37">
        <v>1</v>
      </c>
      <c r="J37" s="1">
        <v>45741</v>
      </c>
      <c r="K37" s="1">
        <v>45747</v>
      </c>
    </row>
    <row r="38" spans="1:11">
      <c r="A38">
        <v>37</v>
      </c>
      <c r="B38" t="s">
        <v>166</v>
      </c>
      <c r="C38" t="s">
        <v>167</v>
      </c>
      <c r="D38" t="s">
        <v>168</v>
      </c>
      <c r="E38" s="1">
        <v>44974</v>
      </c>
      <c r="F38">
        <v>38</v>
      </c>
      <c r="G38" t="s">
        <v>169</v>
      </c>
      <c r="H38" t="s">
        <v>170</v>
      </c>
      <c r="I38">
        <v>38</v>
      </c>
      <c r="J38" s="1">
        <v>45741</v>
      </c>
      <c r="K38" s="1">
        <v>45750</v>
      </c>
    </row>
    <row r="39" spans="1:11">
      <c r="A39">
        <v>38</v>
      </c>
      <c r="B39" t="s">
        <v>90</v>
      </c>
      <c r="C39" t="s">
        <v>112</v>
      </c>
      <c r="D39" t="s">
        <v>171</v>
      </c>
      <c r="E39" s="1">
        <v>45029</v>
      </c>
      <c r="F39">
        <v>65</v>
      </c>
      <c r="G39" t="s">
        <v>114</v>
      </c>
      <c r="H39" t="s">
        <v>115</v>
      </c>
      <c r="I39">
        <v>65</v>
      </c>
      <c r="J39" s="1">
        <v>45722</v>
      </c>
      <c r="K39" s="1">
        <v>45727</v>
      </c>
    </row>
    <row r="40" spans="1:11">
      <c r="A40">
        <v>39</v>
      </c>
      <c r="B40" t="s">
        <v>70</v>
      </c>
      <c r="C40" t="s">
        <v>172</v>
      </c>
      <c r="D40" t="s">
        <v>173</v>
      </c>
      <c r="E40" s="1">
        <v>45518</v>
      </c>
      <c r="F40">
        <v>61</v>
      </c>
      <c r="G40" t="s">
        <v>174</v>
      </c>
      <c r="H40" t="s">
        <v>145</v>
      </c>
      <c r="I40">
        <v>61</v>
      </c>
      <c r="J40" s="1">
        <v>45749</v>
      </c>
      <c r="K40" s="1">
        <v>45756</v>
      </c>
    </row>
    <row r="41" spans="1:11">
      <c r="A41">
        <v>40</v>
      </c>
      <c r="B41" t="s">
        <v>70</v>
      </c>
      <c r="C41" t="s">
        <v>172</v>
      </c>
      <c r="D41" t="s">
        <v>173</v>
      </c>
      <c r="E41" s="1">
        <v>45518</v>
      </c>
      <c r="F41">
        <v>61</v>
      </c>
      <c r="G41" t="s">
        <v>175</v>
      </c>
      <c r="H41" t="s">
        <v>176</v>
      </c>
      <c r="I41">
        <v>61</v>
      </c>
      <c r="J41" s="1">
        <v>45749</v>
      </c>
      <c r="K41" s="1">
        <v>45756</v>
      </c>
    </row>
    <row r="42" spans="1:11">
      <c r="A42">
        <v>41</v>
      </c>
      <c r="B42" t="s">
        <v>70</v>
      </c>
      <c r="C42" t="s">
        <v>172</v>
      </c>
      <c r="D42" t="s">
        <v>173</v>
      </c>
      <c r="E42" s="1">
        <v>45518</v>
      </c>
      <c r="F42">
        <v>61</v>
      </c>
      <c r="G42" t="s">
        <v>177</v>
      </c>
      <c r="H42" t="s">
        <v>178</v>
      </c>
      <c r="I42">
        <v>61</v>
      </c>
      <c r="J42" s="1">
        <v>45749</v>
      </c>
      <c r="K42" s="1">
        <v>45756</v>
      </c>
    </row>
    <row r="43" spans="1:11">
      <c r="A43">
        <v>42</v>
      </c>
      <c r="B43" t="s">
        <v>70</v>
      </c>
      <c r="C43" t="s">
        <v>172</v>
      </c>
      <c r="D43" t="s">
        <v>173</v>
      </c>
      <c r="E43" s="1">
        <v>45518</v>
      </c>
      <c r="F43">
        <v>61</v>
      </c>
      <c r="G43" t="s">
        <v>179</v>
      </c>
      <c r="H43" t="s">
        <v>180</v>
      </c>
      <c r="I43">
        <v>61</v>
      </c>
      <c r="J43" s="1">
        <v>45749</v>
      </c>
      <c r="K43" s="1">
        <v>45756</v>
      </c>
    </row>
    <row r="44" spans="1:11">
      <c r="A44">
        <v>43</v>
      </c>
      <c r="B44" t="s">
        <v>70</v>
      </c>
      <c r="C44" t="s">
        <v>172</v>
      </c>
      <c r="D44" t="s">
        <v>173</v>
      </c>
      <c r="E44" s="1">
        <v>45518</v>
      </c>
      <c r="F44">
        <v>61</v>
      </c>
      <c r="G44" t="s">
        <v>181</v>
      </c>
      <c r="H44" t="s">
        <v>182</v>
      </c>
      <c r="I44">
        <v>61</v>
      </c>
      <c r="J44" s="1">
        <v>45749</v>
      </c>
      <c r="K44" s="1">
        <v>45756</v>
      </c>
    </row>
    <row r="45" spans="1:11">
      <c r="A45">
        <v>44</v>
      </c>
      <c r="B45" t="s">
        <v>183</v>
      </c>
      <c r="C45" t="s">
        <v>184</v>
      </c>
      <c r="D45" t="s">
        <v>185</v>
      </c>
      <c r="E45" s="1">
        <v>45028</v>
      </c>
      <c r="F45">
        <v>64</v>
      </c>
      <c r="G45" t="s">
        <v>186</v>
      </c>
      <c r="H45" t="s">
        <v>187</v>
      </c>
      <c r="I45">
        <v>64</v>
      </c>
      <c r="J45" s="1">
        <v>45754</v>
      </c>
      <c r="K45" s="1">
        <v>45756</v>
      </c>
    </row>
    <row r="46" spans="1:11">
      <c r="A46">
        <v>45</v>
      </c>
      <c r="B46" t="s">
        <v>90</v>
      </c>
      <c r="C46" t="s">
        <v>188</v>
      </c>
      <c r="D46" t="s">
        <v>189</v>
      </c>
      <c r="E46" s="1">
        <v>45523</v>
      </c>
      <c r="F46">
        <v>13</v>
      </c>
      <c r="G46" t="s">
        <v>190</v>
      </c>
      <c r="H46" t="s">
        <v>191</v>
      </c>
      <c r="I46">
        <v>13</v>
      </c>
      <c r="J46" s="1">
        <v>45769</v>
      </c>
      <c r="K46" s="1">
        <v>45771</v>
      </c>
    </row>
    <row r="47" spans="1:11">
      <c r="A47">
        <v>46</v>
      </c>
      <c r="B47" t="s">
        <v>70</v>
      </c>
      <c r="C47" t="s">
        <v>192</v>
      </c>
      <c r="D47" t="s">
        <v>193</v>
      </c>
      <c r="E47" s="1">
        <v>45127</v>
      </c>
      <c r="F47">
        <v>2</v>
      </c>
      <c r="G47" t="s">
        <v>194</v>
      </c>
      <c r="H47" t="s">
        <v>195</v>
      </c>
      <c r="I47">
        <v>2</v>
      </c>
      <c r="J47" s="1">
        <v>45763</v>
      </c>
      <c r="K47" s="1">
        <v>45771</v>
      </c>
    </row>
    <row r="48" spans="1:11">
      <c r="A48">
        <v>47</v>
      </c>
      <c r="B48" t="s">
        <v>183</v>
      </c>
      <c r="C48" t="s">
        <v>196</v>
      </c>
      <c r="D48" t="s">
        <v>197</v>
      </c>
      <c r="E48" s="1">
        <v>45127</v>
      </c>
      <c r="F48">
        <v>2</v>
      </c>
      <c r="G48" t="s">
        <v>198</v>
      </c>
      <c r="H48" t="s">
        <v>199</v>
      </c>
      <c r="I48">
        <v>2</v>
      </c>
      <c r="J48" s="1">
        <v>45778</v>
      </c>
      <c r="K48" s="1">
        <v>45811</v>
      </c>
    </row>
    <row r="49" spans="1:11">
      <c r="A49">
        <v>48</v>
      </c>
      <c r="B49" t="s">
        <v>183</v>
      </c>
      <c r="C49" t="s">
        <v>200</v>
      </c>
      <c r="D49" t="s">
        <v>201</v>
      </c>
      <c r="E49" s="1">
        <v>44981</v>
      </c>
      <c r="F49">
        <v>12</v>
      </c>
      <c r="G49" t="s">
        <v>202</v>
      </c>
      <c r="H49" t="s">
        <v>203</v>
      </c>
      <c r="I49">
        <v>12</v>
      </c>
      <c r="J49" s="1">
        <v>45747</v>
      </c>
      <c r="K49" s="1">
        <v>45755</v>
      </c>
    </row>
    <row r="50" spans="1:11">
      <c r="A50">
        <v>49</v>
      </c>
      <c r="B50" t="s">
        <v>70</v>
      </c>
      <c r="C50" t="s">
        <v>204</v>
      </c>
      <c r="D50" t="s">
        <v>205</v>
      </c>
      <c r="E50" s="1">
        <v>45762</v>
      </c>
      <c r="F50">
        <v>1</v>
      </c>
      <c r="G50" t="s">
        <v>206</v>
      </c>
      <c r="H50" t="s">
        <v>207</v>
      </c>
      <c r="I50">
        <v>1</v>
      </c>
      <c r="J50" s="1">
        <v>45778</v>
      </c>
      <c r="K50" s="1">
        <v>45810</v>
      </c>
    </row>
    <row r="51" spans="1:11">
      <c r="A51">
        <v>50</v>
      </c>
      <c r="B51" t="s">
        <v>70</v>
      </c>
      <c r="C51" t="s">
        <v>204</v>
      </c>
      <c r="D51" t="s">
        <v>205</v>
      </c>
      <c r="E51" s="1">
        <v>45762</v>
      </c>
      <c r="F51">
        <v>1</v>
      </c>
      <c r="G51" t="s">
        <v>208</v>
      </c>
      <c r="H51" t="s">
        <v>209</v>
      </c>
      <c r="I51">
        <v>1</v>
      </c>
      <c r="J51" s="1">
        <v>45778</v>
      </c>
      <c r="K51" s="1">
        <v>45810</v>
      </c>
    </row>
    <row r="52" spans="1:11">
      <c r="A52">
        <v>51</v>
      </c>
      <c r="B52" t="s">
        <v>116</v>
      </c>
      <c r="C52" t="s">
        <v>210</v>
      </c>
      <c r="D52" t="s">
        <v>211</v>
      </c>
      <c r="E52" s="1">
        <v>45741</v>
      </c>
      <c r="F52">
        <v>9</v>
      </c>
      <c r="G52" t="s">
        <v>212</v>
      </c>
      <c r="H52" t="s">
        <v>199</v>
      </c>
      <c r="I52">
        <v>9</v>
      </c>
      <c r="J52" s="1">
        <v>45763</v>
      </c>
      <c r="K52" s="1">
        <v>45807</v>
      </c>
    </row>
    <row r="53" spans="1:11">
      <c r="A53">
        <v>52</v>
      </c>
      <c r="B53" t="s">
        <v>116</v>
      </c>
      <c r="C53" t="s">
        <v>210</v>
      </c>
      <c r="D53" t="s">
        <v>211</v>
      </c>
      <c r="E53" s="1">
        <v>45741</v>
      </c>
      <c r="F53">
        <v>9</v>
      </c>
      <c r="G53" t="s">
        <v>213</v>
      </c>
      <c r="H53" t="s">
        <v>214</v>
      </c>
      <c r="I53">
        <v>9</v>
      </c>
      <c r="J53" s="1">
        <v>45763</v>
      </c>
      <c r="K53" s="1">
        <v>45807</v>
      </c>
    </row>
    <row r="54" spans="1:11">
      <c r="A54">
        <v>53</v>
      </c>
      <c r="B54" t="s">
        <v>116</v>
      </c>
      <c r="C54" t="s">
        <v>210</v>
      </c>
      <c r="D54" t="s">
        <v>211</v>
      </c>
      <c r="E54" s="1">
        <v>45741</v>
      </c>
      <c r="F54">
        <v>9</v>
      </c>
      <c r="G54" t="s">
        <v>215</v>
      </c>
      <c r="H54" t="s">
        <v>216</v>
      </c>
      <c r="I54">
        <v>9</v>
      </c>
      <c r="J54" s="1">
        <v>45763</v>
      </c>
      <c r="K54" s="1">
        <v>45807</v>
      </c>
    </row>
    <row r="55" spans="1:11">
      <c r="A55">
        <v>54</v>
      </c>
      <c r="B55" t="s">
        <v>70</v>
      </c>
      <c r="C55" t="s">
        <v>217</v>
      </c>
      <c r="D55" t="s">
        <v>218</v>
      </c>
      <c r="E55" s="1">
        <v>45762</v>
      </c>
      <c r="F55">
        <v>1</v>
      </c>
      <c r="G55" t="s">
        <v>219</v>
      </c>
      <c r="H55" t="s">
        <v>220</v>
      </c>
      <c r="I55">
        <v>1</v>
      </c>
      <c r="J55" s="1">
        <v>45838</v>
      </c>
      <c r="K55" s="1">
        <v>45842</v>
      </c>
    </row>
    <row r="56" spans="1:11">
      <c r="A56">
        <v>55</v>
      </c>
      <c r="B56" t="s">
        <v>183</v>
      </c>
      <c r="C56" t="s">
        <v>221</v>
      </c>
      <c r="D56" t="s">
        <v>222</v>
      </c>
      <c r="E56" s="1">
        <v>45741</v>
      </c>
      <c r="F56">
        <v>49</v>
      </c>
      <c r="G56" t="s">
        <v>223</v>
      </c>
      <c r="H56" t="s">
        <v>224</v>
      </c>
      <c r="I56">
        <v>49</v>
      </c>
      <c r="J56" s="1">
        <v>45838</v>
      </c>
      <c r="K56" s="1">
        <v>45842</v>
      </c>
    </row>
    <row r="57" spans="1:11">
      <c r="A57">
        <v>56</v>
      </c>
      <c r="B57" t="s">
        <v>183</v>
      </c>
      <c r="C57" t="s">
        <v>221</v>
      </c>
      <c r="D57" t="s">
        <v>222</v>
      </c>
      <c r="E57" s="1">
        <v>45741</v>
      </c>
      <c r="F57">
        <v>49</v>
      </c>
      <c r="G57" t="s">
        <v>225</v>
      </c>
      <c r="H57" t="s">
        <v>78</v>
      </c>
      <c r="I57">
        <v>49</v>
      </c>
      <c r="J57" s="1">
        <v>45838</v>
      </c>
      <c r="K57" s="1">
        <v>45842</v>
      </c>
    </row>
    <row r="58" spans="1:11">
      <c r="A58">
        <v>57</v>
      </c>
      <c r="B58" t="s">
        <v>116</v>
      </c>
      <c r="C58" t="s">
        <v>226</v>
      </c>
      <c r="D58" t="s">
        <v>227</v>
      </c>
      <c r="E58" s="1">
        <v>45747</v>
      </c>
      <c r="F58">
        <v>39</v>
      </c>
      <c r="G58" t="s">
        <v>228</v>
      </c>
      <c r="H58" t="s">
        <v>229</v>
      </c>
      <c r="I58">
        <v>39</v>
      </c>
      <c r="J58" s="1">
        <v>45834</v>
      </c>
      <c r="K58" s="1">
        <v>45842</v>
      </c>
    </row>
    <row r="59" spans="1:11">
      <c r="A59">
        <v>58</v>
      </c>
      <c r="B59" t="s">
        <v>116</v>
      </c>
      <c r="C59" t="s">
        <v>226</v>
      </c>
      <c r="D59" t="s">
        <v>227</v>
      </c>
      <c r="E59" s="1">
        <v>45747</v>
      </c>
      <c r="F59">
        <v>39</v>
      </c>
      <c r="G59" t="s">
        <v>230</v>
      </c>
      <c r="H59" t="s">
        <v>231</v>
      </c>
      <c r="I59">
        <v>39</v>
      </c>
      <c r="J59" s="1">
        <v>45834</v>
      </c>
      <c r="K59" s="1">
        <v>45842</v>
      </c>
    </row>
    <row r="60" spans="1:11">
      <c r="A60">
        <v>59</v>
      </c>
      <c r="B60" t="s">
        <v>116</v>
      </c>
      <c r="C60" t="s">
        <v>226</v>
      </c>
      <c r="D60" t="s">
        <v>227</v>
      </c>
      <c r="E60" s="1">
        <v>45747</v>
      </c>
      <c r="F60">
        <v>39</v>
      </c>
      <c r="G60" t="s">
        <v>232</v>
      </c>
      <c r="H60" t="s">
        <v>233</v>
      </c>
      <c r="I60">
        <v>39</v>
      </c>
      <c r="J60" s="1">
        <v>45834</v>
      </c>
      <c r="K60" s="1">
        <v>45842</v>
      </c>
    </row>
    <row r="61" spans="1:11">
      <c r="A61">
        <v>60</v>
      </c>
      <c r="B61" t="s">
        <v>116</v>
      </c>
      <c r="C61" t="s">
        <v>226</v>
      </c>
      <c r="D61" t="s">
        <v>227</v>
      </c>
      <c r="E61" s="1">
        <v>45747</v>
      </c>
      <c r="F61">
        <v>39</v>
      </c>
      <c r="G61" t="s">
        <v>234</v>
      </c>
      <c r="H61" t="s">
        <v>235</v>
      </c>
      <c r="I61">
        <v>39</v>
      </c>
      <c r="J61" s="1">
        <v>45834</v>
      </c>
      <c r="K61" s="1">
        <v>45842</v>
      </c>
    </row>
    <row r="62" spans="1:11">
      <c r="A62">
        <v>61</v>
      </c>
      <c r="B62" t="s">
        <v>116</v>
      </c>
      <c r="C62" t="s">
        <v>226</v>
      </c>
      <c r="D62" t="s">
        <v>227</v>
      </c>
      <c r="E62" s="1">
        <v>45747</v>
      </c>
      <c r="F62">
        <v>39</v>
      </c>
      <c r="G62" t="s">
        <v>236</v>
      </c>
      <c r="H62" t="s">
        <v>237</v>
      </c>
      <c r="I62">
        <v>39</v>
      </c>
      <c r="J62" s="1">
        <v>45834</v>
      </c>
      <c r="K62" s="1">
        <v>45842</v>
      </c>
    </row>
    <row r="63" spans="1:11">
      <c r="A63">
        <v>62</v>
      </c>
      <c r="B63" t="s">
        <v>116</v>
      </c>
      <c r="C63" t="s">
        <v>226</v>
      </c>
      <c r="D63" t="s">
        <v>227</v>
      </c>
      <c r="E63" s="1">
        <v>45747</v>
      </c>
      <c r="F63">
        <v>39</v>
      </c>
      <c r="G63" t="s">
        <v>238</v>
      </c>
      <c r="H63" t="s">
        <v>239</v>
      </c>
      <c r="I63">
        <v>39</v>
      </c>
      <c r="J63" s="1">
        <v>45834</v>
      </c>
      <c r="K63" s="1">
        <v>45842</v>
      </c>
    </row>
    <row r="64" spans="1:11">
      <c r="A64">
        <v>63</v>
      </c>
      <c r="B64" t="s">
        <v>116</v>
      </c>
      <c r="C64" t="s">
        <v>226</v>
      </c>
      <c r="D64" t="s">
        <v>227</v>
      </c>
      <c r="E64" s="1">
        <v>45747</v>
      </c>
      <c r="F64">
        <v>39</v>
      </c>
      <c r="G64" t="s">
        <v>240</v>
      </c>
      <c r="H64" t="s">
        <v>145</v>
      </c>
      <c r="I64">
        <v>39</v>
      </c>
      <c r="J64" s="1">
        <v>45834</v>
      </c>
      <c r="K64" s="1">
        <v>45842</v>
      </c>
    </row>
    <row r="65" spans="1:11">
      <c r="A65">
        <v>64</v>
      </c>
      <c r="B65" t="s">
        <v>70</v>
      </c>
      <c r="C65" t="s">
        <v>241</v>
      </c>
      <c r="D65" t="s">
        <v>242</v>
      </c>
      <c r="E65" s="1">
        <v>45770</v>
      </c>
      <c r="F65">
        <v>1</v>
      </c>
      <c r="G65" t="s">
        <v>243</v>
      </c>
      <c r="H65" t="s">
        <v>244</v>
      </c>
      <c r="I65">
        <v>1</v>
      </c>
      <c r="J65" s="1">
        <v>45833</v>
      </c>
      <c r="K65" s="1">
        <v>45842</v>
      </c>
    </row>
    <row r="66" spans="1:11">
      <c r="A66">
        <v>65</v>
      </c>
      <c r="B66" t="s">
        <v>70</v>
      </c>
      <c r="C66" t="s">
        <v>245</v>
      </c>
      <c r="D66" t="s">
        <v>246</v>
      </c>
      <c r="E66" s="1">
        <v>44768</v>
      </c>
      <c r="F66">
        <v>330</v>
      </c>
      <c r="G66" t="s">
        <v>247</v>
      </c>
      <c r="H66" t="s">
        <v>248</v>
      </c>
      <c r="I66">
        <v>330</v>
      </c>
      <c r="J66" s="1">
        <v>45835</v>
      </c>
      <c r="K66" s="1">
        <v>45845</v>
      </c>
    </row>
    <row r="67" spans="1:11">
      <c r="A67">
        <v>66</v>
      </c>
      <c r="B67" t="s">
        <v>141</v>
      </c>
      <c r="C67" t="s">
        <v>249</v>
      </c>
      <c r="D67" t="s">
        <v>250</v>
      </c>
      <c r="E67" s="1">
        <v>45747</v>
      </c>
      <c r="F67">
        <v>19</v>
      </c>
      <c r="G67" t="s">
        <v>251</v>
      </c>
      <c r="H67" t="s">
        <v>76</v>
      </c>
      <c r="I67">
        <v>19</v>
      </c>
      <c r="J67" s="1">
        <v>45834</v>
      </c>
      <c r="K67" s="1">
        <v>45869</v>
      </c>
    </row>
    <row r="68" spans="1:11">
      <c r="A68">
        <v>67</v>
      </c>
      <c r="B68" t="s">
        <v>141</v>
      </c>
      <c r="C68" t="s">
        <v>249</v>
      </c>
      <c r="D68" t="s">
        <v>250</v>
      </c>
      <c r="E68" s="1">
        <v>45747</v>
      </c>
      <c r="F68">
        <v>19</v>
      </c>
      <c r="G68" t="s">
        <v>252</v>
      </c>
      <c r="H68" t="s">
        <v>253</v>
      </c>
      <c r="I68">
        <v>19</v>
      </c>
      <c r="J68" s="1">
        <v>45834</v>
      </c>
      <c r="K68" s="1">
        <v>45869</v>
      </c>
    </row>
    <row r="69" spans="1:11">
      <c r="A69">
        <v>68</v>
      </c>
      <c r="B69" t="s">
        <v>141</v>
      </c>
      <c r="C69" t="s">
        <v>249</v>
      </c>
      <c r="D69" t="s">
        <v>250</v>
      </c>
      <c r="E69" s="1">
        <v>45747</v>
      </c>
      <c r="F69">
        <v>19</v>
      </c>
      <c r="G69" t="s">
        <v>254</v>
      </c>
      <c r="H69" t="s">
        <v>255</v>
      </c>
      <c r="I69">
        <v>19</v>
      </c>
      <c r="J69" s="1">
        <v>45834</v>
      </c>
      <c r="K69" s="1">
        <v>45869</v>
      </c>
    </row>
    <row r="70" spans="1:11">
      <c r="A70">
        <v>69</v>
      </c>
      <c r="B70" t="s">
        <v>141</v>
      </c>
      <c r="C70" t="s">
        <v>249</v>
      </c>
      <c r="D70" t="s">
        <v>250</v>
      </c>
      <c r="E70" s="1">
        <v>45747</v>
      </c>
      <c r="F70">
        <v>19</v>
      </c>
      <c r="G70" t="s">
        <v>256</v>
      </c>
      <c r="H70" t="s">
        <v>257</v>
      </c>
      <c r="I70">
        <v>19</v>
      </c>
      <c r="J70" s="1">
        <v>45834</v>
      </c>
      <c r="K70" s="1">
        <v>45869</v>
      </c>
    </row>
    <row r="71" spans="1:11">
      <c r="A71">
        <v>70</v>
      </c>
      <c r="B71" t="s">
        <v>65</v>
      </c>
      <c r="C71" t="s">
        <v>258</v>
      </c>
      <c r="D71" t="s">
        <v>259</v>
      </c>
      <c r="E71" s="1">
        <v>44806</v>
      </c>
      <c r="F71">
        <v>3</v>
      </c>
      <c r="G71" t="s">
        <v>260</v>
      </c>
      <c r="H71" t="s">
        <v>261</v>
      </c>
      <c r="I71">
        <v>3</v>
      </c>
      <c r="J71" s="1">
        <v>45702</v>
      </c>
      <c r="K71" s="1">
        <v>45722</v>
      </c>
    </row>
    <row r="72" spans="1:11">
      <c r="A72">
        <v>71</v>
      </c>
      <c r="B72" t="s">
        <v>58</v>
      </c>
      <c r="C72" t="s">
        <v>262</v>
      </c>
      <c r="D72" t="s">
        <v>263</v>
      </c>
      <c r="E72" s="1">
        <v>45713</v>
      </c>
      <c r="F72">
        <v>77</v>
      </c>
      <c r="G72" t="s">
        <v>264</v>
      </c>
      <c r="H72" t="s">
        <v>265</v>
      </c>
      <c r="I72">
        <v>77</v>
      </c>
      <c r="J72" s="1">
        <v>45751</v>
      </c>
      <c r="K72" s="1">
        <v>45785</v>
      </c>
    </row>
    <row r="73" spans="1:11">
      <c r="E73" s="1"/>
      <c r="J73" s="1"/>
      <c r="K73" s="1"/>
    </row>
    <row r="74" spans="1:11">
      <c r="E74" s="1"/>
      <c r="J74" s="1"/>
      <c r="K74" s="1"/>
    </row>
    <row r="75" spans="1:11">
      <c r="E75" s="1"/>
      <c r="J75" s="1"/>
      <c r="K75" s="1"/>
    </row>
    <row r="76" spans="1:11">
      <c r="E76" s="1"/>
      <c r="J76" s="1"/>
      <c r="K76" s="1"/>
    </row>
    <row r="77" spans="1:11">
      <c r="E77" s="1"/>
      <c r="J77" s="1"/>
      <c r="K77" s="1"/>
    </row>
    <row r="78" spans="1:11">
      <c r="E78" s="1"/>
      <c r="J78" s="1"/>
      <c r="K78" s="1"/>
    </row>
    <row r="79" spans="1:11">
      <c r="E79" s="1"/>
      <c r="J79" s="1"/>
      <c r="K79" s="1"/>
    </row>
    <row r="80" spans="1:11">
      <c r="E80" s="1"/>
      <c r="J80" s="1"/>
      <c r="K80" s="1"/>
    </row>
    <row r="81" spans="5:11">
      <c r="E81" s="1"/>
      <c r="J81" s="1"/>
      <c r="K81" s="1"/>
    </row>
    <row r="82" spans="5:11">
      <c r="E82" s="1"/>
      <c r="J82" s="1"/>
      <c r="K82" s="1"/>
    </row>
    <row r="83" spans="5:11">
      <c r="E83" s="1"/>
      <c r="J83" s="1"/>
      <c r="K83" s="1"/>
    </row>
    <row r="84" spans="5:11">
      <c r="E84" s="1"/>
      <c r="J84" s="1"/>
      <c r="K84" s="1"/>
    </row>
    <row r="85" spans="5:11">
      <c r="E85" s="1"/>
      <c r="J85" s="1"/>
      <c r="K85" s="1"/>
    </row>
    <row r="86" spans="5:11">
      <c r="E86" s="1"/>
      <c r="J86" s="1"/>
      <c r="K86" s="1"/>
    </row>
    <row r="87" spans="5:11">
      <c r="E87" s="1"/>
      <c r="J87" s="1"/>
      <c r="K87" s="1"/>
    </row>
    <row r="88" spans="5:11">
      <c r="E88" s="1"/>
      <c r="J88" s="1"/>
      <c r="K88" s="1"/>
    </row>
    <row r="89" spans="5:11">
      <c r="E89" s="1"/>
      <c r="J89" s="1"/>
      <c r="K89" s="1"/>
    </row>
    <row r="90" spans="5:11">
      <c r="E90" s="1"/>
      <c r="J90" s="1"/>
      <c r="K90" s="1"/>
    </row>
    <row r="91" spans="5:11">
      <c r="E91" s="1"/>
      <c r="J91" s="1"/>
      <c r="K91" s="1"/>
    </row>
    <row r="92" spans="5:11">
      <c r="E92" s="1"/>
      <c r="J92" s="1"/>
      <c r="K92" s="1"/>
    </row>
    <row r="93" spans="5:11">
      <c r="E93" s="1"/>
      <c r="J93" s="1"/>
      <c r="K93" s="1"/>
    </row>
    <row r="94" spans="5:11">
      <c r="E94" s="1"/>
      <c r="J94" s="1"/>
      <c r="K94" s="1"/>
    </row>
    <row r="95" spans="5:11">
      <c r="E95" s="1"/>
      <c r="J95" s="1"/>
      <c r="K95" s="1"/>
    </row>
    <row r="96" spans="5:11">
      <c r="E96" s="1"/>
      <c r="J96" s="1"/>
      <c r="K96" s="1"/>
    </row>
    <row r="97" spans="5:11">
      <c r="E97" s="1"/>
      <c r="J97" s="1"/>
      <c r="K97" s="1"/>
    </row>
    <row r="98" spans="5:11">
      <c r="E98" s="1"/>
      <c r="J98" s="1"/>
      <c r="K98" s="1"/>
    </row>
    <row r="99" spans="5:11">
      <c r="E99" s="1"/>
      <c r="J99" s="1"/>
      <c r="K99" s="1"/>
    </row>
    <row r="100" spans="5:11">
      <c r="E100" s="1"/>
      <c r="J100" s="1"/>
      <c r="K100" s="1"/>
    </row>
    <row r="101" spans="5:11">
      <c r="E101" s="1"/>
      <c r="J101" s="1"/>
      <c r="K101" s="1"/>
    </row>
    <row r="102" spans="5:11">
      <c r="E102" s="1"/>
      <c r="J102" s="1"/>
      <c r="K102" s="1"/>
    </row>
    <row r="103" spans="5:11">
      <c r="E103" s="1"/>
      <c r="J103" s="1"/>
      <c r="K103" s="1"/>
    </row>
    <row r="104" spans="5:11">
      <c r="E104" s="1"/>
      <c r="J104" s="1"/>
      <c r="K104" s="1"/>
    </row>
    <row r="105" spans="5:11">
      <c r="E105" s="1"/>
      <c r="J105" s="1"/>
      <c r="K105" s="1"/>
    </row>
    <row r="106" spans="5:11">
      <c r="E106" s="1"/>
      <c r="J106" s="1"/>
      <c r="K106" s="1"/>
    </row>
    <row r="107" spans="5:11">
      <c r="E107" s="1"/>
      <c r="J107" s="1"/>
      <c r="K107" s="1"/>
    </row>
    <row r="108" spans="5:11">
      <c r="E108" s="1"/>
      <c r="J108" s="1"/>
      <c r="K108" s="1"/>
    </row>
    <row r="109" spans="5:11">
      <c r="E109" s="1"/>
      <c r="J109" s="1"/>
      <c r="K109" s="1"/>
    </row>
    <row r="110" spans="5:11">
      <c r="E110" s="1"/>
      <c r="J110" s="1"/>
      <c r="K110" s="1"/>
    </row>
    <row r="111" spans="5:11">
      <c r="E111" s="1"/>
      <c r="J111" s="1"/>
      <c r="K111" s="1"/>
    </row>
    <row r="112" spans="5:11">
      <c r="E112" s="1"/>
      <c r="J112" s="1"/>
      <c r="K112" s="1"/>
    </row>
    <row r="113" spans="5:11">
      <c r="E113" s="1"/>
      <c r="J113" s="1"/>
      <c r="K113" s="1"/>
    </row>
    <row r="114" spans="5:11">
      <c r="E114" s="1"/>
      <c r="J114" s="1"/>
      <c r="K114" s="1"/>
    </row>
    <row r="115" spans="5:11">
      <c r="E115" s="1"/>
      <c r="J115" s="1"/>
      <c r="K115" s="1"/>
    </row>
    <row r="116" spans="5:11">
      <c r="E116" s="1"/>
      <c r="J116" s="1"/>
      <c r="K116" s="1"/>
    </row>
    <row r="117" spans="5:11">
      <c r="E117" s="1"/>
      <c r="J117" s="1"/>
      <c r="K117" s="1"/>
    </row>
    <row r="118" spans="5:11">
      <c r="E118" s="1"/>
      <c r="J118" s="1"/>
      <c r="K118" s="1"/>
    </row>
    <row r="119" spans="5:11">
      <c r="E119" s="1"/>
      <c r="J119" s="1"/>
      <c r="K119" s="1"/>
    </row>
    <row r="120" spans="5:11">
      <c r="E120" s="1"/>
      <c r="J120" s="1"/>
      <c r="K120" s="1"/>
    </row>
    <row r="121" spans="5:11">
      <c r="E121" s="1"/>
      <c r="J121" s="1"/>
      <c r="K121" s="1"/>
    </row>
    <row r="122" spans="5:11">
      <c r="E122" s="1"/>
      <c r="J122" s="1"/>
      <c r="K122" s="1"/>
    </row>
    <row r="123" spans="5:11">
      <c r="E123" s="1"/>
      <c r="J123" s="1"/>
      <c r="K123" s="1"/>
    </row>
    <row r="124" spans="5:11">
      <c r="E124" s="1"/>
      <c r="J124" s="1"/>
      <c r="K124" s="1"/>
    </row>
    <row r="125" spans="5:11">
      <c r="E125" s="1"/>
      <c r="J125" s="1"/>
      <c r="K125" s="1"/>
    </row>
    <row r="126" spans="5:11">
      <c r="E126" s="1"/>
      <c r="J126" s="1"/>
      <c r="K126" s="1"/>
    </row>
    <row r="127" spans="5:11">
      <c r="E127" s="1"/>
      <c r="J127" s="1"/>
      <c r="K127" s="1"/>
    </row>
    <row r="128" spans="5:11">
      <c r="E128" s="1"/>
      <c r="J128" s="1"/>
      <c r="K128" s="1"/>
    </row>
    <row r="129" spans="5:11">
      <c r="E129" s="1"/>
      <c r="J129" s="1"/>
      <c r="K129" s="1"/>
    </row>
    <row r="130" spans="5:11">
      <c r="E130" s="1"/>
      <c r="J130" s="1"/>
      <c r="K130" s="1"/>
    </row>
    <row r="131" spans="5:11">
      <c r="E131" s="1"/>
      <c r="J131" s="1"/>
      <c r="K131" s="1"/>
    </row>
    <row r="132" spans="5:11">
      <c r="E132" s="1"/>
      <c r="J132" s="1"/>
      <c r="K132" s="1"/>
    </row>
    <row r="133" spans="5:11">
      <c r="E133" s="1"/>
      <c r="J133" s="1"/>
      <c r="K133" s="1"/>
    </row>
    <row r="134" spans="5:11">
      <c r="E134" s="1"/>
      <c r="J134" s="1"/>
      <c r="K134" s="1"/>
    </row>
    <row r="135" spans="5:11">
      <c r="E135" s="1"/>
      <c r="J135" s="1"/>
      <c r="K135" s="1"/>
    </row>
    <row r="136" spans="5:11">
      <c r="E136" s="1"/>
      <c r="J136" s="1"/>
      <c r="K136" s="1"/>
    </row>
    <row r="137" spans="5:11">
      <c r="E137" s="1"/>
      <c r="J137" s="1"/>
      <c r="K137" s="1"/>
    </row>
    <row r="138" spans="5:11">
      <c r="E138" s="1"/>
      <c r="J138" s="1"/>
      <c r="K138" s="1"/>
    </row>
    <row r="139" spans="5:11">
      <c r="E139" s="1"/>
      <c r="J139" s="1"/>
      <c r="K139" s="1"/>
    </row>
    <row r="140" spans="5:11">
      <c r="E140" s="1"/>
      <c r="J140" s="1"/>
      <c r="K140" s="1"/>
    </row>
    <row r="141" spans="5:11">
      <c r="E141" s="1"/>
      <c r="J141" s="1"/>
      <c r="K141" s="1"/>
    </row>
    <row r="142" spans="5:11">
      <c r="E142" s="1"/>
      <c r="J142" s="1"/>
      <c r="K142" s="1"/>
    </row>
    <row r="143" spans="5:11">
      <c r="E143" s="1"/>
      <c r="J143" s="1"/>
      <c r="K143" s="1"/>
    </row>
    <row r="144" spans="5:11">
      <c r="E144" s="1"/>
      <c r="J144" s="1"/>
      <c r="K144" s="1"/>
    </row>
    <row r="145" spans="5:11">
      <c r="E145" s="1"/>
      <c r="J145" s="1"/>
      <c r="K145" s="1"/>
    </row>
    <row r="146" spans="5:11">
      <c r="E146" s="1"/>
      <c r="J146" s="1"/>
      <c r="K146" s="1"/>
    </row>
    <row r="147" spans="5:11">
      <c r="E147" s="1"/>
      <c r="J147" s="1"/>
      <c r="K147" s="1"/>
    </row>
    <row r="148" spans="5:11">
      <c r="E148" s="1"/>
      <c r="J148" s="1"/>
      <c r="K148" s="1"/>
    </row>
    <row r="149" spans="5:11">
      <c r="E149" s="1"/>
      <c r="J149" s="1"/>
      <c r="K149" s="1"/>
    </row>
    <row r="150" spans="5:11">
      <c r="E150" s="1"/>
      <c r="J150" s="1"/>
      <c r="K150" s="1"/>
    </row>
    <row r="151" spans="5:11">
      <c r="E151" s="1"/>
      <c r="J151" s="1"/>
      <c r="K151" s="1"/>
    </row>
    <row r="152" spans="5:11">
      <c r="E152" s="1"/>
      <c r="J152" s="1"/>
      <c r="K152" s="1"/>
    </row>
    <row r="153" spans="5:11">
      <c r="E153" s="1"/>
      <c r="J153" s="1"/>
      <c r="K153" s="1"/>
    </row>
    <row r="154" spans="5:11">
      <c r="E154" s="1"/>
      <c r="J154" s="1"/>
      <c r="K154" s="1"/>
    </row>
    <row r="155" spans="5:11">
      <c r="E155" s="1"/>
      <c r="J155" s="1"/>
      <c r="K155" s="1"/>
    </row>
    <row r="156" spans="5:11">
      <c r="E156" s="1"/>
      <c r="J156" s="1"/>
      <c r="K156" s="1"/>
    </row>
    <row r="157" spans="5:11">
      <c r="E157" s="1"/>
      <c r="J157" s="1"/>
      <c r="K157" s="1"/>
    </row>
    <row r="158" spans="5:11">
      <c r="E158" s="1"/>
      <c r="J158" s="1"/>
      <c r="K158" s="1"/>
    </row>
    <row r="159" spans="5:11">
      <c r="E159" s="1"/>
      <c r="J159" s="1"/>
      <c r="K159" s="1"/>
    </row>
    <row r="160" spans="5:11">
      <c r="E160" s="1"/>
      <c r="J160" s="1"/>
      <c r="K160" s="1"/>
    </row>
    <row r="161" spans="5:11">
      <c r="E161" s="1"/>
      <c r="J161" s="1"/>
      <c r="K161" s="1"/>
    </row>
    <row r="162" spans="5:11">
      <c r="E162" s="1"/>
      <c r="J162" s="1"/>
      <c r="K162" s="1"/>
    </row>
    <row r="163" spans="5:11">
      <c r="E163" s="1"/>
      <c r="J163" s="1"/>
      <c r="K163" s="1"/>
    </row>
    <row r="164" spans="5:11">
      <c r="E164" s="1"/>
      <c r="J164" s="1"/>
      <c r="K164" s="1"/>
    </row>
    <row r="165" spans="5:11">
      <c r="E165" s="1"/>
      <c r="J165" s="1"/>
      <c r="K165" s="1"/>
    </row>
    <row r="166" spans="5:11">
      <c r="E166" s="1"/>
      <c r="J166" s="1"/>
      <c r="K166" s="1"/>
    </row>
    <row r="167" spans="5:11">
      <c r="E167" s="1"/>
      <c r="J167" s="1"/>
      <c r="K167" s="1"/>
    </row>
    <row r="168" spans="5:11">
      <c r="E168" s="1"/>
      <c r="J168" s="1"/>
      <c r="K168" s="1"/>
    </row>
    <row r="169" spans="5:11">
      <c r="E169" s="1"/>
      <c r="J169" s="1"/>
      <c r="K169" s="1"/>
    </row>
    <row r="170" spans="5:11">
      <c r="E170" s="1"/>
      <c r="J170" s="1"/>
      <c r="K170" s="1"/>
    </row>
    <row r="171" spans="5:11">
      <c r="E171" s="1"/>
      <c r="J171" s="1"/>
      <c r="K171" s="1"/>
    </row>
    <row r="172" spans="5:11">
      <c r="E172" s="1"/>
      <c r="J172" s="1"/>
      <c r="K172" s="1"/>
    </row>
    <row r="173" spans="5:11">
      <c r="E173" s="1"/>
      <c r="J173" s="1"/>
      <c r="K173" s="1"/>
    </row>
    <row r="174" spans="5:11">
      <c r="E174" s="1"/>
      <c r="J174" s="1"/>
      <c r="K174" s="1"/>
    </row>
    <row r="175" spans="5:11">
      <c r="E175" s="1"/>
      <c r="J175" s="1"/>
      <c r="K175" s="1"/>
    </row>
    <row r="176" spans="5:11">
      <c r="E176" s="1"/>
      <c r="J176" s="1"/>
      <c r="K176" s="1"/>
    </row>
    <row r="177" spans="5:11">
      <c r="E177" s="1"/>
      <c r="J177" s="1"/>
      <c r="K177" s="1"/>
    </row>
    <row r="178" spans="5:11">
      <c r="E178" s="1"/>
      <c r="J178" s="1"/>
      <c r="K178" s="1"/>
    </row>
    <row r="179" spans="5:11">
      <c r="E179" s="1"/>
      <c r="J179" s="1"/>
      <c r="K179" s="1"/>
    </row>
    <row r="180" spans="5:11">
      <c r="E180" s="1"/>
      <c r="J180" s="1"/>
      <c r="K180" s="1"/>
    </row>
    <row r="181" spans="5:11">
      <c r="E181" s="1"/>
      <c r="J181" s="1"/>
      <c r="K181" s="1"/>
    </row>
    <row r="182" spans="5:11">
      <c r="E182" s="1"/>
      <c r="J182" s="1"/>
      <c r="K182" s="1"/>
    </row>
    <row r="183" spans="5:11">
      <c r="E183" s="1"/>
      <c r="J183" s="1"/>
      <c r="K183" s="1"/>
    </row>
    <row r="184" spans="5:11">
      <c r="E184" s="1"/>
      <c r="J184" s="1"/>
      <c r="K184" s="1"/>
    </row>
    <row r="185" spans="5:11">
      <c r="E185" s="1"/>
      <c r="J185" s="1"/>
      <c r="K185" s="1"/>
    </row>
    <row r="186" spans="5:11">
      <c r="E186" s="1"/>
      <c r="J186" s="1"/>
      <c r="K186" s="1"/>
    </row>
    <row r="187" spans="5:11">
      <c r="E187" s="1"/>
      <c r="J187" s="1"/>
      <c r="K187" s="1"/>
    </row>
    <row r="188" spans="5:11">
      <c r="E188" s="1"/>
      <c r="J188" s="1"/>
      <c r="K188" s="1"/>
    </row>
    <row r="189" spans="5:11">
      <c r="E189" s="1"/>
      <c r="J189" s="1"/>
      <c r="K189" s="1"/>
    </row>
    <row r="190" spans="5:11">
      <c r="E190" s="1"/>
      <c r="J190" s="1"/>
      <c r="K190" s="1"/>
    </row>
    <row r="191" spans="5:11">
      <c r="E191" s="1"/>
      <c r="J191" s="1"/>
      <c r="K191" s="1"/>
    </row>
    <row r="192" spans="5:11">
      <c r="E192" s="1"/>
      <c r="J192" s="1"/>
      <c r="K192" s="1"/>
    </row>
    <row r="193" spans="5:11">
      <c r="E193" s="1"/>
      <c r="J193" s="1"/>
      <c r="K193" s="1"/>
    </row>
    <row r="194" spans="5:11">
      <c r="E194" s="1"/>
      <c r="J194" s="1"/>
      <c r="K194" s="1"/>
    </row>
    <row r="195" spans="5:11">
      <c r="E195" s="1"/>
      <c r="J195" s="1"/>
      <c r="K195" s="1"/>
    </row>
    <row r="196" spans="5:11">
      <c r="E196" s="1"/>
      <c r="J196" s="1"/>
      <c r="K196" s="1"/>
    </row>
    <row r="197" spans="5:11">
      <c r="E197" s="1"/>
      <c r="J197" s="1"/>
      <c r="K197" s="1"/>
    </row>
    <row r="198" spans="5:11">
      <c r="E198" s="1"/>
      <c r="J198" s="1"/>
      <c r="K198" s="1"/>
    </row>
    <row r="199" spans="5:11">
      <c r="E199" s="1"/>
      <c r="J199" s="1"/>
      <c r="K199" s="1"/>
    </row>
    <row r="200" spans="5:11">
      <c r="E200" s="1"/>
      <c r="J200" s="1"/>
      <c r="K200" s="1"/>
    </row>
    <row r="201" spans="5:11">
      <c r="E201" s="1"/>
      <c r="J201" s="1"/>
      <c r="K201" s="1"/>
    </row>
    <row r="202" spans="5:11">
      <c r="E202" s="1"/>
      <c r="J202" s="1"/>
      <c r="K202" s="1"/>
    </row>
    <row r="203" spans="5:11">
      <c r="E203" s="1"/>
      <c r="J203" s="1"/>
      <c r="K203" s="1"/>
    </row>
    <row r="204" spans="5:11">
      <c r="E204" s="1"/>
      <c r="J204" s="1"/>
      <c r="K204" s="1"/>
    </row>
    <row r="205" spans="5:11">
      <c r="E205" s="1"/>
      <c r="J205" s="1"/>
      <c r="K205" s="1"/>
    </row>
    <row r="206" spans="5:11">
      <c r="E206" s="1"/>
      <c r="J206" s="1"/>
      <c r="K206" s="1"/>
    </row>
    <row r="207" spans="5:11">
      <c r="E207" s="1"/>
      <c r="J207" s="1"/>
      <c r="K207" s="1"/>
    </row>
    <row r="208" spans="5:11">
      <c r="E208" s="1"/>
      <c r="J208" s="1"/>
      <c r="K208" s="1"/>
    </row>
    <row r="209" spans="5:11">
      <c r="E209" s="1"/>
      <c r="J209" s="1"/>
      <c r="K209" s="1"/>
    </row>
    <row r="210" spans="5:11">
      <c r="E210" s="1"/>
      <c r="J210" s="1"/>
      <c r="K210" s="1"/>
    </row>
    <row r="211" spans="5:11">
      <c r="E211" s="1"/>
      <c r="J211" s="1"/>
      <c r="K211" s="1"/>
    </row>
    <row r="212" spans="5:11">
      <c r="E212" s="1"/>
      <c r="J212" s="1"/>
      <c r="K212" s="1"/>
    </row>
    <row r="213" spans="5:11">
      <c r="E213" s="1"/>
      <c r="J213" s="1"/>
      <c r="K213" s="1"/>
    </row>
    <row r="214" spans="5:11">
      <c r="E214" s="1"/>
      <c r="J214" s="1"/>
      <c r="K214" s="1"/>
    </row>
    <row r="215" spans="5:11">
      <c r="E215" s="1"/>
      <c r="J215" s="1"/>
      <c r="K215" s="1"/>
    </row>
    <row r="216" spans="5:11">
      <c r="E216" s="1"/>
      <c r="J216" s="1"/>
      <c r="K216" s="1"/>
    </row>
    <row r="217" spans="5:11">
      <c r="E217" s="1"/>
      <c r="J217" s="1"/>
      <c r="K217" s="1"/>
    </row>
    <row r="218" spans="5:11">
      <c r="E218" s="1"/>
      <c r="J218" s="1"/>
      <c r="K218" s="1"/>
    </row>
    <row r="219" spans="5:11">
      <c r="E219" s="1"/>
      <c r="J219" s="1"/>
      <c r="K219" s="1"/>
    </row>
    <row r="220" spans="5:11">
      <c r="E220" s="1"/>
      <c r="J220" s="1"/>
      <c r="K220" s="1"/>
    </row>
    <row r="221" spans="5:11">
      <c r="E221" s="1"/>
      <c r="J221" s="1"/>
      <c r="K221" s="1"/>
    </row>
    <row r="222" spans="5:11">
      <c r="E222" s="1"/>
      <c r="J222" s="1"/>
      <c r="K222" s="1"/>
    </row>
    <row r="223" spans="5:11">
      <c r="E223" s="1"/>
      <c r="J223" s="1"/>
      <c r="K223" s="1"/>
    </row>
    <row r="224" spans="5:11">
      <c r="E224" s="1"/>
      <c r="J224" s="1"/>
      <c r="K224" s="1"/>
    </row>
    <row r="225" spans="5:11">
      <c r="E225" s="1"/>
      <c r="J225" s="1"/>
      <c r="K225" s="1"/>
    </row>
    <row r="226" spans="5:11">
      <c r="E226" s="1"/>
      <c r="J226" s="1"/>
      <c r="K226" s="1"/>
    </row>
    <row r="227" spans="5:11">
      <c r="E227" s="1"/>
      <c r="J227" s="1"/>
      <c r="K227" s="1"/>
    </row>
    <row r="228" spans="5:11">
      <c r="E228" s="1"/>
      <c r="J228" s="1"/>
      <c r="K228" s="1"/>
    </row>
    <row r="229" spans="5:11">
      <c r="E229" s="1"/>
      <c r="J229" s="1"/>
      <c r="K229" s="1"/>
    </row>
    <row r="230" spans="5:11">
      <c r="E230" s="1"/>
      <c r="J230" s="1"/>
      <c r="K230" s="1"/>
    </row>
    <row r="231" spans="5:11">
      <c r="E231" s="1"/>
      <c r="J231" s="1"/>
      <c r="K231" s="1"/>
    </row>
    <row r="232" spans="5:11">
      <c r="E232" s="1"/>
      <c r="J232" s="1"/>
      <c r="K232" s="1"/>
    </row>
    <row r="233" spans="5:11">
      <c r="E233" s="1"/>
      <c r="J233" s="1"/>
      <c r="K233" s="1"/>
    </row>
    <row r="234" spans="5:11">
      <c r="E234" s="1"/>
      <c r="J234" s="1"/>
      <c r="K234" s="1"/>
    </row>
    <row r="235" spans="5:11">
      <c r="E235" s="1"/>
      <c r="J235" s="1"/>
      <c r="K235" s="1"/>
    </row>
    <row r="236" spans="5:11">
      <c r="E236" s="1"/>
      <c r="J236" s="1"/>
      <c r="K236" s="1"/>
    </row>
    <row r="237" spans="5:11">
      <c r="E237" s="1"/>
      <c r="J237" s="1"/>
      <c r="K237" s="1"/>
    </row>
    <row r="238" spans="5:11">
      <c r="E238" s="1"/>
      <c r="J238" s="1"/>
      <c r="K238" s="1"/>
    </row>
    <row r="239" spans="5:11">
      <c r="E239" s="1"/>
      <c r="J239" s="1"/>
      <c r="K239" s="1"/>
    </row>
    <row r="240" spans="5:11">
      <c r="E240" s="1"/>
      <c r="J240" s="1"/>
      <c r="K240" s="1"/>
    </row>
    <row r="241" spans="5:11">
      <c r="E241" s="1"/>
      <c r="J241" s="1"/>
      <c r="K241" s="1"/>
    </row>
    <row r="242" spans="5:11">
      <c r="E242" s="1"/>
      <c r="J242" s="1"/>
      <c r="K242" s="1"/>
    </row>
    <row r="243" spans="5:11">
      <c r="E243" s="1"/>
      <c r="J243" s="1"/>
      <c r="K243" s="1"/>
    </row>
    <row r="244" spans="5:11">
      <c r="E244" s="1"/>
      <c r="J244" s="1"/>
      <c r="K244" s="1"/>
    </row>
    <row r="245" spans="5:11">
      <c r="E245" s="1"/>
      <c r="J245" s="1"/>
      <c r="K245" s="1"/>
    </row>
    <row r="246" spans="5:11">
      <c r="E246" s="1"/>
      <c r="J246" s="1"/>
      <c r="K246" s="1"/>
    </row>
    <row r="247" spans="5:11">
      <c r="E247" s="1"/>
      <c r="J247" s="1"/>
      <c r="K247" s="1"/>
    </row>
    <row r="248" spans="5:11">
      <c r="E248" s="1"/>
      <c r="J248" s="1"/>
      <c r="K248" s="1"/>
    </row>
    <row r="249" spans="5:11">
      <c r="E249" s="1"/>
      <c r="J249" s="1"/>
      <c r="K249" s="1"/>
    </row>
    <row r="250" spans="5:11">
      <c r="E250" s="1"/>
      <c r="J250" s="1"/>
      <c r="K250" s="1"/>
    </row>
    <row r="251" spans="5:11">
      <c r="E251" s="1"/>
      <c r="J251" s="1"/>
      <c r="K251" s="1"/>
    </row>
    <row r="252" spans="5:11">
      <c r="E252" s="1"/>
      <c r="J252" s="1"/>
      <c r="K252" s="1"/>
    </row>
    <row r="253" spans="5:11">
      <c r="E253" s="1"/>
      <c r="J253" s="1"/>
      <c r="K253" s="1"/>
    </row>
    <row r="254" spans="5:11">
      <c r="E254" s="1"/>
      <c r="J254" s="1"/>
      <c r="K254" s="1"/>
    </row>
    <row r="255" spans="5:11">
      <c r="E255" s="1"/>
      <c r="J255" s="1"/>
      <c r="K255" s="1"/>
    </row>
    <row r="256" spans="5:11">
      <c r="E256" s="1"/>
      <c r="J256" s="1"/>
      <c r="K256" s="1"/>
    </row>
    <row r="257" spans="5:11">
      <c r="E257" s="1"/>
      <c r="J257" s="1"/>
      <c r="K257" s="1"/>
    </row>
    <row r="258" spans="5:11">
      <c r="E258" s="1"/>
      <c r="J258" s="1"/>
      <c r="K258" s="1"/>
    </row>
    <row r="259" spans="5:11">
      <c r="E259" s="1"/>
      <c r="J259" s="1"/>
      <c r="K259" s="1"/>
    </row>
    <row r="260" spans="5:11">
      <c r="E260" s="1"/>
      <c r="J260" s="1"/>
      <c r="K260" s="1"/>
    </row>
    <row r="261" spans="5:11">
      <c r="E261" s="1"/>
      <c r="J261" s="1"/>
      <c r="K261" s="1"/>
    </row>
    <row r="262" spans="5:11">
      <c r="E262" s="1"/>
      <c r="J262" s="1"/>
      <c r="K262" s="1"/>
    </row>
    <row r="263" spans="5:11">
      <c r="E263" s="1"/>
      <c r="J263" s="1"/>
      <c r="K263" s="1"/>
    </row>
    <row r="264" spans="5:11">
      <c r="E264" s="1"/>
      <c r="J264" s="1"/>
      <c r="K264" s="1"/>
    </row>
    <row r="265" spans="5:11">
      <c r="E265" s="1"/>
      <c r="J265" s="1"/>
      <c r="K265" s="1"/>
    </row>
    <row r="266" spans="5:11">
      <c r="E266" s="1"/>
      <c r="J266" s="1"/>
      <c r="K266" s="1"/>
    </row>
    <row r="267" spans="5:11">
      <c r="E267" s="1"/>
      <c r="J267" s="1"/>
      <c r="K267" s="1"/>
    </row>
    <row r="268" spans="5:11">
      <c r="E268" s="1"/>
      <c r="J268" s="1"/>
      <c r="K268" s="1"/>
    </row>
    <row r="269" spans="5:11">
      <c r="E269" s="1"/>
      <c r="J269" s="1"/>
      <c r="K269" s="1"/>
    </row>
    <row r="270" spans="5:11">
      <c r="E270" s="1"/>
      <c r="J270" s="1"/>
      <c r="K270" s="1"/>
    </row>
    <row r="271" spans="5:11">
      <c r="E271" s="1"/>
      <c r="J271" s="1"/>
      <c r="K271" s="1"/>
    </row>
    <row r="272" spans="5:11">
      <c r="E272" s="1"/>
      <c r="J272" s="1"/>
      <c r="K272" s="1"/>
    </row>
    <row r="273" spans="5:11">
      <c r="E273" s="1"/>
      <c r="J273" s="1"/>
      <c r="K273" s="1"/>
    </row>
    <row r="274" spans="5:11">
      <c r="E274" s="1"/>
      <c r="J274" s="1"/>
      <c r="K274" s="1"/>
    </row>
    <row r="275" spans="5:11">
      <c r="E275" s="1"/>
      <c r="J275" s="1"/>
      <c r="K275" s="1"/>
    </row>
    <row r="276" spans="5:11">
      <c r="E276" s="1"/>
      <c r="J276" s="1"/>
      <c r="K276" s="1"/>
    </row>
    <row r="277" spans="5:11">
      <c r="E277" s="1"/>
      <c r="J277" s="1"/>
      <c r="K277" s="1"/>
    </row>
    <row r="278" spans="5:11">
      <c r="E278" s="1"/>
      <c r="J278" s="1"/>
      <c r="K278" s="1"/>
    </row>
    <row r="279" spans="5:11">
      <c r="E279" s="1"/>
      <c r="J279" s="1"/>
      <c r="K279" s="1"/>
    </row>
    <row r="280" spans="5:11">
      <c r="E280" s="1"/>
      <c r="J280" s="1"/>
      <c r="K280" s="1"/>
    </row>
    <row r="281" spans="5:11">
      <c r="E281" s="1"/>
      <c r="J281" s="1"/>
      <c r="K281" s="1"/>
    </row>
    <row r="282" spans="5:11">
      <c r="E282" s="1"/>
      <c r="J282" s="1"/>
      <c r="K282" s="1"/>
    </row>
    <row r="283" spans="5:11">
      <c r="E283" s="1"/>
      <c r="J283" s="1"/>
      <c r="K283" s="1"/>
    </row>
    <row r="284" spans="5:11">
      <c r="E284" s="1"/>
      <c r="J284" s="1"/>
      <c r="K284" s="1"/>
    </row>
    <row r="285" spans="5:11">
      <c r="E285" s="1"/>
      <c r="J285" s="1"/>
      <c r="K285" s="1"/>
    </row>
    <row r="286" spans="5:11">
      <c r="E286" s="1"/>
      <c r="J286" s="1"/>
      <c r="K286" s="1"/>
    </row>
    <row r="287" spans="5:11">
      <c r="E287" s="1"/>
      <c r="J287" s="1"/>
      <c r="K287" s="1"/>
    </row>
    <row r="288" spans="5:11">
      <c r="E288" s="1"/>
      <c r="J288" s="1"/>
      <c r="K288" s="1"/>
    </row>
    <row r="289" spans="5:11">
      <c r="E289" s="1"/>
      <c r="J289" s="1"/>
      <c r="K289" s="1"/>
    </row>
    <row r="290" spans="5:11">
      <c r="E290" s="1"/>
      <c r="J290" s="1"/>
      <c r="K290" s="1"/>
    </row>
    <row r="291" spans="5:11">
      <c r="E291" s="1"/>
      <c r="J291" s="1"/>
      <c r="K291" s="1"/>
    </row>
    <row r="292" spans="5:11">
      <c r="E292" s="1"/>
      <c r="J292" s="1"/>
      <c r="K292" s="1"/>
    </row>
    <row r="293" spans="5:11">
      <c r="E293" s="1"/>
      <c r="J293" s="1"/>
      <c r="K293" s="1"/>
    </row>
    <row r="294" spans="5:11">
      <c r="E294" s="1"/>
      <c r="J294" s="1"/>
      <c r="K294" s="1"/>
    </row>
    <row r="295" spans="5:11">
      <c r="E295" s="1"/>
      <c r="J295" s="1"/>
      <c r="K295" s="1"/>
    </row>
    <row r="296" spans="5:11">
      <c r="E296" s="1"/>
      <c r="J296" s="1"/>
      <c r="K296" s="1"/>
    </row>
    <row r="297" spans="5:11">
      <c r="E297" s="1"/>
      <c r="J297" s="1"/>
      <c r="K297" s="1"/>
    </row>
    <row r="298" spans="5:11">
      <c r="E298" s="1"/>
      <c r="J298" s="1"/>
      <c r="K298" s="1"/>
    </row>
    <row r="299" spans="5:11">
      <c r="E299" s="1"/>
      <c r="J299" s="1"/>
      <c r="K299" s="1"/>
    </row>
    <row r="300" spans="5:11">
      <c r="E300" s="1"/>
      <c r="J300" s="1"/>
      <c r="K300" s="1"/>
    </row>
    <row r="301" spans="5:11">
      <c r="E301" s="1"/>
      <c r="J301" s="1"/>
      <c r="K301" s="1"/>
    </row>
    <row r="302" spans="5:11">
      <c r="E302" s="1"/>
      <c r="J302" s="1"/>
      <c r="K302" s="1"/>
    </row>
    <row r="303" spans="5:11">
      <c r="E303" s="1"/>
      <c r="J303" s="1"/>
      <c r="K303" s="1"/>
    </row>
    <row r="304" spans="5:11">
      <c r="E304" s="1"/>
      <c r="J304" s="1"/>
      <c r="K304" s="1"/>
    </row>
    <row r="305" spans="5:11">
      <c r="E305" s="1"/>
      <c r="J305" s="1"/>
      <c r="K305" s="1"/>
    </row>
    <row r="306" spans="5:11">
      <c r="E306" s="1"/>
      <c r="J306" s="1"/>
      <c r="K306" s="1"/>
    </row>
    <row r="307" spans="5:11">
      <c r="E307" s="1"/>
      <c r="J307" s="1"/>
      <c r="K307" s="1"/>
    </row>
    <row r="308" spans="5:11">
      <c r="E308" s="1"/>
      <c r="J308" s="1"/>
      <c r="K308" s="1"/>
    </row>
    <row r="309" spans="5:11">
      <c r="E309" s="1"/>
      <c r="J309" s="1"/>
      <c r="K309" s="1"/>
    </row>
    <row r="310" spans="5:11">
      <c r="E310" s="1"/>
      <c r="J310" s="1"/>
      <c r="K310" s="1"/>
    </row>
    <row r="311" spans="5:11">
      <c r="E311" s="1"/>
      <c r="J311" s="1"/>
      <c r="K311" s="1"/>
    </row>
    <row r="312" spans="5:11">
      <c r="E312" s="1"/>
      <c r="J312" s="1"/>
      <c r="K312" s="1"/>
    </row>
    <row r="313" spans="5:11">
      <c r="E313" s="1"/>
      <c r="J313" s="1"/>
      <c r="K313" s="1"/>
    </row>
    <row r="314" spans="5:11">
      <c r="E314" s="1"/>
      <c r="J314" s="1"/>
      <c r="K314" s="1"/>
    </row>
    <row r="315" spans="5:11">
      <c r="E315" s="1"/>
      <c r="J315" s="1"/>
      <c r="K315" s="1"/>
    </row>
    <row r="316" spans="5:11">
      <c r="E316" s="1"/>
      <c r="J316" s="1"/>
      <c r="K316" s="1"/>
    </row>
    <row r="317" spans="5:11">
      <c r="E317" s="1"/>
      <c r="J317" s="1"/>
      <c r="K317" s="1"/>
    </row>
    <row r="318" spans="5:11">
      <c r="E318" s="1"/>
      <c r="J318" s="1"/>
      <c r="K318" s="1"/>
    </row>
    <row r="319" spans="5:11">
      <c r="E319" s="1"/>
      <c r="J319" s="1"/>
      <c r="K319" s="1"/>
    </row>
    <row r="320" spans="5:11">
      <c r="E320" s="1"/>
      <c r="J320" s="1"/>
      <c r="K320" s="1"/>
    </row>
    <row r="321" spans="5:11">
      <c r="E321" s="1"/>
      <c r="J321" s="1"/>
      <c r="K321" s="1"/>
    </row>
    <row r="322" spans="5:11">
      <c r="E322" s="1"/>
      <c r="J322" s="1"/>
      <c r="K322" s="1"/>
    </row>
    <row r="323" spans="5:11">
      <c r="E323" s="1"/>
      <c r="J323" s="1"/>
      <c r="K323" s="1"/>
    </row>
    <row r="324" spans="5:11">
      <c r="E324" s="1"/>
      <c r="J324" s="1"/>
      <c r="K324" s="1"/>
    </row>
    <row r="325" spans="5:11">
      <c r="E325" s="1"/>
      <c r="J325" s="1"/>
      <c r="K325" s="1"/>
    </row>
    <row r="326" spans="5:11">
      <c r="E326" s="1"/>
      <c r="J326" s="1"/>
      <c r="K326" s="1"/>
    </row>
    <row r="327" spans="5:11">
      <c r="E327" s="1"/>
      <c r="J327" s="1"/>
      <c r="K327" s="1"/>
    </row>
    <row r="328" spans="5:11">
      <c r="E328" s="1"/>
      <c r="J328" s="1"/>
      <c r="K328" s="1"/>
    </row>
    <row r="329" spans="5:11">
      <c r="E329" s="1"/>
      <c r="J329" s="1"/>
      <c r="K329" s="1"/>
    </row>
    <row r="330" spans="5:11">
      <c r="E330" s="1"/>
      <c r="J330" s="1"/>
      <c r="K330" s="1"/>
    </row>
    <row r="331" spans="5:11">
      <c r="E331" s="1"/>
      <c r="J331" s="1"/>
      <c r="K331" s="1"/>
    </row>
    <row r="332" spans="5:11">
      <c r="E332" s="1"/>
      <c r="J332" s="1"/>
      <c r="K332" s="1"/>
    </row>
    <row r="333" spans="5:11">
      <c r="E333" s="1"/>
      <c r="J333" s="1"/>
      <c r="K333" s="1"/>
    </row>
    <row r="334" spans="5:11">
      <c r="E334" s="1"/>
      <c r="J334" s="1"/>
      <c r="K334" s="1"/>
    </row>
    <row r="335" spans="5:11">
      <c r="E335" s="1"/>
      <c r="J335" s="1"/>
      <c r="K335" s="1"/>
    </row>
    <row r="336" spans="5:11">
      <c r="E336" s="1"/>
      <c r="J336" s="1"/>
      <c r="K336" s="1"/>
    </row>
    <row r="337" spans="5:11">
      <c r="E337" s="1"/>
      <c r="J337" s="1"/>
      <c r="K337" s="1"/>
    </row>
    <row r="338" spans="5:11">
      <c r="E338" s="1"/>
      <c r="J338" s="1"/>
      <c r="K338" s="1"/>
    </row>
    <row r="339" spans="5:11">
      <c r="E339" s="1"/>
      <c r="J339" s="1"/>
      <c r="K339" s="1"/>
    </row>
    <row r="340" spans="5:11">
      <c r="E340" s="1"/>
      <c r="J340" s="1"/>
      <c r="K340" s="1"/>
    </row>
    <row r="341" spans="5:11">
      <c r="E341" s="1"/>
      <c r="J341" s="1"/>
      <c r="K341" s="1"/>
    </row>
    <row r="342" spans="5:11">
      <c r="E342" s="1"/>
      <c r="J342" s="1"/>
      <c r="K342" s="1"/>
    </row>
    <row r="343" spans="5:11">
      <c r="E343" s="1"/>
      <c r="J343" s="1"/>
      <c r="K343" s="1"/>
    </row>
    <row r="344" spans="5:11">
      <c r="E344" s="1"/>
      <c r="J344" s="1"/>
      <c r="K344" s="1"/>
    </row>
    <row r="345" spans="5:11">
      <c r="E345" s="1"/>
      <c r="J345" s="1"/>
      <c r="K345" s="1"/>
    </row>
    <row r="346" spans="5:11">
      <c r="E346" s="1"/>
      <c r="J346" s="1"/>
      <c r="K346" s="1"/>
    </row>
    <row r="347" spans="5:11">
      <c r="E347" s="1"/>
      <c r="J347" s="1"/>
      <c r="K347" s="1"/>
    </row>
    <row r="348" spans="5:11">
      <c r="E348" s="1"/>
      <c r="J348" s="1"/>
      <c r="K348" s="1"/>
    </row>
    <row r="349" spans="5:11">
      <c r="E349" s="1"/>
      <c r="J349" s="1"/>
      <c r="K349" s="1"/>
    </row>
    <row r="350" spans="5:11">
      <c r="E350" s="1"/>
      <c r="J350" s="1"/>
      <c r="K350" s="1"/>
    </row>
    <row r="351" spans="5:11">
      <c r="E351" s="1"/>
      <c r="J351" s="1"/>
      <c r="K351" s="1"/>
    </row>
    <row r="352" spans="5:11">
      <c r="E352" s="1"/>
      <c r="J352" s="1"/>
      <c r="K352" s="1"/>
    </row>
    <row r="353" spans="5:11">
      <c r="E353" s="1"/>
      <c r="J353" s="1"/>
      <c r="K353" s="1"/>
    </row>
    <row r="354" spans="5:11">
      <c r="E354" s="1"/>
      <c r="J354" s="1"/>
      <c r="K354" s="1"/>
    </row>
    <row r="355" spans="5:11">
      <c r="E355" s="1"/>
      <c r="J355" s="1"/>
      <c r="K355" s="1"/>
    </row>
    <row r="356" spans="5:11">
      <c r="E356" s="1"/>
      <c r="J356" s="1"/>
      <c r="K356" s="1"/>
    </row>
    <row r="357" spans="5:11">
      <c r="E357" s="1"/>
      <c r="J357" s="1"/>
      <c r="K357" s="1"/>
    </row>
    <row r="358" spans="5:11">
      <c r="E358" s="1"/>
      <c r="J358" s="1"/>
      <c r="K358" s="1"/>
    </row>
    <row r="359" spans="5:11">
      <c r="E359" s="1"/>
      <c r="J359" s="1"/>
      <c r="K359" s="1"/>
    </row>
    <row r="360" spans="5:11">
      <c r="E360" s="1"/>
      <c r="J360" s="1"/>
      <c r="K360" s="1"/>
    </row>
    <row r="361" spans="5:11">
      <c r="E361" s="1"/>
      <c r="J361" s="1"/>
      <c r="K361" s="1"/>
    </row>
    <row r="362" spans="5:11">
      <c r="E362" s="1"/>
      <c r="J362" s="1"/>
      <c r="K362" s="1"/>
    </row>
    <row r="363" spans="5:11">
      <c r="E363" s="1"/>
      <c r="J363" s="1"/>
      <c r="K363" s="1"/>
    </row>
    <row r="364" spans="5:11">
      <c r="E364" s="1"/>
      <c r="J364" s="1"/>
      <c r="K364" s="1"/>
    </row>
    <row r="365" spans="5:11">
      <c r="E365" s="1"/>
      <c r="J365" s="1"/>
      <c r="K365" s="1"/>
    </row>
    <row r="366" spans="5:11">
      <c r="E366" s="1"/>
      <c r="J366" s="1"/>
      <c r="K366" s="1"/>
    </row>
    <row r="367" spans="5:11">
      <c r="E367" s="1"/>
      <c r="J367" s="1"/>
      <c r="K367" s="1"/>
    </row>
    <row r="368" spans="5:11">
      <c r="E368" s="1"/>
      <c r="J368" s="1"/>
      <c r="K368" s="1"/>
    </row>
    <row r="369" spans="5:11">
      <c r="E369" s="1"/>
      <c r="J369" s="1"/>
      <c r="K369" s="1"/>
    </row>
    <row r="370" spans="5:11">
      <c r="E370" s="1"/>
      <c r="J370" s="1"/>
      <c r="K370" s="1"/>
    </row>
    <row r="371" spans="5:11">
      <c r="E371" s="1"/>
      <c r="J371" s="1"/>
      <c r="K371" s="1"/>
    </row>
    <row r="372" spans="5:11">
      <c r="E372" s="1"/>
      <c r="J372" s="1"/>
      <c r="K372" s="1"/>
    </row>
    <row r="373" spans="5:11">
      <c r="E373" s="1"/>
      <c r="J373" s="1"/>
      <c r="K373" s="1"/>
    </row>
    <row r="374" spans="5:11">
      <c r="E374" s="1"/>
      <c r="J374" s="1"/>
      <c r="K374" s="1"/>
    </row>
    <row r="375" spans="5:11">
      <c r="E375" s="1"/>
      <c r="J375" s="1"/>
      <c r="K375" s="1"/>
    </row>
    <row r="376" spans="5:11">
      <c r="E376" s="1"/>
      <c r="J376" s="1"/>
      <c r="K376" s="1"/>
    </row>
    <row r="377" spans="5:11">
      <c r="E377" s="1"/>
      <c r="J377" s="1"/>
      <c r="K377" s="1"/>
    </row>
    <row r="378" spans="5:11">
      <c r="E378" s="1"/>
      <c r="J378" s="1"/>
      <c r="K378" s="1"/>
    </row>
    <row r="379" spans="5:11">
      <c r="E379" s="1"/>
      <c r="J379" s="1"/>
      <c r="K379" s="1"/>
    </row>
    <row r="380" spans="5:11">
      <c r="E380" s="1"/>
      <c r="J380" s="1"/>
      <c r="K380" s="1"/>
    </row>
    <row r="381" spans="5:11">
      <c r="E381" s="1"/>
      <c r="J381" s="1"/>
      <c r="K381" s="1"/>
    </row>
    <row r="382" spans="5:11">
      <c r="E382" s="1"/>
      <c r="J382" s="1"/>
      <c r="K382" s="1"/>
    </row>
    <row r="383" spans="5:11">
      <c r="E383" s="1"/>
      <c r="J383" s="1"/>
      <c r="K383" s="1"/>
    </row>
    <row r="384" spans="5:11">
      <c r="E384" s="1"/>
      <c r="J384" s="1"/>
      <c r="K384" s="1"/>
    </row>
    <row r="385" spans="5:11">
      <c r="E385" s="1"/>
      <c r="J385" s="1"/>
      <c r="K385" s="1"/>
    </row>
    <row r="386" spans="5:11">
      <c r="E386" s="1"/>
      <c r="J386" s="1"/>
      <c r="K386" s="1"/>
    </row>
    <row r="387" spans="5:11">
      <c r="E387" s="1"/>
      <c r="J387" s="1"/>
      <c r="K387" s="1"/>
    </row>
    <row r="388" spans="5:11">
      <c r="E388" s="1"/>
      <c r="J388" s="1"/>
      <c r="K388" s="1"/>
    </row>
    <row r="389" spans="5:11">
      <c r="E389" s="1"/>
      <c r="J389" s="1"/>
      <c r="K389" s="1"/>
    </row>
    <row r="390" spans="5:11">
      <c r="E390" s="1"/>
      <c r="J390" s="1"/>
      <c r="K390" s="1"/>
    </row>
    <row r="391" spans="5:11">
      <c r="E391" s="1"/>
      <c r="J391" s="1"/>
      <c r="K391" s="1"/>
    </row>
    <row r="392" spans="5:11">
      <c r="E392" s="1"/>
      <c r="J392" s="1"/>
      <c r="K392" s="1"/>
    </row>
    <row r="393" spans="5:11">
      <c r="E393" s="1"/>
      <c r="J393" s="1"/>
      <c r="K393" s="1"/>
    </row>
    <row r="394" spans="5:11">
      <c r="E394" s="1"/>
      <c r="J394" s="1"/>
      <c r="K394" s="1"/>
    </row>
    <row r="395" spans="5:11">
      <c r="E395" s="1"/>
      <c r="J395" s="1"/>
      <c r="K395" s="1"/>
    </row>
    <row r="396" spans="5:11">
      <c r="E396" s="1"/>
      <c r="J396" s="1"/>
      <c r="K396" s="1"/>
    </row>
    <row r="397" spans="5:11">
      <c r="E397" s="1"/>
      <c r="J397" s="1"/>
      <c r="K397" s="1"/>
    </row>
    <row r="398" spans="5:11">
      <c r="E398" s="1"/>
      <c r="J398" s="1"/>
      <c r="K398" s="1"/>
    </row>
    <row r="399" spans="5:11">
      <c r="E399" s="1"/>
      <c r="J399" s="1"/>
      <c r="K399" s="1"/>
    </row>
    <row r="400" spans="5:11">
      <c r="E400" s="1"/>
      <c r="J400" s="1"/>
      <c r="K400" s="1"/>
    </row>
    <row r="401" spans="5:11">
      <c r="E401" s="1"/>
      <c r="J401" s="1"/>
      <c r="K401" s="1"/>
    </row>
    <row r="402" spans="5:11">
      <c r="E402" s="1"/>
      <c r="J402" s="1"/>
      <c r="K402" s="1"/>
    </row>
    <row r="403" spans="5:11">
      <c r="E403" s="1"/>
      <c r="J403" s="1"/>
      <c r="K403" s="1"/>
    </row>
    <row r="404" spans="5:11">
      <c r="E404" s="1"/>
      <c r="J404" s="1"/>
      <c r="K404" s="1"/>
    </row>
    <row r="405" spans="5:11">
      <c r="E405" s="1"/>
      <c r="J405" s="1"/>
      <c r="K405" s="1"/>
    </row>
    <row r="406" spans="5:11">
      <c r="E406" s="1"/>
      <c r="J406" s="1"/>
      <c r="K406" s="1"/>
    </row>
    <row r="407" spans="5:11">
      <c r="E407" s="1"/>
      <c r="J407" s="1"/>
      <c r="K407" s="1"/>
    </row>
    <row r="408" spans="5:11">
      <c r="E408" s="1"/>
      <c r="J408" s="1"/>
      <c r="K408" s="1"/>
    </row>
    <row r="409" spans="5:11">
      <c r="E409" s="1"/>
      <c r="J409" s="1"/>
      <c r="K409" s="1"/>
    </row>
    <row r="410" spans="5:11">
      <c r="E410" s="1"/>
      <c r="J410" s="1"/>
      <c r="K410" s="1"/>
    </row>
    <row r="411" spans="5:11">
      <c r="E411" s="1"/>
      <c r="J411" s="1"/>
      <c r="K411" s="1"/>
    </row>
    <row r="412" spans="5:11">
      <c r="E412" s="1"/>
      <c r="J412" s="1"/>
      <c r="K412" s="1"/>
    </row>
    <row r="413" spans="5:11">
      <c r="E413" s="1"/>
      <c r="J413" s="1"/>
      <c r="K413" s="1"/>
    </row>
    <row r="414" spans="5:11">
      <c r="E414" s="1"/>
      <c r="J414" s="1"/>
      <c r="K414" s="1"/>
    </row>
    <row r="415" spans="5:11">
      <c r="E415" s="1"/>
      <c r="J415" s="1"/>
      <c r="K415" s="1"/>
    </row>
    <row r="416" spans="5:11">
      <c r="E416" s="1"/>
      <c r="J416" s="1"/>
      <c r="K416" s="1"/>
    </row>
    <row r="417" spans="5:11">
      <c r="E417" s="1"/>
      <c r="J417" s="1"/>
      <c r="K417" s="1"/>
    </row>
    <row r="418" spans="5:11">
      <c r="E418" s="1"/>
      <c r="J418" s="1"/>
      <c r="K418" s="1"/>
    </row>
    <row r="419" spans="5:11">
      <c r="E419" s="1"/>
      <c r="J419" s="1"/>
      <c r="K419" s="1"/>
    </row>
    <row r="420" spans="5:11">
      <c r="E420" s="1"/>
      <c r="J420" s="1"/>
      <c r="K420" s="1"/>
    </row>
    <row r="421" spans="5:11">
      <c r="E421" s="1"/>
      <c r="J421" s="1"/>
      <c r="K421" s="1"/>
    </row>
    <row r="422" spans="5:11">
      <c r="E422" s="1"/>
      <c r="J422" s="1"/>
      <c r="K422" s="1"/>
    </row>
    <row r="423" spans="5:11">
      <c r="E423" s="1"/>
      <c r="J423" s="1"/>
      <c r="K423" s="1"/>
    </row>
    <row r="424" spans="5:11">
      <c r="E424" s="1"/>
      <c r="J424" s="1"/>
      <c r="K424" s="1"/>
    </row>
    <row r="425" spans="5:11">
      <c r="E425" s="1"/>
      <c r="J425" s="1"/>
      <c r="K425" s="1"/>
    </row>
    <row r="426" spans="5:11">
      <c r="E426" s="1"/>
      <c r="J426" s="1"/>
      <c r="K426" s="1"/>
    </row>
    <row r="427" spans="5:11">
      <c r="E427" s="1"/>
      <c r="J427" s="1"/>
      <c r="K427" s="1"/>
    </row>
    <row r="428" spans="5:11">
      <c r="E428" s="1"/>
      <c r="J428" s="1"/>
      <c r="K428" s="1"/>
    </row>
    <row r="429" spans="5:11">
      <c r="E429" s="1"/>
      <c r="J429" s="1"/>
      <c r="K429" s="1"/>
    </row>
    <row r="430" spans="5:11">
      <c r="E430" s="1"/>
      <c r="J430" s="1"/>
      <c r="K430" s="1"/>
    </row>
    <row r="431" spans="5:11">
      <c r="E431" s="1"/>
      <c r="J431" s="1"/>
      <c r="K431" s="1"/>
    </row>
    <row r="432" spans="5:11">
      <c r="E432" s="1"/>
      <c r="J432" s="1"/>
      <c r="K432" s="1"/>
    </row>
    <row r="433" spans="5:11">
      <c r="E433" s="1"/>
      <c r="J433" s="1"/>
      <c r="K433" s="1"/>
    </row>
    <row r="434" spans="5:11">
      <c r="E434" s="1"/>
      <c r="J434" s="1"/>
      <c r="K434" s="1"/>
    </row>
    <row r="435" spans="5:11">
      <c r="E435" s="1"/>
      <c r="J435" s="1"/>
      <c r="K435" s="1"/>
    </row>
    <row r="436" spans="5:11">
      <c r="E436" s="1"/>
      <c r="J436" s="1"/>
      <c r="K436" s="1"/>
    </row>
    <row r="437" spans="5:11">
      <c r="E437" s="1"/>
      <c r="J437" s="1"/>
      <c r="K437" s="1"/>
    </row>
    <row r="438" spans="5:11">
      <c r="E438" s="1"/>
      <c r="J438" s="1"/>
      <c r="K438" s="1"/>
    </row>
    <row r="439" spans="5:11">
      <c r="E439" s="1"/>
      <c r="J439" s="1"/>
      <c r="K439" s="1"/>
    </row>
    <row r="440" spans="5:11">
      <c r="E440" s="1"/>
      <c r="J440" s="1"/>
      <c r="K440" s="1"/>
    </row>
    <row r="441" spans="5:11">
      <c r="E441" s="1"/>
      <c r="J441" s="1"/>
      <c r="K441" s="1"/>
    </row>
    <row r="442" spans="5:11">
      <c r="E442" s="1"/>
      <c r="J442" s="1"/>
      <c r="K442" s="1"/>
    </row>
    <row r="443" spans="5:11">
      <c r="E443" s="1"/>
      <c r="J443" s="1"/>
      <c r="K443" s="1"/>
    </row>
    <row r="444" spans="5:11">
      <c r="E444" s="1"/>
      <c r="J444" s="1"/>
      <c r="K444" s="1"/>
    </row>
    <row r="445" spans="5:11">
      <c r="E445" s="1"/>
      <c r="J445" s="1"/>
      <c r="K445" s="1"/>
    </row>
    <row r="446" spans="5:11">
      <c r="E446" s="1"/>
      <c r="J446" s="1"/>
      <c r="K446" s="1"/>
    </row>
    <row r="447" spans="5:11">
      <c r="E447" s="1"/>
      <c r="J447" s="1"/>
      <c r="K447" s="1"/>
    </row>
    <row r="448" spans="5:11">
      <c r="E448" s="1"/>
      <c r="J448" s="1"/>
      <c r="K448" s="1"/>
    </row>
    <row r="449" spans="5:11">
      <c r="E449" s="1"/>
      <c r="J449" s="1"/>
      <c r="K449" s="1"/>
    </row>
    <row r="450" spans="5:11">
      <c r="E450" s="1"/>
      <c r="J450" s="1"/>
      <c r="K450" s="1"/>
    </row>
    <row r="451" spans="5:11">
      <c r="E451" s="1"/>
      <c r="J451" s="1"/>
      <c r="K451" s="1"/>
    </row>
    <row r="452" spans="5:11">
      <c r="E452" s="1"/>
      <c r="J452" s="1"/>
      <c r="K452" s="1"/>
    </row>
    <row r="453" spans="5:11">
      <c r="E453" s="1"/>
      <c r="J453" s="1"/>
      <c r="K453" s="1"/>
    </row>
    <row r="454" spans="5:11">
      <c r="E454" s="1"/>
      <c r="J454" s="1"/>
      <c r="K454" s="1"/>
    </row>
    <row r="455" spans="5:11">
      <c r="E455" s="1"/>
      <c r="J455" s="1"/>
      <c r="K455" s="1"/>
    </row>
    <row r="456" spans="5:11">
      <c r="E456" s="1"/>
      <c r="J456" s="1"/>
      <c r="K456" s="1"/>
    </row>
    <row r="457" spans="5:11">
      <c r="E457" s="1"/>
      <c r="J457" s="1"/>
      <c r="K457" s="1"/>
    </row>
    <row r="458" spans="5:11">
      <c r="E458" s="1"/>
      <c r="J458" s="1"/>
      <c r="K458" s="1"/>
    </row>
    <row r="459" spans="5:11">
      <c r="E459" s="1"/>
      <c r="J459" s="1"/>
      <c r="K459" s="1"/>
    </row>
    <row r="460" spans="5:11">
      <c r="E460" s="1"/>
      <c r="J460" s="1"/>
      <c r="K460" s="1"/>
    </row>
    <row r="461" spans="5:11">
      <c r="E461" s="1"/>
      <c r="J461" s="1"/>
      <c r="K461" s="1"/>
    </row>
    <row r="462" spans="5:11">
      <c r="E462" s="1"/>
      <c r="J462" s="1"/>
      <c r="K462" s="1"/>
    </row>
    <row r="463" spans="5:11">
      <c r="E463" s="1"/>
      <c r="J463" s="1"/>
      <c r="K463" s="1"/>
    </row>
    <row r="464" spans="5:11">
      <c r="E464" s="1"/>
      <c r="J464" s="1"/>
      <c r="K464" s="1"/>
    </row>
    <row r="465" spans="5:11">
      <c r="E465" s="1"/>
      <c r="J465" s="1"/>
      <c r="K465" s="1"/>
    </row>
    <row r="466" spans="5:11">
      <c r="E466" s="1"/>
      <c r="J466" s="1"/>
      <c r="K466" s="1"/>
    </row>
    <row r="467" spans="5:11">
      <c r="E467" s="1"/>
      <c r="J467" s="1"/>
      <c r="K467" s="1"/>
    </row>
    <row r="468" spans="5:11">
      <c r="E468" s="1"/>
      <c r="J468" s="1"/>
      <c r="K468" s="1"/>
    </row>
    <row r="469" spans="5:11">
      <c r="E469" s="1"/>
      <c r="J469" s="1"/>
      <c r="K469" s="1"/>
    </row>
    <row r="470" spans="5:11">
      <c r="E470" s="1"/>
      <c r="J470" s="1"/>
      <c r="K470" s="1"/>
    </row>
    <row r="471" spans="5:11">
      <c r="E471" s="1"/>
      <c r="J471" s="1"/>
      <c r="K471" s="1"/>
    </row>
    <row r="472" spans="5:11">
      <c r="E472" s="1"/>
      <c r="J472" s="1"/>
      <c r="K472" s="1"/>
    </row>
    <row r="473" spans="5:11">
      <c r="E473" s="1"/>
      <c r="J473" s="1"/>
      <c r="K473" s="1"/>
    </row>
    <row r="474" spans="5:11">
      <c r="E474" s="1"/>
      <c r="J474" s="1"/>
      <c r="K474" s="1"/>
    </row>
    <row r="475" spans="5:11">
      <c r="E475" s="1"/>
      <c r="J475" s="1"/>
      <c r="K475" s="1"/>
    </row>
    <row r="476" spans="5:11">
      <c r="E476" s="1"/>
      <c r="J476" s="1"/>
      <c r="K476" s="1"/>
    </row>
    <row r="477" spans="5:11">
      <c r="E477" s="1"/>
      <c r="J477" s="1"/>
      <c r="K477" s="1"/>
    </row>
    <row r="478" spans="5:11">
      <c r="E478" s="1"/>
      <c r="J478" s="1"/>
      <c r="K478" s="1"/>
    </row>
    <row r="479" spans="5:11">
      <c r="E479" s="1"/>
      <c r="J479" s="1"/>
      <c r="K479" s="1"/>
    </row>
    <row r="480" spans="5:11">
      <c r="E480" s="1"/>
      <c r="J480" s="1"/>
      <c r="K480" s="1"/>
    </row>
    <row r="481" spans="5:11">
      <c r="E481" s="1"/>
      <c r="J481" s="1"/>
      <c r="K481" s="1"/>
    </row>
    <row r="482" spans="5:11">
      <c r="E482" s="1"/>
      <c r="J482" s="1"/>
      <c r="K482" s="1"/>
    </row>
    <row r="483" spans="5:11">
      <c r="E483" s="1"/>
      <c r="J483" s="1"/>
      <c r="K483" s="1"/>
    </row>
    <row r="484" spans="5:11">
      <c r="E484" s="1"/>
      <c r="J484" s="1"/>
      <c r="K484" s="1"/>
    </row>
    <row r="485" spans="5:11">
      <c r="E485" s="1"/>
      <c r="J485" s="1"/>
      <c r="K485" s="1"/>
    </row>
    <row r="486" spans="5:11">
      <c r="E486" s="1"/>
      <c r="J486" s="1"/>
      <c r="K486" s="1"/>
    </row>
    <row r="487" spans="5:11">
      <c r="E487" s="1"/>
      <c r="J487" s="1"/>
      <c r="K487" s="1"/>
    </row>
    <row r="488" spans="5:11">
      <c r="E488" s="1"/>
      <c r="J488" s="1"/>
      <c r="K488" s="1"/>
    </row>
    <row r="489" spans="5:11">
      <c r="E489" s="1"/>
      <c r="J489" s="1"/>
      <c r="K489" s="1"/>
    </row>
    <row r="490" spans="5:11">
      <c r="E490" s="1"/>
      <c r="J490" s="1"/>
      <c r="K490" s="1"/>
    </row>
    <row r="491" spans="5:11">
      <c r="E491" s="1"/>
      <c r="J491" s="1"/>
      <c r="K491" s="1"/>
    </row>
    <row r="492" spans="5:11">
      <c r="E492" s="1"/>
      <c r="J492" s="1"/>
      <c r="K492" s="1"/>
    </row>
    <row r="493" spans="5:11">
      <c r="E493" s="1"/>
      <c r="J493" s="1"/>
      <c r="K493" s="1"/>
    </row>
    <row r="494" spans="5:11">
      <c r="E494" s="1"/>
      <c r="J494" s="1"/>
      <c r="K494" s="1"/>
    </row>
    <row r="495" spans="5:11">
      <c r="E495" s="1"/>
      <c r="J495" s="1"/>
      <c r="K495" s="1"/>
    </row>
    <row r="496" spans="5:11">
      <c r="E496" s="1"/>
      <c r="J496" s="1"/>
      <c r="K496" s="1"/>
    </row>
    <row r="497" spans="5:11">
      <c r="E497" s="1"/>
      <c r="J497" s="1"/>
      <c r="K497" s="1"/>
    </row>
    <row r="498" spans="5:11">
      <c r="E498" s="1"/>
      <c r="J498" s="1"/>
      <c r="K498" s="1"/>
    </row>
    <row r="499" spans="5:11">
      <c r="E499" s="1"/>
      <c r="J499" s="1"/>
      <c r="K499" s="1"/>
    </row>
    <row r="500" spans="5:11">
      <c r="E500" s="1"/>
      <c r="J500" s="1"/>
      <c r="K500" s="1"/>
    </row>
    <row r="501" spans="5:11">
      <c r="E501" s="1"/>
      <c r="J501" s="1"/>
      <c r="K501" s="1"/>
    </row>
    <row r="502" spans="5:11">
      <c r="E502" s="1"/>
      <c r="J502" s="1"/>
      <c r="K502" s="1"/>
    </row>
    <row r="503" spans="5:11">
      <c r="E503" s="1"/>
      <c r="J503" s="1"/>
      <c r="K503" s="1"/>
    </row>
    <row r="504" spans="5:11">
      <c r="E504" s="1"/>
      <c r="J504" s="1"/>
      <c r="K504" s="1"/>
    </row>
    <row r="505" spans="5:11">
      <c r="E505" s="1"/>
      <c r="J505" s="1"/>
      <c r="K505" s="1"/>
    </row>
    <row r="506" spans="5:11">
      <c r="E506" s="1"/>
      <c r="J506" s="1"/>
      <c r="K506" s="1"/>
    </row>
    <row r="507" spans="5:11">
      <c r="E507" s="1"/>
      <c r="J507" s="1"/>
      <c r="K507" s="1"/>
    </row>
    <row r="508" spans="5:11">
      <c r="E508" s="1"/>
      <c r="J508" s="1"/>
      <c r="K508" s="1"/>
    </row>
    <row r="509" spans="5:11">
      <c r="E509" s="1"/>
      <c r="J509" s="1"/>
      <c r="K509" s="1"/>
    </row>
    <row r="510" spans="5:11">
      <c r="E510" s="1"/>
      <c r="J510" s="1"/>
      <c r="K510" s="1"/>
    </row>
    <row r="511" spans="5:11">
      <c r="E511" s="1"/>
      <c r="J511" s="1"/>
      <c r="K511" s="1"/>
    </row>
    <row r="512" spans="5:11">
      <c r="E512" s="1"/>
      <c r="J512" s="1"/>
      <c r="K512" s="1"/>
    </row>
    <row r="513" spans="5:11">
      <c r="E513" s="1"/>
      <c r="J513" s="1"/>
      <c r="K513" s="1"/>
    </row>
    <row r="514" spans="5:11">
      <c r="E514" s="1"/>
      <c r="J514" s="1"/>
      <c r="K514" s="1"/>
    </row>
    <row r="515" spans="5:11">
      <c r="E515" s="1"/>
      <c r="J515" s="1"/>
      <c r="K515" s="1"/>
    </row>
    <row r="516" spans="5:11">
      <c r="E516" s="1"/>
      <c r="J516" s="1"/>
      <c r="K516" s="1"/>
    </row>
    <row r="517" spans="5:11">
      <c r="E517" s="1"/>
      <c r="J517" s="1"/>
      <c r="K517" s="1"/>
    </row>
    <row r="518" spans="5:11">
      <c r="E518" s="1"/>
      <c r="J518" s="1"/>
      <c r="K518" s="1"/>
    </row>
    <row r="519" spans="5:11">
      <c r="E519" s="1"/>
      <c r="J519" s="1"/>
      <c r="K519" s="1"/>
    </row>
    <row r="520" spans="5:11">
      <c r="E520" s="1"/>
      <c r="J520" s="1"/>
      <c r="K520" s="1"/>
    </row>
    <row r="521" spans="5:11">
      <c r="E521" s="1"/>
      <c r="J521" s="1"/>
      <c r="K521" s="1"/>
    </row>
    <row r="522" spans="5:11">
      <c r="E522" s="1"/>
      <c r="J522" s="1"/>
      <c r="K522" s="1"/>
    </row>
    <row r="523" spans="5:11">
      <c r="E523" s="1"/>
      <c r="J523" s="1"/>
      <c r="K523" s="1"/>
    </row>
    <row r="524" spans="5:11">
      <c r="E524" s="1"/>
      <c r="J524" s="1"/>
      <c r="K524" s="1"/>
    </row>
    <row r="525" spans="5:11">
      <c r="E525" s="1"/>
      <c r="J525" s="1"/>
      <c r="K525" s="1"/>
    </row>
    <row r="526" spans="5:11">
      <c r="E526" s="1"/>
      <c r="J526" s="1"/>
      <c r="K526" s="1"/>
    </row>
    <row r="527" spans="5:11">
      <c r="E527" s="1"/>
      <c r="J527" s="1"/>
      <c r="K527" s="1"/>
    </row>
    <row r="528" spans="5:11">
      <c r="E528" s="1"/>
      <c r="J528" s="1"/>
      <c r="K528" s="1"/>
    </row>
    <row r="529" spans="5:11">
      <c r="E529" s="1"/>
      <c r="J529" s="1"/>
      <c r="K529" s="1"/>
    </row>
    <row r="530" spans="5:11">
      <c r="E530" s="1"/>
      <c r="J530" s="1"/>
      <c r="K530" s="1"/>
    </row>
    <row r="531" spans="5:11">
      <c r="E531" s="1"/>
      <c r="J531" s="1"/>
      <c r="K531" s="1"/>
    </row>
    <row r="532" spans="5:11">
      <c r="E532" s="1"/>
      <c r="J532" s="1"/>
      <c r="K532" s="1"/>
    </row>
    <row r="533" spans="5:11">
      <c r="E533" s="1"/>
      <c r="J533" s="1"/>
      <c r="K533" s="1"/>
    </row>
    <row r="534" spans="5:11">
      <c r="E534" s="1"/>
      <c r="J534" s="1"/>
      <c r="K534" s="1"/>
    </row>
    <row r="535" spans="5:11">
      <c r="E535" s="1"/>
      <c r="J535" s="1"/>
      <c r="K535" s="1"/>
    </row>
    <row r="536" spans="5:11">
      <c r="E536" s="1"/>
      <c r="J536" s="1"/>
      <c r="K536" s="1"/>
    </row>
    <row r="537" spans="5:11">
      <c r="E537" s="1"/>
      <c r="J537" s="1"/>
      <c r="K537" s="1"/>
    </row>
    <row r="538" spans="5:11">
      <c r="E538" s="1"/>
      <c r="J538" s="1"/>
      <c r="K538" s="1"/>
    </row>
    <row r="539" spans="5:11">
      <c r="E539" s="1"/>
      <c r="J539" s="1"/>
      <c r="K539" s="1"/>
    </row>
    <row r="540" spans="5:11">
      <c r="E540" s="1"/>
      <c r="J540" s="1"/>
      <c r="K540" s="1"/>
    </row>
    <row r="541" spans="5:11">
      <c r="E541" s="1"/>
      <c r="J541" s="1"/>
      <c r="K541" s="1"/>
    </row>
    <row r="542" spans="5:11">
      <c r="E542" s="1"/>
      <c r="J542" s="1"/>
      <c r="K542" s="1"/>
    </row>
    <row r="543" spans="5:11">
      <c r="E543" s="1"/>
      <c r="J543" s="1"/>
      <c r="K543" s="1"/>
    </row>
    <row r="544" spans="5:11">
      <c r="E544" s="1"/>
      <c r="J544" s="1"/>
      <c r="K544" s="1"/>
    </row>
    <row r="545" spans="5:11">
      <c r="E545" s="1"/>
      <c r="J545" s="1"/>
      <c r="K545" s="1"/>
    </row>
    <row r="546" spans="5:11">
      <c r="E546" s="1"/>
      <c r="J546" s="1"/>
      <c r="K546" s="1"/>
    </row>
    <row r="547" spans="5:11">
      <c r="E547" s="1"/>
      <c r="J547" s="1"/>
      <c r="K547" s="1"/>
    </row>
    <row r="548" spans="5:11">
      <c r="E548" s="1"/>
      <c r="J548" s="1"/>
      <c r="K548" s="1"/>
    </row>
    <row r="549" spans="5:11">
      <c r="E549" s="1"/>
      <c r="J549" s="1"/>
      <c r="K549" s="1"/>
    </row>
    <row r="550" spans="5:11">
      <c r="E550" s="1"/>
      <c r="J550" s="1"/>
      <c r="K550" s="1"/>
    </row>
    <row r="551" spans="5:11">
      <c r="E551" s="1"/>
      <c r="J551" s="1"/>
      <c r="K551" s="1"/>
    </row>
    <row r="552" spans="5:11">
      <c r="E552" s="1"/>
      <c r="J552" s="1"/>
      <c r="K552" s="1"/>
    </row>
    <row r="553" spans="5:11">
      <c r="E553" s="1"/>
      <c r="J553" s="1"/>
      <c r="K553" s="1"/>
    </row>
    <row r="554" spans="5:11">
      <c r="E554" s="1"/>
      <c r="J554" s="1"/>
      <c r="K554" s="1"/>
    </row>
    <row r="555" spans="5:11">
      <c r="E555" s="1"/>
      <c r="J555" s="1"/>
      <c r="K555" s="1"/>
    </row>
    <row r="556" spans="5:11">
      <c r="E556" s="1"/>
      <c r="J556" s="1"/>
      <c r="K556" s="1"/>
    </row>
    <row r="557" spans="5:11">
      <c r="E557" s="1"/>
      <c r="J557" s="1"/>
      <c r="K557" s="1"/>
    </row>
    <row r="558" spans="5:11">
      <c r="E558" s="1"/>
      <c r="J558" s="1"/>
      <c r="K558" s="1"/>
    </row>
    <row r="559" spans="5:11">
      <c r="E559" s="1"/>
      <c r="J559" s="1"/>
      <c r="K559" s="1"/>
    </row>
    <row r="560" spans="5:11">
      <c r="E560" s="1"/>
      <c r="J560" s="1"/>
      <c r="K560" s="1"/>
    </row>
    <row r="561" spans="5:11">
      <c r="E561" s="1"/>
      <c r="J561" s="1"/>
      <c r="K561" s="1"/>
    </row>
    <row r="562" spans="5:11">
      <c r="E562" s="1"/>
      <c r="J562" s="1"/>
      <c r="K562" s="1"/>
    </row>
    <row r="563" spans="5:11">
      <c r="E563" s="1"/>
      <c r="J563" s="1"/>
      <c r="K563" s="1"/>
    </row>
    <row r="564" spans="5:11">
      <c r="E564" s="1"/>
      <c r="J564" s="1"/>
      <c r="K564" s="1"/>
    </row>
    <row r="565" spans="5:11">
      <c r="E565" s="1"/>
      <c r="J565" s="1"/>
      <c r="K565" s="1"/>
    </row>
    <row r="566" spans="5:11">
      <c r="E566" s="1"/>
      <c r="J566" s="1"/>
      <c r="K566" s="1"/>
    </row>
    <row r="567" spans="5:11">
      <c r="E567" s="1"/>
      <c r="J567" s="1"/>
      <c r="K567" s="1"/>
    </row>
    <row r="568" spans="5:11">
      <c r="E568" s="1"/>
      <c r="J568" s="1"/>
      <c r="K568" s="1"/>
    </row>
    <row r="569" spans="5:11">
      <c r="E569" s="1"/>
      <c r="J569" s="1"/>
      <c r="K569" s="1"/>
    </row>
    <row r="570" spans="5:11">
      <c r="E570" s="1"/>
      <c r="J570" s="1"/>
      <c r="K570" s="1"/>
    </row>
    <row r="571" spans="5:11">
      <c r="E571" s="1"/>
      <c r="J571" s="1"/>
      <c r="K571" s="1"/>
    </row>
    <row r="572" spans="5:11">
      <c r="E572" s="1"/>
      <c r="J572" s="1"/>
      <c r="K572" s="1"/>
    </row>
    <row r="573" spans="5:11">
      <c r="E573" s="1"/>
      <c r="J573" s="1"/>
      <c r="K573" s="1"/>
    </row>
    <row r="574" spans="5:11">
      <c r="E574" s="1"/>
      <c r="J574" s="1"/>
      <c r="K574" s="1"/>
    </row>
    <row r="575" spans="5:11">
      <c r="E575" s="1"/>
      <c r="J575" s="1"/>
      <c r="K575" s="1"/>
    </row>
    <row r="576" spans="5:11">
      <c r="E576" s="1"/>
      <c r="J576" s="1"/>
      <c r="K576" s="1"/>
    </row>
    <row r="577" spans="5:11">
      <c r="E577" s="1"/>
      <c r="J577" s="1"/>
      <c r="K577" s="1"/>
    </row>
    <row r="578" spans="5:11">
      <c r="E578" s="1"/>
      <c r="J578" s="1"/>
      <c r="K578" s="1"/>
    </row>
    <row r="579" spans="5:11">
      <c r="E579" s="1"/>
      <c r="J579" s="1"/>
      <c r="K579" s="1"/>
    </row>
    <row r="580" spans="5:11">
      <c r="E580" s="1"/>
      <c r="J580" s="1"/>
      <c r="K580" s="1"/>
    </row>
    <row r="581" spans="5:11">
      <c r="E581" s="1"/>
      <c r="J581" s="1"/>
      <c r="K581" s="1"/>
    </row>
    <row r="582" spans="5:11">
      <c r="E582" s="1"/>
      <c r="J582" s="1"/>
      <c r="K582" s="1"/>
    </row>
    <row r="583" spans="5:11">
      <c r="E583" s="1"/>
      <c r="J583" s="1"/>
      <c r="K583" s="1"/>
    </row>
    <row r="584" spans="5:11">
      <c r="E584" s="1"/>
      <c r="J584" s="1"/>
      <c r="K584" s="1"/>
    </row>
    <row r="585" spans="5:11">
      <c r="E585" s="1"/>
      <c r="J585" s="1"/>
      <c r="K585" s="1"/>
    </row>
    <row r="586" spans="5:11">
      <c r="E586" s="1"/>
      <c r="J586" s="1"/>
      <c r="K586" s="1"/>
    </row>
    <row r="587" spans="5:11">
      <c r="E587" s="1"/>
      <c r="J587" s="1"/>
      <c r="K587" s="1"/>
    </row>
    <row r="588" spans="5:11">
      <c r="E588" s="1"/>
      <c r="J588" s="1"/>
      <c r="K588" s="1"/>
    </row>
    <row r="589" spans="5:11">
      <c r="E589" s="1"/>
      <c r="J589" s="1"/>
      <c r="K589" s="1"/>
    </row>
    <row r="590" spans="5:11">
      <c r="E590" s="1"/>
      <c r="J590" s="1"/>
      <c r="K590" s="1"/>
    </row>
    <row r="591" spans="5:11">
      <c r="E591" s="1"/>
      <c r="J591" s="1"/>
      <c r="K591" s="1"/>
    </row>
    <row r="592" spans="5:11">
      <c r="E592" s="1"/>
      <c r="J592" s="1"/>
      <c r="K592" s="1"/>
    </row>
    <row r="593" spans="5:11">
      <c r="E593" s="1"/>
      <c r="J593" s="1"/>
      <c r="K593" s="1"/>
    </row>
    <row r="594" spans="5:11">
      <c r="E594" s="1"/>
      <c r="J594" s="1"/>
      <c r="K594" s="1"/>
    </row>
    <row r="595" spans="5:11">
      <c r="E595" s="1"/>
      <c r="J595" s="1"/>
      <c r="K595" s="1"/>
    </row>
    <row r="596" spans="5:11">
      <c r="E596" s="1"/>
      <c r="J596" s="1"/>
      <c r="K596" s="1"/>
    </row>
    <row r="597" spans="5:11">
      <c r="E597" s="1"/>
      <c r="J597" s="1"/>
      <c r="K597" s="1"/>
    </row>
    <row r="598" spans="5:11">
      <c r="E598" s="1"/>
      <c r="J598" s="1"/>
      <c r="K598" s="1"/>
    </row>
    <row r="599" spans="5:11">
      <c r="E599" s="1"/>
      <c r="J599" s="1"/>
      <c r="K599" s="1"/>
    </row>
    <row r="600" spans="5:11">
      <c r="E600" s="1"/>
      <c r="J600" s="1"/>
      <c r="K600" s="1"/>
    </row>
    <row r="601" spans="5:11">
      <c r="E601" s="1"/>
      <c r="J601" s="1"/>
      <c r="K601" s="1"/>
    </row>
    <row r="602" spans="5:11">
      <c r="E602" s="1"/>
      <c r="J602" s="1"/>
      <c r="K602" s="1"/>
    </row>
    <row r="603" spans="5:11">
      <c r="E603" s="1"/>
      <c r="J603" s="1"/>
      <c r="K603" s="1"/>
    </row>
    <row r="604" spans="5:11">
      <c r="E604" s="1"/>
      <c r="J604" s="1"/>
      <c r="K604" s="1"/>
    </row>
    <row r="605" spans="5:11">
      <c r="E605" s="1"/>
      <c r="J605" s="1"/>
      <c r="K605" s="1"/>
    </row>
    <row r="606" spans="5:11">
      <c r="E606" s="1"/>
      <c r="J606" s="1"/>
      <c r="K606" s="1"/>
    </row>
    <row r="607" spans="5:11">
      <c r="E607" s="1"/>
      <c r="J607" s="1"/>
      <c r="K607" s="1"/>
    </row>
    <row r="608" spans="5:11">
      <c r="E608" s="1"/>
      <c r="J608" s="1"/>
      <c r="K608" s="1"/>
    </row>
    <row r="609" spans="5:11">
      <c r="E609" s="1"/>
      <c r="J609" s="1"/>
      <c r="K609" s="1"/>
    </row>
    <row r="610" spans="5:11">
      <c r="E610" s="1"/>
      <c r="J610" s="1"/>
      <c r="K610" s="1"/>
    </row>
    <row r="611" spans="5:11">
      <c r="E611" s="1"/>
      <c r="J611" s="1"/>
      <c r="K611" s="1"/>
    </row>
    <row r="612" spans="5:11">
      <c r="E612" s="1"/>
      <c r="J612" s="1"/>
      <c r="K612" s="1"/>
    </row>
    <row r="613" spans="5:11">
      <c r="E613" s="1"/>
      <c r="J613" s="1"/>
      <c r="K613" s="1"/>
    </row>
    <row r="614" spans="5:11">
      <c r="E614" s="1"/>
      <c r="J614" s="1"/>
      <c r="K614" s="1"/>
    </row>
    <row r="615" spans="5:11">
      <c r="E615" s="1"/>
      <c r="J615" s="1"/>
      <c r="K615" s="1"/>
    </row>
    <row r="616" spans="5:11">
      <c r="E616" s="1"/>
      <c r="J616" s="1"/>
      <c r="K616" s="1"/>
    </row>
    <row r="617" spans="5:11">
      <c r="E617" s="1"/>
      <c r="J617" s="1"/>
      <c r="K617" s="1"/>
    </row>
    <row r="618" spans="5:11">
      <c r="E618" s="1"/>
      <c r="J618" s="1"/>
      <c r="K618" s="1"/>
    </row>
    <row r="619" spans="5:11">
      <c r="E619" s="1"/>
      <c r="J619" s="1"/>
      <c r="K619" s="1"/>
    </row>
    <row r="620" spans="5:11">
      <c r="E620" s="1"/>
      <c r="J620" s="1"/>
      <c r="K620" s="1"/>
    </row>
    <row r="621" spans="5:11">
      <c r="E621" s="1"/>
      <c r="J621" s="1"/>
      <c r="K621" s="1"/>
    </row>
    <row r="622" spans="5:11">
      <c r="E622" s="1"/>
      <c r="J622" s="1"/>
      <c r="K622" s="1"/>
    </row>
    <row r="623" spans="5:11">
      <c r="E623" s="1"/>
      <c r="J623" s="1"/>
      <c r="K623" s="1"/>
    </row>
    <row r="624" spans="5:11">
      <c r="E624" s="1"/>
      <c r="J624" s="1"/>
      <c r="K624" s="1"/>
    </row>
    <row r="625" spans="5:11">
      <c r="E625" s="1"/>
      <c r="J625" s="1"/>
      <c r="K625" s="1"/>
    </row>
    <row r="626" spans="5:11">
      <c r="E626" s="1"/>
      <c r="J626" s="1"/>
      <c r="K626" s="1"/>
    </row>
    <row r="627" spans="5:11">
      <c r="E627" s="1"/>
      <c r="J627" s="1"/>
      <c r="K627" s="1"/>
    </row>
    <row r="628" spans="5:11">
      <c r="E628" s="1"/>
      <c r="J628" s="1"/>
      <c r="K628" s="1"/>
    </row>
    <row r="629" spans="5:11">
      <c r="E629" s="1"/>
      <c r="J629" s="1"/>
      <c r="K629" s="1"/>
    </row>
    <row r="630" spans="5:11">
      <c r="E630" s="1"/>
      <c r="J630" s="1"/>
      <c r="K630" s="1"/>
    </row>
    <row r="631" spans="5:11">
      <c r="E631" s="1"/>
      <c r="J631" s="1"/>
      <c r="K631" s="1"/>
    </row>
    <row r="632" spans="5:11">
      <c r="E632" s="1"/>
      <c r="J632" s="1"/>
      <c r="K632" s="1"/>
    </row>
    <row r="633" spans="5:11">
      <c r="E633" s="1"/>
      <c r="J633" s="1"/>
      <c r="K633" s="1"/>
    </row>
    <row r="634" spans="5:11">
      <c r="E634" s="1"/>
      <c r="J634" s="1"/>
      <c r="K634" s="1"/>
    </row>
    <row r="635" spans="5:11">
      <c r="E635" s="1"/>
      <c r="J635" s="1"/>
      <c r="K635" s="1"/>
    </row>
    <row r="636" spans="5:11">
      <c r="E636" s="1"/>
      <c r="J636" s="1"/>
      <c r="K636" s="1"/>
    </row>
    <row r="637" spans="5:11">
      <c r="E637" s="1"/>
      <c r="J637" s="1"/>
      <c r="K637" s="1"/>
    </row>
    <row r="638" spans="5:11">
      <c r="E638" s="1"/>
      <c r="J638" s="1"/>
      <c r="K638" s="1"/>
    </row>
    <row r="639" spans="5:11">
      <c r="E639" s="1"/>
      <c r="J639" s="1"/>
      <c r="K639" s="1"/>
    </row>
    <row r="640" spans="5:11">
      <c r="E640" s="1"/>
      <c r="J640" s="1"/>
      <c r="K640" s="1"/>
    </row>
    <row r="641" spans="5:11">
      <c r="E641" s="1"/>
      <c r="J641" s="1"/>
      <c r="K641" s="1"/>
    </row>
    <row r="642" spans="5:11">
      <c r="E642" s="1"/>
      <c r="J642" s="1"/>
      <c r="K642" s="1"/>
    </row>
    <row r="643" spans="5:11">
      <c r="E643" s="1"/>
      <c r="J643" s="1"/>
      <c r="K643" s="1"/>
    </row>
    <row r="644" spans="5:11">
      <c r="E644" s="1"/>
      <c r="J644" s="1"/>
      <c r="K644" s="1"/>
    </row>
    <row r="645" spans="5:11">
      <c r="E645" s="1"/>
      <c r="J645" s="1"/>
      <c r="K645" s="1"/>
    </row>
    <row r="646" spans="5:11">
      <c r="E646" s="1"/>
      <c r="J646" s="1"/>
      <c r="K646" s="1"/>
    </row>
    <row r="647" spans="5:11">
      <c r="E647" s="1"/>
      <c r="J647" s="1"/>
      <c r="K647" s="1"/>
    </row>
    <row r="648" spans="5:11">
      <c r="E648" s="1"/>
      <c r="J648" s="1"/>
      <c r="K648" s="1"/>
    </row>
    <row r="649" spans="5:11">
      <c r="E649" s="1"/>
      <c r="J649" s="1"/>
      <c r="K649" s="1"/>
    </row>
    <row r="650" spans="5:11">
      <c r="E650" s="1"/>
      <c r="J650" s="1"/>
      <c r="K650" s="1"/>
    </row>
    <row r="651" spans="5:11">
      <c r="E651" s="1"/>
      <c r="J651" s="1"/>
      <c r="K651" s="1"/>
    </row>
    <row r="652" spans="5:11">
      <c r="E652" s="1"/>
      <c r="J652" s="1"/>
      <c r="K652" s="1"/>
    </row>
    <row r="653" spans="5:11">
      <c r="E653" s="1"/>
      <c r="J653" s="1"/>
      <c r="K653" s="1"/>
    </row>
    <row r="654" spans="5:11">
      <c r="E654" s="1"/>
      <c r="J654" s="1"/>
      <c r="K654" s="1"/>
    </row>
    <row r="655" spans="5:11">
      <c r="E655" s="1"/>
      <c r="J655" s="1"/>
      <c r="K655" s="1"/>
    </row>
    <row r="656" spans="5:11">
      <c r="E656" s="1"/>
      <c r="J656" s="1"/>
      <c r="K656" s="1"/>
    </row>
    <row r="657" spans="5:11">
      <c r="E657" s="1"/>
      <c r="J657" s="1"/>
      <c r="K657" s="1"/>
    </row>
    <row r="658" spans="5:11">
      <c r="E658" s="1"/>
      <c r="J658" s="1"/>
      <c r="K658" s="1"/>
    </row>
    <row r="659" spans="5:11">
      <c r="E659" s="1"/>
      <c r="J659" s="1"/>
      <c r="K659" s="1"/>
    </row>
    <row r="660" spans="5:11">
      <c r="E660" s="1"/>
      <c r="J660" s="1"/>
      <c r="K660" s="1"/>
    </row>
    <row r="661" spans="5:11">
      <c r="E661" s="1"/>
      <c r="J661" s="1"/>
      <c r="K661" s="1"/>
    </row>
    <row r="662" spans="5:11">
      <c r="E662" s="1"/>
      <c r="J662" s="1"/>
      <c r="K662" s="1"/>
    </row>
    <row r="663" spans="5:11">
      <c r="E663" s="1"/>
      <c r="J663" s="1"/>
      <c r="K663" s="1"/>
    </row>
    <row r="664" spans="5:11">
      <c r="E664" s="1"/>
      <c r="J664" s="1"/>
      <c r="K664" s="1"/>
    </row>
    <row r="665" spans="5:11">
      <c r="E665" s="1"/>
      <c r="J665" s="1"/>
      <c r="K665" s="1"/>
    </row>
    <row r="666" spans="5:11">
      <c r="E666" s="1"/>
      <c r="J666" s="1"/>
      <c r="K666" s="1"/>
    </row>
    <row r="667" spans="5:11">
      <c r="E667" s="1"/>
      <c r="J667" s="1"/>
      <c r="K667" s="1"/>
    </row>
    <row r="668" spans="5:11">
      <c r="E668" s="1"/>
      <c r="J668" s="1"/>
      <c r="K668" s="1"/>
    </row>
    <row r="669" spans="5:11">
      <c r="E669" s="1"/>
      <c r="J669" s="1"/>
      <c r="K669" s="1"/>
    </row>
    <row r="670" spans="5:11">
      <c r="E670" s="1"/>
      <c r="J670" s="1"/>
      <c r="K670" s="1"/>
    </row>
    <row r="671" spans="5:11">
      <c r="E671" s="1"/>
      <c r="J671" s="1"/>
      <c r="K671" s="1"/>
    </row>
    <row r="672" spans="5:11">
      <c r="E672" s="1"/>
      <c r="J672" s="1"/>
      <c r="K672" s="1"/>
    </row>
    <row r="673" spans="5:11">
      <c r="E673" s="1"/>
      <c r="J673" s="1"/>
      <c r="K673" s="1"/>
    </row>
    <row r="674" spans="5:11">
      <c r="E674" s="1"/>
      <c r="J674" s="1"/>
      <c r="K674" s="1"/>
    </row>
    <row r="675" spans="5:11">
      <c r="E675" s="1"/>
      <c r="J675" s="1"/>
      <c r="K675" s="1"/>
    </row>
    <row r="676" spans="5:11">
      <c r="E676" s="1"/>
      <c r="J676" s="1"/>
      <c r="K676" s="1"/>
    </row>
    <row r="677" spans="5:11">
      <c r="E677" s="1"/>
      <c r="J677" s="1"/>
      <c r="K677" s="1"/>
    </row>
    <row r="678" spans="5:11">
      <c r="E678" s="1"/>
      <c r="J678" s="1"/>
      <c r="K678" s="1"/>
    </row>
    <row r="679" spans="5:11">
      <c r="E679" s="1"/>
      <c r="J679" s="1"/>
      <c r="K679" s="1"/>
    </row>
    <row r="680" spans="5:11">
      <c r="E680" s="1"/>
      <c r="J680" s="1"/>
      <c r="K680" s="1"/>
    </row>
    <row r="681" spans="5:11">
      <c r="E681" s="1"/>
      <c r="J681" s="1"/>
      <c r="K681" s="1"/>
    </row>
    <row r="682" spans="5:11">
      <c r="E682" s="1"/>
      <c r="J682" s="1"/>
      <c r="K682" s="1"/>
    </row>
    <row r="683" spans="5:11">
      <c r="E683" s="1"/>
      <c r="J683" s="1"/>
      <c r="K683" s="1"/>
    </row>
    <row r="684" spans="5:11">
      <c r="E684" s="1"/>
      <c r="J684" s="1"/>
      <c r="K684" s="1"/>
    </row>
    <row r="685" spans="5:11">
      <c r="E685" s="1"/>
      <c r="J685" s="1"/>
      <c r="K685" s="1"/>
    </row>
    <row r="686" spans="5:11">
      <c r="E686" s="1"/>
      <c r="J686" s="1"/>
      <c r="K686" s="1"/>
    </row>
    <row r="687" spans="5:11">
      <c r="E687" s="1"/>
      <c r="J687" s="1"/>
      <c r="K687" s="1"/>
    </row>
    <row r="688" spans="5:11">
      <c r="E688" s="1"/>
      <c r="J688" s="1"/>
      <c r="K688" s="1"/>
    </row>
    <row r="689" spans="5:11">
      <c r="E689" s="1"/>
      <c r="J689" s="1"/>
      <c r="K689" s="1"/>
    </row>
    <row r="690" spans="5:11">
      <c r="E690" s="1"/>
      <c r="J690" s="1"/>
      <c r="K690" s="1"/>
    </row>
    <row r="691" spans="5:11">
      <c r="E691" s="1"/>
      <c r="J691" s="1"/>
      <c r="K691" s="1"/>
    </row>
    <row r="692" spans="5:11">
      <c r="E692" s="1"/>
      <c r="J692" s="1"/>
      <c r="K692" s="1"/>
    </row>
    <row r="693" spans="5:11">
      <c r="E693" s="1"/>
      <c r="J693" s="1"/>
      <c r="K693" s="1"/>
    </row>
    <row r="694" spans="5:11">
      <c r="E694" s="1"/>
      <c r="J694" s="1"/>
      <c r="K694" s="1"/>
    </row>
    <row r="695" spans="5:11">
      <c r="E695" s="1"/>
      <c r="J695" s="1"/>
      <c r="K695" s="1"/>
    </row>
    <row r="696" spans="5:11">
      <c r="E696" s="1"/>
      <c r="J696" s="1"/>
      <c r="K696" s="1"/>
    </row>
    <row r="697" spans="5:11">
      <c r="E697" s="1"/>
      <c r="J697" s="1"/>
      <c r="K697" s="1"/>
    </row>
    <row r="698" spans="5:11">
      <c r="E698" s="1"/>
      <c r="J698" s="1"/>
      <c r="K698" s="1"/>
    </row>
    <row r="699" spans="5:11">
      <c r="E699" s="1"/>
      <c r="J699" s="1"/>
      <c r="K699" s="1"/>
    </row>
    <row r="700" spans="5:11">
      <c r="E700" s="1"/>
      <c r="J700" s="1"/>
      <c r="K700" s="1"/>
    </row>
    <row r="701" spans="5:11">
      <c r="E701" s="1"/>
      <c r="J701" s="1"/>
      <c r="K701" s="1"/>
    </row>
    <row r="702" spans="5:11">
      <c r="E702" s="1"/>
      <c r="J702" s="1"/>
      <c r="K702" s="1"/>
    </row>
    <row r="703" spans="5:11">
      <c r="E703" s="1"/>
      <c r="J703" s="1"/>
      <c r="K703" s="1"/>
    </row>
    <row r="704" spans="5:11">
      <c r="E704" s="1"/>
      <c r="J704" s="1"/>
      <c r="K704" s="1"/>
    </row>
    <row r="705" spans="5:11">
      <c r="E705" s="1"/>
      <c r="J705" s="1"/>
      <c r="K705" s="1"/>
    </row>
    <row r="706" spans="5:11">
      <c r="E706" s="1"/>
      <c r="J706" s="1"/>
      <c r="K706" s="1"/>
    </row>
    <row r="707" spans="5:11">
      <c r="E707" s="1"/>
      <c r="J707" s="1"/>
      <c r="K707" s="1"/>
    </row>
    <row r="708" spans="5:11">
      <c r="E708" s="1"/>
      <c r="J708" s="1"/>
      <c r="K708" s="1"/>
    </row>
    <row r="709" spans="5:11">
      <c r="E709" s="1"/>
      <c r="J709" s="1"/>
      <c r="K709" s="1"/>
    </row>
    <row r="710" spans="5:11">
      <c r="E710" s="1"/>
      <c r="J710" s="1"/>
      <c r="K710" s="1"/>
    </row>
    <row r="711" spans="5:11">
      <c r="E711" s="1"/>
      <c r="J711" s="1"/>
      <c r="K711" s="1"/>
    </row>
    <row r="712" spans="5:11">
      <c r="E712" s="1"/>
      <c r="J712" s="1"/>
      <c r="K712" s="1"/>
    </row>
    <row r="713" spans="5:11">
      <c r="E713" s="1"/>
      <c r="J713" s="1"/>
      <c r="K713" s="1"/>
    </row>
    <row r="714" spans="5:11">
      <c r="E714" s="1"/>
      <c r="J714" s="1"/>
      <c r="K714" s="1"/>
    </row>
    <row r="715" spans="5:11">
      <c r="E715" s="1"/>
      <c r="J715" s="1"/>
      <c r="K715" s="1"/>
    </row>
    <row r="716" spans="5:11">
      <c r="E716" s="1"/>
      <c r="J716" s="1"/>
      <c r="K716" s="1"/>
    </row>
    <row r="717" spans="5:11">
      <c r="E717" s="1"/>
      <c r="J717" s="1"/>
      <c r="K717" s="1"/>
    </row>
    <row r="718" spans="5:11">
      <c r="E718" s="1"/>
      <c r="J718" s="1"/>
      <c r="K718" s="1"/>
    </row>
    <row r="719" spans="5:11">
      <c r="E719" s="1"/>
      <c r="J719" s="1"/>
      <c r="K719" s="1"/>
    </row>
    <row r="720" spans="5:11">
      <c r="E720" s="1"/>
      <c r="J720" s="1"/>
      <c r="K720" s="1"/>
    </row>
    <row r="721" spans="5:11">
      <c r="E721" s="1"/>
      <c r="J721" s="1"/>
      <c r="K721" s="1"/>
    </row>
    <row r="722" spans="5:11">
      <c r="E722" s="1"/>
      <c r="J722" s="1"/>
      <c r="K722" s="1"/>
    </row>
    <row r="723" spans="5:11">
      <c r="E723" s="1"/>
      <c r="J723" s="1"/>
      <c r="K723" s="1"/>
    </row>
    <row r="724" spans="5:11">
      <c r="E724" s="1"/>
      <c r="J724" s="1"/>
      <c r="K724" s="1"/>
    </row>
    <row r="725" spans="5:11">
      <c r="E725" s="1"/>
      <c r="J725" s="1"/>
      <c r="K725" s="1"/>
    </row>
    <row r="726" spans="5:11">
      <c r="E726" s="1"/>
      <c r="J726" s="1"/>
      <c r="K726" s="1"/>
    </row>
    <row r="727" spans="5:11">
      <c r="E727" s="1"/>
      <c r="J727" s="1"/>
      <c r="K727" s="1"/>
    </row>
    <row r="728" spans="5:11">
      <c r="E728" s="1"/>
      <c r="J728" s="1"/>
      <c r="K728" s="1"/>
    </row>
    <row r="729" spans="5:11">
      <c r="E729" s="1"/>
      <c r="J729" s="1"/>
      <c r="K729" s="1"/>
    </row>
    <row r="730" spans="5:11">
      <c r="E730" s="1"/>
      <c r="J730" s="1"/>
      <c r="K730" s="1"/>
    </row>
    <row r="731" spans="5:11">
      <c r="E731" s="1"/>
      <c r="J731" s="1"/>
      <c r="K731" s="1"/>
    </row>
    <row r="732" spans="5:11">
      <c r="E732" s="1"/>
      <c r="J732" s="1"/>
      <c r="K732" s="1"/>
    </row>
    <row r="733" spans="5:11">
      <c r="E733" s="1"/>
      <c r="J733" s="1"/>
      <c r="K733" s="1"/>
    </row>
    <row r="734" spans="5:11">
      <c r="E734" s="1"/>
      <c r="J734" s="1"/>
      <c r="K734" s="1"/>
    </row>
    <row r="735" spans="5:11">
      <c r="E735" s="1"/>
      <c r="J735" s="1"/>
      <c r="K735" s="1"/>
    </row>
    <row r="736" spans="5:11">
      <c r="E736" s="1"/>
      <c r="J736" s="1"/>
      <c r="K736" s="1"/>
    </row>
    <row r="737" spans="5:11">
      <c r="E737" s="1"/>
      <c r="J737" s="1"/>
      <c r="K737" s="1"/>
    </row>
    <row r="738" spans="5:11">
      <c r="E738" s="1"/>
      <c r="J738" s="1"/>
      <c r="K738" s="1"/>
    </row>
    <row r="739" spans="5:11">
      <c r="E739" s="1"/>
      <c r="J739" s="1"/>
      <c r="K739" s="1"/>
    </row>
    <row r="740" spans="5:11">
      <c r="E740" s="1"/>
      <c r="J740" s="1"/>
      <c r="K740" s="1"/>
    </row>
    <row r="741" spans="5:11">
      <c r="E741" s="1"/>
      <c r="J741" s="1"/>
      <c r="K741" s="1"/>
    </row>
    <row r="742" spans="5:11">
      <c r="E742" s="1"/>
      <c r="J742" s="1"/>
      <c r="K742" s="1"/>
    </row>
    <row r="743" spans="5:11">
      <c r="E743" s="1"/>
      <c r="J743" s="1"/>
      <c r="K743" s="1"/>
    </row>
    <row r="744" spans="5:11">
      <c r="E744" s="1"/>
      <c r="J744" s="1"/>
      <c r="K744" s="1"/>
    </row>
    <row r="745" spans="5:11">
      <c r="E745" s="1"/>
      <c r="J745" s="1"/>
      <c r="K745" s="1"/>
    </row>
    <row r="746" spans="5:11">
      <c r="E746" s="1"/>
      <c r="J746" s="1"/>
      <c r="K746" s="1"/>
    </row>
    <row r="747" spans="5:11">
      <c r="E747" s="1"/>
      <c r="J747" s="1"/>
      <c r="K747" s="1"/>
    </row>
    <row r="748" spans="5:11">
      <c r="E748" s="1"/>
      <c r="J748" s="1"/>
      <c r="K748" s="1"/>
    </row>
    <row r="749" spans="5:11">
      <c r="E749" s="1"/>
      <c r="J749" s="1"/>
      <c r="K749" s="1"/>
    </row>
    <row r="750" spans="5:11">
      <c r="E750" s="1"/>
      <c r="J750" s="1"/>
      <c r="K750" s="1"/>
    </row>
    <row r="751" spans="5:11">
      <c r="E751" s="1"/>
      <c r="J751" s="1"/>
      <c r="K751" s="1"/>
    </row>
    <row r="752" spans="5:11">
      <c r="E752" s="1"/>
      <c r="J752" s="1"/>
      <c r="K752" s="1"/>
    </row>
    <row r="753" spans="5:11">
      <c r="E753" s="1"/>
      <c r="J753" s="1"/>
      <c r="K753" s="1"/>
    </row>
    <row r="754" spans="5:11">
      <c r="E754" s="1"/>
      <c r="J754" s="1"/>
      <c r="K754" s="1"/>
    </row>
    <row r="755" spans="5:11">
      <c r="E755" s="1"/>
      <c r="J755" s="1"/>
      <c r="K755" s="1"/>
    </row>
    <row r="756" spans="5:11">
      <c r="E756" s="1"/>
      <c r="J756" s="1"/>
      <c r="K756" s="1"/>
    </row>
    <row r="757" spans="5:11">
      <c r="E757" s="1"/>
      <c r="J757" s="1"/>
      <c r="K757" s="1"/>
    </row>
    <row r="758" spans="5:11">
      <c r="E758" s="1"/>
      <c r="J758" s="1"/>
      <c r="K758" s="1"/>
    </row>
    <row r="759" spans="5:11">
      <c r="E759" s="1"/>
      <c r="J759" s="1"/>
      <c r="K759" s="1"/>
    </row>
    <row r="760" spans="5:11">
      <c r="E760" s="1"/>
      <c r="J760" s="1"/>
      <c r="K760" s="1"/>
    </row>
    <row r="761" spans="5:11">
      <c r="E761" s="1"/>
      <c r="J761" s="1"/>
      <c r="K761" s="1"/>
    </row>
    <row r="762" spans="5:11">
      <c r="E762" s="1"/>
      <c r="J762" s="1"/>
      <c r="K762" s="1"/>
    </row>
    <row r="763" spans="5:11">
      <c r="E763" s="1"/>
      <c r="J763" s="1"/>
      <c r="K763" s="1"/>
    </row>
    <row r="764" spans="5:11">
      <c r="E764" s="1"/>
      <c r="J764" s="1"/>
      <c r="K764" s="1"/>
    </row>
    <row r="765" spans="5:11">
      <c r="E765" s="1"/>
      <c r="J765" s="1"/>
      <c r="K765" s="1"/>
    </row>
    <row r="766" spans="5:11">
      <c r="E766" s="1"/>
      <c r="J766" s="1"/>
      <c r="K766" s="1"/>
    </row>
    <row r="767" spans="5:11">
      <c r="E767" s="1"/>
      <c r="J767" s="1"/>
      <c r="K767" s="1"/>
    </row>
    <row r="768" spans="5:11">
      <c r="E768" s="1"/>
      <c r="J768" s="1"/>
      <c r="K768" s="1"/>
    </row>
    <row r="769" spans="5:11">
      <c r="E769" s="1"/>
      <c r="J769" s="1"/>
      <c r="K769" s="1"/>
    </row>
    <row r="770" spans="5:11">
      <c r="E770" s="1"/>
      <c r="J770" s="1"/>
      <c r="K770" s="1"/>
    </row>
    <row r="771" spans="5:11">
      <c r="E771" s="1"/>
      <c r="J771" s="1"/>
      <c r="K771" s="1"/>
    </row>
    <row r="772" spans="5:11">
      <c r="E772" s="1"/>
      <c r="J772" s="1"/>
      <c r="K772" s="1"/>
    </row>
    <row r="773" spans="5:11">
      <c r="E773" s="1"/>
      <c r="J773" s="1"/>
      <c r="K773" s="1"/>
    </row>
    <row r="774" spans="5:11">
      <c r="E774" s="1"/>
      <c r="J774" s="1"/>
      <c r="K774" s="1"/>
    </row>
    <row r="775" spans="5:11">
      <c r="E775" s="1"/>
      <c r="J775" s="1"/>
      <c r="K775" s="1"/>
    </row>
    <row r="776" spans="5:11">
      <c r="E776" s="1"/>
      <c r="J776" s="1"/>
      <c r="K776" s="1"/>
    </row>
    <row r="777" spans="5:11">
      <c r="E777" s="1"/>
      <c r="J777" s="1"/>
      <c r="K777" s="1"/>
    </row>
    <row r="778" spans="5:11">
      <c r="E778" s="1"/>
      <c r="J778" s="1"/>
      <c r="K778" s="1"/>
    </row>
    <row r="779" spans="5:11">
      <c r="E779" s="1"/>
      <c r="J779" s="1"/>
      <c r="K779" s="1"/>
    </row>
    <row r="780" spans="5:11">
      <c r="E780" s="1"/>
      <c r="J780" s="1"/>
      <c r="K780" s="1"/>
    </row>
    <row r="781" spans="5:11">
      <c r="E781" s="1"/>
      <c r="J781" s="1"/>
      <c r="K781" s="1"/>
    </row>
    <row r="782" spans="5:11">
      <c r="E782" s="1"/>
      <c r="J782" s="1"/>
      <c r="K782" s="1"/>
    </row>
    <row r="783" spans="5:11">
      <c r="E783" s="1"/>
      <c r="J783" s="1"/>
      <c r="K783" s="1"/>
    </row>
    <row r="784" spans="5:11">
      <c r="E784" s="1"/>
      <c r="J784" s="1"/>
      <c r="K784" s="1"/>
    </row>
    <row r="785" spans="5:11">
      <c r="E785" s="1"/>
      <c r="J785" s="1"/>
      <c r="K785" s="1"/>
    </row>
    <row r="786" spans="5:11">
      <c r="E786" s="1"/>
      <c r="J786" s="1"/>
      <c r="K786" s="1"/>
    </row>
    <row r="787" spans="5:11">
      <c r="E787" s="1"/>
      <c r="J787" s="1"/>
      <c r="K787" s="1"/>
    </row>
    <row r="788" spans="5:11">
      <c r="E788" s="1"/>
      <c r="J788" s="1"/>
      <c r="K788" s="1"/>
    </row>
    <row r="789" spans="5:11">
      <c r="E789" s="1"/>
      <c r="J789" s="1"/>
      <c r="K789" s="1"/>
    </row>
    <row r="790" spans="5:11">
      <c r="E790" s="1"/>
      <c r="J790" s="1"/>
      <c r="K790" s="1"/>
    </row>
    <row r="791" spans="5:11">
      <c r="E791" s="1"/>
      <c r="J791" s="1"/>
      <c r="K791" s="1"/>
    </row>
    <row r="792" spans="5:11">
      <c r="E792" s="1"/>
      <c r="J792" s="1"/>
      <c r="K792" s="1"/>
    </row>
    <row r="793" spans="5:11">
      <c r="E793" s="1"/>
      <c r="J793" s="1"/>
      <c r="K793" s="1"/>
    </row>
    <row r="794" spans="5:11">
      <c r="E794" s="1"/>
      <c r="J794" s="1"/>
      <c r="K794" s="1"/>
    </row>
    <row r="795" spans="5:11">
      <c r="E795" s="1"/>
      <c r="J795" s="1"/>
      <c r="K795" s="1"/>
    </row>
    <row r="796" spans="5:11">
      <c r="E796" s="1"/>
      <c r="J796" s="1"/>
      <c r="K796" s="1"/>
    </row>
    <row r="797" spans="5:11">
      <c r="E797" s="1"/>
      <c r="J797" s="1"/>
      <c r="K797" s="1"/>
    </row>
    <row r="798" spans="5:11">
      <c r="E798" s="1"/>
      <c r="J798" s="1"/>
      <c r="K798" s="1"/>
    </row>
    <row r="799" spans="5:11">
      <c r="E799" s="1"/>
      <c r="J799" s="1"/>
      <c r="K799" s="1"/>
    </row>
    <row r="800" spans="5:11">
      <c r="E800" s="1"/>
      <c r="J800" s="1"/>
      <c r="K800" s="1"/>
    </row>
    <row r="801" spans="5:11">
      <c r="E801" s="1"/>
      <c r="J801" s="1"/>
      <c r="K801" s="1"/>
    </row>
    <row r="802" spans="5:11">
      <c r="E802" s="1"/>
      <c r="J802" s="1"/>
      <c r="K802" s="1"/>
    </row>
    <row r="803" spans="5:11">
      <c r="E803" s="1"/>
      <c r="J803" s="1"/>
      <c r="K803" s="1"/>
    </row>
    <row r="804" spans="5:11">
      <c r="E804" s="1"/>
      <c r="J804" s="1"/>
      <c r="K804" s="1"/>
    </row>
    <row r="805" spans="5:11">
      <c r="E805" s="1"/>
      <c r="J805" s="1"/>
      <c r="K805" s="1"/>
    </row>
    <row r="806" spans="5:11">
      <c r="E806" s="1"/>
      <c r="J806" s="1"/>
      <c r="K806" s="1"/>
    </row>
    <row r="807" spans="5:11">
      <c r="E807" s="1"/>
      <c r="J807" s="1"/>
      <c r="K807" s="1"/>
    </row>
    <row r="808" spans="5:11">
      <c r="E808" s="1"/>
      <c r="J808" s="1"/>
      <c r="K808" s="1"/>
    </row>
    <row r="809" spans="5:11">
      <c r="E809" s="1"/>
      <c r="J809" s="1"/>
      <c r="K809" s="1"/>
    </row>
    <row r="810" spans="5:11">
      <c r="E810" s="1"/>
      <c r="J810" s="1"/>
      <c r="K810" s="1"/>
    </row>
    <row r="811" spans="5:11">
      <c r="E811" s="1"/>
      <c r="J811" s="1"/>
      <c r="K811" s="1"/>
    </row>
    <row r="812" spans="5:11">
      <c r="E812" s="1"/>
      <c r="J812" s="1"/>
      <c r="K812" s="1"/>
    </row>
    <row r="813" spans="5:11">
      <c r="E813" s="1"/>
      <c r="J813" s="1"/>
      <c r="K813" s="1"/>
    </row>
    <row r="814" spans="5:11">
      <c r="E814" s="1"/>
      <c r="J814" s="1"/>
      <c r="K814" s="1"/>
    </row>
    <row r="815" spans="5:11">
      <c r="E815" s="1"/>
      <c r="J815" s="1"/>
      <c r="K815" s="1"/>
    </row>
    <row r="816" spans="5:11">
      <c r="E816" s="1"/>
      <c r="J816" s="1"/>
      <c r="K816" s="1"/>
    </row>
    <row r="817" spans="5:11">
      <c r="E817" s="1"/>
      <c r="J817" s="1"/>
      <c r="K817" s="1"/>
    </row>
    <row r="818" spans="5:11">
      <c r="E818" s="1"/>
      <c r="J818" s="1"/>
      <c r="K818" s="1"/>
    </row>
    <row r="819" spans="5:11">
      <c r="E819" s="1"/>
      <c r="J819" s="1"/>
      <c r="K819" s="1"/>
    </row>
    <row r="820" spans="5:11">
      <c r="E820" s="1"/>
      <c r="J820" s="1"/>
      <c r="K820" s="1"/>
    </row>
    <row r="821" spans="5:11">
      <c r="E821" s="1"/>
      <c r="J821" s="1"/>
      <c r="K821" s="1"/>
    </row>
    <row r="822" spans="5:11">
      <c r="E822" s="1"/>
      <c r="J822" s="1"/>
      <c r="K822" s="1"/>
    </row>
    <row r="823" spans="5:11">
      <c r="E823" s="1"/>
      <c r="J823" s="1"/>
      <c r="K823" s="1"/>
    </row>
    <row r="824" spans="5:11">
      <c r="E824" s="1"/>
      <c r="J824" s="1"/>
      <c r="K824" s="1"/>
    </row>
    <row r="825" spans="5:11">
      <c r="E825" s="1"/>
      <c r="J825" s="1"/>
      <c r="K825" s="1"/>
    </row>
    <row r="826" spans="5:11">
      <c r="E826" s="1"/>
      <c r="J826" s="1"/>
      <c r="K826" s="1"/>
    </row>
    <row r="827" spans="5:11">
      <c r="E827" s="1"/>
      <c r="J827" s="1"/>
      <c r="K827" s="1"/>
    </row>
    <row r="828" spans="5:11">
      <c r="E828" s="1"/>
      <c r="J828" s="1"/>
      <c r="K828" s="1"/>
    </row>
    <row r="829" spans="5:11">
      <c r="E829" s="1"/>
      <c r="J829" s="1"/>
      <c r="K829" s="1"/>
    </row>
    <row r="830" spans="5:11">
      <c r="E830" s="1"/>
      <c r="J830" s="1"/>
      <c r="K830" s="1"/>
    </row>
    <row r="831" spans="5:11">
      <c r="E831" s="1"/>
      <c r="J831" s="1"/>
      <c r="K831" s="1"/>
    </row>
    <row r="832" spans="5:11">
      <c r="E832" s="1"/>
      <c r="J832" s="1"/>
      <c r="K832" s="1"/>
    </row>
    <row r="833" spans="5:11">
      <c r="E833" s="1"/>
      <c r="J833" s="1"/>
      <c r="K833" s="1"/>
    </row>
    <row r="834" spans="5:11">
      <c r="E834" s="1"/>
      <c r="J834" s="1"/>
      <c r="K834" s="1"/>
    </row>
    <row r="835" spans="5:11">
      <c r="E835" s="1"/>
      <c r="J835" s="1"/>
      <c r="K835" s="1"/>
    </row>
    <row r="836" spans="5:11">
      <c r="E836" s="1"/>
      <c r="J836" s="1"/>
      <c r="K836" s="1"/>
    </row>
    <row r="837" spans="5:11">
      <c r="E837" s="1"/>
      <c r="J837" s="1"/>
      <c r="K837" s="1"/>
    </row>
    <row r="838" spans="5:11">
      <c r="E838" s="1"/>
      <c r="J838" s="1"/>
      <c r="K838" s="1"/>
    </row>
    <row r="839" spans="5:11">
      <c r="E839" s="1"/>
      <c r="J839" s="1"/>
      <c r="K839" s="1"/>
    </row>
    <row r="840" spans="5:11">
      <c r="E840" s="1"/>
      <c r="J840" s="1"/>
      <c r="K840" s="1"/>
    </row>
    <row r="841" spans="5:11">
      <c r="E841" s="1"/>
      <c r="J841" s="1"/>
      <c r="K841" s="1"/>
    </row>
    <row r="842" spans="5:11">
      <c r="E842" s="1"/>
      <c r="J842" s="1"/>
      <c r="K842" s="1"/>
    </row>
    <row r="843" spans="5:11">
      <c r="E843" s="1"/>
      <c r="J843" s="1"/>
      <c r="K843" s="1"/>
    </row>
    <row r="844" spans="5:11">
      <c r="E844" s="1"/>
      <c r="J844" s="1"/>
      <c r="K844" s="1"/>
    </row>
    <row r="845" spans="5:11">
      <c r="E845" s="1"/>
      <c r="J845" s="1"/>
      <c r="K845" s="1"/>
    </row>
    <row r="846" spans="5:11">
      <c r="E846" s="1"/>
      <c r="J846" s="1"/>
      <c r="K846" s="1"/>
    </row>
    <row r="847" spans="5:11">
      <c r="E847" s="1"/>
      <c r="J847" s="1"/>
      <c r="K847" s="1"/>
    </row>
    <row r="848" spans="5:11">
      <c r="E848" s="1"/>
      <c r="J848" s="1"/>
      <c r="K848" s="1"/>
    </row>
    <row r="849" spans="5:11">
      <c r="E849" s="1"/>
      <c r="J849" s="1"/>
      <c r="K849" s="1"/>
    </row>
    <row r="850" spans="5:11">
      <c r="E850" s="1"/>
      <c r="J850" s="1"/>
      <c r="K850" s="1"/>
    </row>
    <row r="851" spans="5:11">
      <c r="E851" s="1"/>
      <c r="J851" s="1"/>
      <c r="K851" s="1"/>
    </row>
    <row r="852" spans="5:11">
      <c r="E852" s="1"/>
      <c r="J852" s="1"/>
      <c r="K852" s="1"/>
    </row>
    <row r="853" spans="5:11">
      <c r="E853" s="1"/>
      <c r="J853" s="1"/>
      <c r="K853" s="1"/>
    </row>
    <row r="854" spans="5:11">
      <c r="E854" s="1"/>
      <c r="J854" s="1"/>
      <c r="K854" s="1"/>
    </row>
    <row r="855" spans="5:11">
      <c r="E855" s="1"/>
      <c r="J855" s="1"/>
      <c r="K855" s="1"/>
    </row>
    <row r="856" spans="5:11">
      <c r="E856" s="1"/>
      <c r="J856" s="1"/>
      <c r="K856" s="1"/>
    </row>
    <row r="857" spans="5:11">
      <c r="E857" s="1"/>
      <c r="J857" s="1"/>
      <c r="K857" s="1"/>
    </row>
    <row r="858" spans="5:11">
      <c r="E858" s="1"/>
      <c r="J858" s="1"/>
      <c r="K858" s="1"/>
    </row>
    <row r="859" spans="5:11">
      <c r="E859" s="1"/>
      <c r="J859" s="1"/>
      <c r="K859" s="1"/>
    </row>
    <row r="860" spans="5:11">
      <c r="E860" s="1"/>
      <c r="J860" s="1"/>
      <c r="K860" s="1"/>
    </row>
    <row r="861" spans="5:11">
      <c r="E861" s="1"/>
      <c r="J861" s="1"/>
      <c r="K861" s="1"/>
    </row>
    <row r="862" spans="5:11">
      <c r="E862" s="1"/>
      <c r="J862" s="1"/>
      <c r="K862" s="1"/>
    </row>
    <row r="863" spans="5:11">
      <c r="E863" s="1"/>
      <c r="J863" s="1"/>
      <c r="K863" s="1"/>
    </row>
    <row r="864" spans="5:11">
      <c r="E864" s="1"/>
      <c r="J864" s="1"/>
      <c r="K864" s="1"/>
    </row>
    <row r="865" spans="5:11">
      <c r="E865" s="1"/>
      <c r="J865" s="1"/>
      <c r="K865" s="1"/>
    </row>
    <row r="866" spans="5:11">
      <c r="E866" s="1"/>
      <c r="J866" s="1"/>
      <c r="K866" s="1"/>
    </row>
    <row r="867" spans="5:11">
      <c r="E867" s="1"/>
      <c r="J867" s="1"/>
      <c r="K867" s="1"/>
    </row>
    <row r="868" spans="5:11">
      <c r="E868" s="1"/>
      <c r="J868" s="1"/>
      <c r="K868" s="1"/>
    </row>
    <row r="869" spans="5:11">
      <c r="E869" s="1"/>
      <c r="J869" s="1"/>
      <c r="K869" s="1"/>
    </row>
    <row r="870" spans="5:11">
      <c r="E870" s="1"/>
      <c r="J870" s="1"/>
      <c r="K870" s="1"/>
    </row>
    <row r="871" spans="5:11">
      <c r="E871" s="1"/>
      <c r="J871" s="1"/>
      <c r="K871" s="1"/>
    </row>
    <row r="872" spans="5:11">
      <c r="E872" s="1"/>
      <c r="J872" s="1"/>
      <c r="K872" s="1"/>
    </row>
    <row r="873" spans="5:11">
      <c r="E873" s="1"/>
      <c r="J873" s="1"/>
      <c r="K873" s="1"/>
    </row>
    <row r="874" spans="5:11">
      <c r="E874" s="1"/>
      <c r="J874" s="1"/>
      <c r="K874" s="1"/>
    </row>
    <row r="875" spans="5:11">
      <c r="E875" s="1"/>
      <c r="J875" s="1"/>
      <c r="K875" s="1"/>
    </row>
    <row r="876" spans="5:11">
      <c r="E876" s="1"/>
      <c r="J876" s="1"/>
      <c r="K876" s="1"/>
    </row>
    <row r="877" spans="5:11">
      <c r="E877" s="1"/>
      <c r="J877" s="1"/>
      <c r="K877" s="1"/>
    </row>
    <row r="878" spans="5:11">
      <c r="E878" s="1"/>
      <c r="J878" s="1"/>
      <c r="K878" s="1"/>
    </row>
    <row r="879" spans="5:11">
      <c r="E879" s="1"/>
      <c r="J879" s="1"/>
      <c r="K879" s="1"/>
    </row>
    <row r="880" spans="5:11">
      <c r="E880" s="1"/>
      <c r="J880" s="1"/>
      <c r="K880" s="1"/>
    </row>
    <row r="881" spans="5:11">
      <c r="E881" s="1"/>
      <c r="J881" s="1"/>
      <c r="K881" s="1"/>
    </row>
    <row r="882" spans="5:11">
      <c r="E882" s="1"/>
      <c r="J882" s="1"/>
      <c r="K882" s="1"/>
    </row>
    <row r="883" spans="5:11">
      <c r="E883" s="1"/>
      <c r="J883" s="1"/>
      <c r="K883" s="1"/>
    </row>
    <row r="884" spans="5:11">
      <c r="E884" s="1"/>
      <c r="J884" s="1"/>
      <c r="K884" s="1"/>
    </row>
    <row r="885" spans="5:11">
      <c r="E885" s="1"/>
      <c r="J885" s="1"/>
      <c r="K885" s="1"/>
    </row>
    <row r="886" spans="5:11">
      <c r="E886" s="1"/>
      <c r="J886" s="1"/>
      <c r="K886" s="1"/>
    </row>
    <row r="887" spans="5:11">
      <c r="E887" s="1"/>
      <c r="J887" s="1"/>
      <c r="K887" s="1"/>
    </row>
    <row r="888" spans="5:11">
      <c r="E888" s="1"/>
      <c r="J888" s="1"/>
      <c r="K888" s="1"/>
    </row>
    <row r="889" spans="5:11">
      <c r="E889" s="1"/>
      <c r="J889" s="1"/>
      <c r="K889" s="1"/>
    </row>
    <row r="890" spans="5:11">
      <c r="E890" s="1"/>
      <c r="J890" s="1"/>
      <c r="K890" s="1"/>
    </row>
    <row r="891" spans="5:11">
      <c r="E891" s="1"/>
      <c r="J891" s="1"/>
      <c r="K891" s="1"/>
    </row>
    <row r="892" spans="5:11">
      <c r="E892" s="1"/>
      <c r="J892" s="1"/>
      <c r="K892" s="1"/>
    </row>
    <row r="893" spans="5:11">
      <c r="E893" s="1"/>
      <c r="J893" s="1"/>
      <c r="K893" s="1"/>
    </row>
    <row r="894" spans="5:11">
      <c r="E894" s="1"/>
      <c r="J894" s="1"/>
      <c r="K894" s="1"/>
    </row>
    <row r="895" spans="5:11">
      <c r="E895" s="1"/>
      <c r="J895" s="1"/>
      <c r="K895" s="1"/>
    </row>
    <row r="896" spans="5:11">
      <c r="E896" s="1"/>
      <c r="J896" s="1"/>
      <c r="K896" s="1"/>
    </row>
    <row r="897" spans="5:11">
      <c r="E897" s="1"/>
      <c r="J897" s="1"/>
      <c r="K897" s="1"/>
    </row>
    <row r="898" spans="5:11">
      <c r="E898" s="1"/>
      <c r="J898" s="1"/>
      <c r="K898" s="1"/>
    </row>
    <row r="899" spans="5:11">
      <c r="E899" s="1"/>
      <c r="J899" s="1"/>
      <c r="K899" s="1"/>
    </row>
    <row r="900" spans="5:11">
      <c r="E900" s="1"/>
      <c r="J900" s="1"/>
      <c r="K900" s="1"/>
    </row>
    <row r="901" spans="5:11">
      <c r="E901" s="1"/>
      <c r="J901" s="1"/>
      <c r="K901" s="1"/>
    </row>
    <row r="902" spans="5:11">
      <c r="E902" s="1"/>
      <c r="J902" s="1"/>
      <c r="K902" s="1"/>
    </row>
    <row r="903" spans="5:11">
      <c r="E903" s="1"/>
      <c r="J903" s="1"/>
      <c r="K903" s="1"/>
    </row>
    <row r="904" spans="5:11">
      <c r="E904" s="1"/>
      <c r="J904" s="1"/>
      <c r="K904" s="1"/>
    </row>
    <row r="905" spans="5:11">
      <c r="E905" s="1"/>
      <c r="J905" s="1"/>
      <c r="K905" s="1"/>
    </row>
    <row r="906" spans="5:11">
      <c r="E906" s="1"/>
      <c r="J906" s="1"/>
      <c r="K906" s="1"/>
    </row>
    <row r="907" spans="5:11">
      <c r="E907" s="1"/>
      <c r="J907" s="1"/>
      <c r="K907" s="1"/>
    </row>
    <row r="908" spans="5:11">
      <c r="E908" s="1"/>
      <c r="J908" s="1"/>
      <c r="K908" s="1"/>
    </row>
    <row r="909" spans="5:11">
      <c r="E909" s="1"/>
      <c r="J909" s="1"/>
      <c r="K909" s="1"/>
    </row>
    <row r="910" spans="5:11">
      <c r="E910" s="1"/>
      <c r="J910" s="1"/>
      <c r="K910" s="1"/>
    </row>
    <row r="911" spans="5:11">
      <c r="E911" s="1"/>
      <c r="J911" s="1"/>
      <c r="K911" s="1"/>
    </row>
    <row r="912" spans="5:11">
      <c r="E912" s="1"/>
      <c r="J912" s="1"/>
      <c r="K912" s="1"/>
    </row>
    <row r="913" spans="5:11">
      <c r="E913" s="1"/>
      <c r="J913" s="1"/>
      <c r="K913" s="1"/>
    </row>
    <row r="914" spans="5:11">
      <c r="E914" s="1"/>
      <c r="J914" s="1"/>
      <c r="K914" s="1"/>
    </row>
    <row r="915" spans="5:11">
      <c r="E915" s="1"/>
      <c r="J915" s="1"/>
      <c r="K915" s="1"/>
    </row>
    <row r="916" spans="5:11">
      <c r="E916" s="1"/>
      <c r="J916" s="1"/>
      <c r="K916" s="1"/>
    </row>
    <row r="917" spans="5:11">
      <c r="E917" s="1"/>
      <c r="J917" s="1"/>
      <c r="K917" s="1"/>
    </row>
    <row r="918" spans="5:11">
      <c r="E918" s="1"/>
      <c r="J918" s="1"/>
      <c r="K918" s="1"/>
    </row>
    <row r="919" spans="5:11">
      <c r="E919" s="1"/>
      <c r="J919" s="1"/>
      <c r="K919" s="1"/>
    </row>
    <row r="920" spans="5:11">
      <c r="E920" s="1"/>
      <c r="J920" s="1"/>
      <c r="K920" s="1"/>
    </row>
    <row r="921" spans="5:11">
      <c r="E921" s="1"/>
      <c r="J921" s="1"/>
      <c r="K921" s="1"/>
    </row>
    <row r="922" spans="5:11">
      <c r="E922" s="1"/>
      <c r="J922" s="1"/>
      <c r="K922" s="1"/>
    </row>
    <row r="923" spans="5:11">
      <c r="E923" s="1"/>
      <c r="J923" s="1"/>
      <c r="K923" s="1"/>
    </row>
    <row r="924" spans="5:11">
      <c r="E924" s="1"/>
      <c r="J924" s="1"/>
      <c r="K924" s="1"/>
    </row>
    <row r="925" spans="5:11">
      <c r="E925" s="1"/>
      <c r="J925" s="1"/>
      <c r="K925" s="1"/>
    </row>
    <row r="926" spans="5:11">
      <c r="E926" s="1"/>
      <c r="J926" s="1"/>
      <c r="K926" s="1"/>
    </row>
    <row r="927" spans="5:11">
      <c r="E927" s="1"/>
      <c r="J927" s="1"/>
      <c r="K927" s="1"/>
    </row>
    <row r="928" spans="5:11">
      <c r="E928" s="1"/>
      <c r="J928" s="1"/>
      <c r="K928" s="1"/>
    </row>
    <row r="929" spans="5:11">
      <c r="E929" s="1"/>
      <c r="J929" s="1"/>
      <c r="K929" s="1"/>
    </row>
    <row r="930" spans="5:11">
      <c r="E930" s="1"/>
      <c r="J930" s="1"/>
      <c r="K930" s="1"/>
    </row>
    <row r="931" spans="5:11">
      <c r="E931" s="1"/>
      <c r="J931" s="1"/>
      <c r="K931" s="1"/>
    </row>
    <row r="932" spans="5:11">
      <c r="E932" s="1"/>
      <c r="J932" s="1"/>
      <c r="K932" s="1"/>
    </row>
    <row r="933" spans="5:11">
      <c r="E933" s="1"/>
      <c r="J933" s="1"/>
      <c r="K933" s="1"/>
    </row>
    <row r="934" spans="5:11">
      <c r="E934" s="1"/>
      <c r="J934" s="1"/>
      <c r="K934" s="1"/>
    </row>
    <row r="935" spans="5:11">
      <c r="E935" s="1"/>
      <c r="J935" s="1"/>
      <c r="K935" s="1"/>
    </row>
    <row r="936" spans="5:11">
      <c r="E936" s="1"/>
      <c r="J936" s="1"/>
      <c r="K936" s="1"/>
    </row>
    <row r="937" spans="5:11">
      <c r="E937" s="1"/>
      <c r="J937" s="1"/>
      <c r="K937" s="1"/>
    </row>
    <row r="938" spans="5:11">
      <c r="E938" s="1"/>
      <c r="J938" s="1"/>
      <c r="K938" s="1"/>
    </row>
    <row r="939" spans="5:11">
      <c r="E939" s="1"/>
      <c r="J939" s="1"/>
      <c r="K939" s="1"/>
    </row>
    <row r="940" spans="5:11">
      <c r="E940" s="1"/>
      <c r="J940" s="1"/>
      <c r="K940" s="1"/>
    </row>
    <row r="941" spans="5:11">
      <c r="E941" s="1"/>
      <c r="J941" s="1"/>
      <c r="K941" s="1"/>
    </row>
    <row r="942" spans="5:11">
      <c r="E942" s="1"/>
      <c r="J942" s="1"/>
      <c r="K942" s="1"/>
    </row>
    <row r="943" spans="5:11">
      <c r="E943" s="1"/>
      <c r="J943" s="1"/>
      <c r="K943" s="1"/>
    </row>
    <row r="944" spans="5:11">
      <c r="E944" s="1"/>
      <c r="J944" s="1"/>
      <c r="K944" s="1"/>
    </row>
    <row r="945" spans="5:11">
      <c r="E945" s="1"/>
      <c r="J945" s="1"/>
      <c r="K945" s="1"/>
    </row>
    <row r="946" spans="5:11">
      <c r="E946" s="1"/>
      <c r="J946" s="1"/>
      <c r="K946" s="1"/>
    </row>
    <row r="947" spans="5:11">
      <c r="E947" s="1"/>
      <c r="J947" s="1"/>
      <c r="K947" s="1"/>
    </row>
    <row r="948" spans="5:11">
      <c r="E948" s="1"/>
      <c r="J948" s="1"/>
      <c r="K948" s="1"/>
    </row>
    <row r="949" spans="5:11">
      <c r="E949" s="1"/>
      <c r="J949" s="1"/>
      <c r="K949" s="1"/>
    </row>
    <row r="950" spans="5:11">
      <c r="E950" s="1"/>
      <c r="J950" s="1"/>
      <c r="K950" s="1"/>
    </row>
    <row r="951" spans="5:11">
      <c r="E951" s="1"/>
      <c r="J951" s="1"/>
      <c r="K951" s="1"/>
    </row>
    <row r="952" spans="5:11">
      <c r="E952" s="1"/>
      <c r="J952" s="1"/>
      <c r="K952" s="1"/>
    </row>
    <row r="953" spans="5:11">
      <c r="E953" s="1"/>
      <c r="J953" s="1"/>
      <c r="K953" s="1"/>
    </row>
    <row r="954" spans="5:11">
      <c r="E954" s="1"/>
      <c r="J954" s="1"/>
      <c r="K954" s="1"/>
    </row>
    <row r="955" spans="5:11">
      <c r="E955" s="1"/>
      <c r="J955" s="1"/>
      <c r="K955" s="1"/>
    </row>
    <row r="956" spans="5:11">
      <c r="E956" s="1"/>
      <c r="J956" s="1"/>
      <c r="K956" s="1"/>
    </row>
    <row r="957" spans="5:11">
      <c r="E957" s="1"/>
      <c r="J957" s="1"/>
      <c r="K957" s="1"/>
    </row>
    <row r="958" spans="5:11">
      <c r="E958" s="1"/>
      <c r="J958" s="1"/>
      <c r="K958" s="1"/>
    </row>
    <row r="959" spans="5:11">
      <c r="E959" s="1"/>
      <c r="J959" s="1"/>
      <c r="K959" s="1"/>
    </row>
    <row r="960" spans="5:11">
      <c r="E960" s="1"/>
      <c r="J960" s="1"/>
      <c r="K960" s="1"/>
    </row>
    <row r="961" spans="5:11">
      <c r="E961" s="1"/>
      <c r="J961" s="1"/>
      <c r="K961" s="1"/>
    </row>
    <row r="962" spans="5:11">
      <c r="E962" s="1"/>
      <c r="J962" s="1"/>
      <c r="K962" s="1"/>
    </row>
    <row r="963" spans="5:11">
      <c r="E963" s="1"/>
      <c r="J963" s="1"/>
      <c r="K963" s="1"/>
    </row>
    <row r="964" spans="5:11">
      <c r="E964" s="1"/>
      <c r="J964" s="1"/>
      <c r="K964" s="1"/>
    </row>
    <row r="965" spans="5:11">
      <c r="E965" s="1"/>
      <c r="J965" s="1"/>
      <c r="K965" s="1"/>
    </row>
    <row r="966" spans="5:11">
      <c r="E966" s="1"/>
      <c r="J966" s="1"/>
      <c r="K966" s="1"/>
    </row>
    <row r="967" spans="5:11">
      <c r="E967" s="1"/>
      <c r="J967" s="1"/>
      <c r="K967" s="1"/>
    </row>
    <row r="968" spans="5:11">
      <c r="E968" s="1"/>
      <c r="J968" s="1"/>
      <c r="K968" s="1"/>
    </row>
    <row r="969" spans="5:11">
      <c r="E969" s="1"/>
      <c r="J969" s="1"/>
      <c r="K969" s="1"/>
    </row>
    <row r="970" spans="5:11">
      <c r="E970" s="1"/>
      <c r="J970" s="1"/>
      <c r="K970" s="1"/>
    </row>
    <row r="971" spans="5:11">
      <c r="E971" s="1"/>
      <c r="J971" s="1"/>
      <c r="K971" s="1"/>
    </row>
    <row r="972" spans="5:11">
      <c r="E972" s="1"/>
      <c r="J972" s="1"/>
      <c r="K972" s="1"/>
    </row>
    <row r="973" spans="5:11">
      <c r="E973" s="1"/>
      <c r="J973" s="1"/>
      <c r="K973" s="1"/>
    </row>
    <row r="974" spans="5:11">
      <c r="E974" s="1"/>
      <c r="J974" s="1"/>
      <c r="K974" s="1"/>
    </row>
    <row r="975" spans="5:11">
      <c r="E975" s="1"/>
      <c r="J975" s="1"/>
      <c r="K975" s="1"/>
    </row>
    <row r="976" spans="5:11">
      <c r="E976" s="1"/>
      <c r="J976" s="1"/>
      <c r="K976" s="1"/>
    </row>
    <row r="977" spans="5:11">
      <c r="E977" s="1"/>
      <c r="J977" s="1"/>
      <c r="K977" s="1"/>
    </row>
    <row r="978" spans="5:11">
      <c r="E978" s="1"/>
      <c r="J978" s="1"/>
      <c r="K978" s="1"/>
    </row>
    <row r="979" spans="5:11">
      <c r="E979" s="1"/>
      <c r="J979" s="1"/>
      <c r="K979" s="1"/>
    </row>
    <row r="980" spans="5:11">
      <c r="E980" s="1"/>
      <c r="J980" s="1"/>
      <c r="K980" s="1"/>
    </row>
    <row r="981" spans="5:11">
      <c r="E981" s="1"/>
      <c r="J981" s="1"/>
      <c r="K981" s="1"/>
    </row>
    <row r="982" spans="5:11">
      <c r="E982" s="1"/>
      <c r="J982" s="1"/>
      <c r="K982" s="1"/>
    </row>
    <row r="983" spans="5:11">
      <c r="E983" s="1"/>
      <c r="J983" s="1"/>
      <c r="K983" s="1"/>
    </row>
    <row r="984" spans="5:11">
      <c r="E984" s="1"/>
      <c r="J984" s="1"/>
      <c r="K984" s="1"/>
    </row>
    <row r="985" spans="5:11">
      <c r="E985" s="1"/>
      <c r="J985" s="1"/>
      <c r="K985" s="1"/>
    </row>
    <row r="986" spans="5:11">
      <c r="E986" s="1"/>
      <c r="J986" s="1"/>
      <c r="K986" s="1"/>
    </row>
    <row r="987" spans="5:11">
      <c r="E987" s="1"/>
      <c r="J987" s="1"/>
      <c r="K987" s="1"/>
    </row>
    <row r="988" spans="5:11">
      <c r="E988" s="1"/>
      <c r="J988" s="1"/>
      <c r="K988" s="1"/>
    </row>
    <row r="989" spans="5:11">
      <c r="E989" s="1"/>
      <c r="J989" s="1"/>
      <c r="K989" s="1"/>
    </row>
    <row r="990" spans="5:11">
      <c r="E990" s="1"/>
      <c r="J990" s="1"/>
      <c r="K990" s="1"/>
    </row>
    <row r="991" spans="5:11">
      <c r="E991" s="1"/>
      <c r="J991" s="1"/>
      <c r="K991" s="1"/>
    </row>
    <row r="992" spans="5:11">
      <c r="E992" s="1"/>
      <c r="J992" s="1"/>
      <c r="K992" s="1"/>
    </row>
    <row r="993" spans="5:11">
      <c r="E993" s="1"/>
      <c r="J993" s="1"/>
      <c r="K993" s="1"/>
    </row>
    <row r="994" spans="5:11">
      <c r="E994" s="1"/>
      <c r="J994" s="1"/>
      <c r="K994" s="1"/>
    </row>
    <row r="995" spans="5:11">
      <c r="E995" s="1"/>
      <c r="J995" s="1"/>
      <c r="K995" s="1"/>
    </row>
    <row r="996" spans="5:11">
      <c r="E996" s="1"/>
      <c r="J996" s="1"/>
      <c r="K996" s="1"/>
    </row>
    <row r="997" spans="5:11">
      <c r="E997" s="1"/>
      <c r="J997" s="1"/>
      <c r="K997" s="1"/>
    </row>
    <row r="998" spans="5:11">
      <c r="E998" s="1"/>
      <c r="J998" s="1"/>
      <c r="K998" s="1"/>
    </row>
    <row r="999" spans="5:11">
      <c r="E999" s="1"/>
      <c r="J999" s="1"/>
      <c r="K999" s="1"/>
    </row>
    <row r="1000" spans="5:11">
      <c r="E1000" s="1"/>
      <c r="J1000" s="1"/>
      <c r="K1000" s="1"/>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47CFF-804E-43BE-B350-118713A99226}">
  <dimension ref="A1:J7"/>
  <sheetViews>
    <sheetView workbookViewId="0">
      <selection activeCell="G96" sqref="G96:G98"/>
    </sheetView>
  </sheetViews>
  <sheetFormatPr baseColWidth="10" defaultRowHeight="15"/>
  <cols>
    <col min="1" max="1" width="5.5703125" bestFit="1" customWidth="1"/>
    <col min="2" max="2" width="12.7109375" bestFit="1" customWidth="1"/>
    <col min="3" max="3" width="34.5703125" bestFit="1" customWidth="1"/>
    <col min="4" max="4" width="43.7109375" bestFit="1" customWidth="1"/>
    <col min="5" max="5" width="31.42578125" bestFit="1" customWidth="1"/>
    <col min="6" max="6" width="35.7109375" bestFit="1" customWidth="1"/>
    <col min="7" max="7" width="52.28515625" bestFit="1" customWidth="1"/>
    <col min="8" max="8" width="81.140625" bestFit="1" customWidth="1"/>
    <col min="9" max="9" width="26.7109375" bestFit="1" customWidth="1"/>
    <col min="10" max="10" width="33.28515625" bestFit="1" customWidth="1"/>
  </cols>
  <sheetData>
    <row r="1" spans="1:10">
      <c r="A1" t="s">
        <v>0</v>
      </c>
      <c r="B1" t="s">
        <v>1</v>
      </c>
      <c r="C1" t="s">
        <v>2</v>
      </c>
      <c r="D1" t="s">
        <v>3</v>
      </c>
      <c r="E1" t="s">
        <v>4</v>
      </c>
      <c r="F1" t="s">
        <v>5</v>
      </c>
      <c r="G1" t="s">
        <v>6</v>
      </c>
      <c r="H1" t="s">
        <v>7</v>
      </c>
      <c r="I1" t="s">
        <v>8</v>
      </c>
      <c r="J1" t="s">
        <v>9</v>
      </c>
    </row>
    <row r="2" spans="1:10">
      <c r="A2">
        <v>1</v>
      </c>
      <c r="B2" t="s">
        <v>10</v>
      </c>
      <c r="C2" t="s">
        <v>50</v>
      </c>
      <c r="D2" t="s">
        <v>51</v>
      </c>
      <c r="E2" s="1">
        <v>45828</v>
      </c>
      <c r="F2" t="s">
        <v>52</v>
      </c>
      <c r="G2" t="s">
        <v>53</v>
      </c>
      <c r="H2" t="s">
        <v>54</v>
      </c>
      <c r="I2">
        <v>82</v>
      </c>
      <c r="J2" s="1">
        <v>45917</v>
      </c>
    </row>
    <row r="3" spans="1:10">
      <c r="A3">
        <v>2</v>
      </c>
      <c r="B3" t="s">
        <v>10</v>
      </c>
      <c r="C3" t="s">
        <v>27</v>
      </c>
      <c r="D3" t="s">
        <v>51</v>
      </c>
      <c r="E3" s="1">
        <v>45828</v>
      </c>
      <c r="F3" t="s">
        <v>52</v>
      </c>
      <c r="G3" t="s">
        <v>55</v>
      </c>
      <c r="H3" t="s">
        <v>56</v>
      </c>
      <c r="I3">
        <v>1</v>
      </c>
      <c r="J3" s="1">
        <v>45931</v>
      </c>
    </row>
    <row r="4" spans="1:10">
      <c r="E4" s="1"/>
      <c r="J4" s="1"/>
    </row>
    <row r="5" spans="1:10">
      <c r="E5" s="1"/>
      <c r="J5" s="1"/>
    </row>
    <row r="6" spans="1:10">
      <c r="E6" s="1"/>
      <c r="J6" s="1"/>
    </row>
    <row r="7" spans="1:10">
      <c r="E7" s="1"/>
      <c r="J7" s="1"/>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3EC35-9829-443F-95B0-59DD5EEF19E3}">
  <dimension ref="A1:J13"/>
  <sheetViews>
    <sheetView workbookViewId="0">
      <selection activeCell="G96" sqref="G96:G98"/>
    </sheetView>
  </sheetViews>
  <sheetFormatPr baseColWidth="10" defaultRowHeight="15"/>
  <cols>
    <col min="1" max="1" width="5.5703125" bestFit="1" customWidth="1"/>
    <col min="2" max="2" width="12.7109375" bestFit="1" customWidth="1"/>
    <col min="3" max="3" width="77" bestFit="1" customWidth="1"/>
    <col min="4" max="4" width="34.7109375" bestFit="1" customWidth="1"/>
    <col min="5" max="5" width="31.42578125" bestFit="1" customWidth="1"/>
    <col min="6" max="6" width="35.7109375" bestFit="1" customWidth="1"/>
    <col min="7" max="7" width="34.5703125" bestFit="1" customWidth="1"/>
    <col min="8" max="8" width="64.7109375" bestFit="1" customWidth="1"/>
    <col min="9" max="9" width="26.7109375" bestFit="1" customWidth="1"/>
    <col min="10" max="10" width="33.28515625" bestFit="1" customWidth="1"/>
  </cols>
  <sheetData>
    <row r="1" spans="1:10">
      <c r="A1" t="s">
        <v>0</v>
      </c>
      <c r="B1" t="s">
        <v>1</v>
      </c>
      <c r="C1" t="s">
        <v>2</v>
      </c>
      <c r="D1" t="s">
        <v>3</v>
      </c>
      <c r="E1" t="s">
        <v>4</v>
      </c>
      <c r="F1" t="s">
        <v>5</v>
      </c>
      <c r="G1" t="s">
        <v>6</v>
      </c>
      <c r="H1" t="s">
        <v>7</v>
      </c>
      <c r="I1" t="s">
        <v>8</v>
      </c>
      <c r="J1" t="s">
        <v>9</v>
      </c>
    </row>
    <row r="2" spans="1:10">
      <c r="A2">
        <v>1</v>
      </c>
      <c r="B2" t="s">
        <v>10</v>
      </c>
      <c r="C2" t="s">
        <v>11</v>
      </c>
      <c r="D2" t="s">
        <v>12</v>
      </c>
      <c r="E2" s="1">
        <v>45708</v>
      </c>
      <c r="F2">
        <v>1</v>
      </c>
      <c r="G2" t="s">
        <v>13</v>
      </c>
      <c r="H2" t="s">
        <v>14</v>
      </c>
      <c r="I2">
        <v>1</v>
      </c>
      <c r="J2" s="1">
        <v>45712</v>
      </c>
    </row>
    <row r="3" spans="1:10">
      <c r="A3">
        <v>2</v>
      </c>
      <c r="B3" t="s">
        <v>10</v>
      </c>
      <c r="C3" t="s">
        <v>15</v>
      </c>
      <c r="D3" t="s">
        <v>16</v>
      </c>
      <c r="E3" s="1">
        <v>45560</v>
      </c>
      <c r="F3">
        <v>1</v>
      </c>
      <c r="G3" t="s">
        <v>17</v>
      </c>
      <c r="H3" t="s">
        <v>18</v>
      </c>
      <c r="I3">
        <v>1</v>
      </c>
      <c r="J3" s="1">
        <v>45727</v>
      </c>
    </row>
    <row r="4" spans="1:10">
      <c r="A4">
        <v>3</v>
      </c>
      <c r="B4" t="s">
        <v>10</v>
      </c>
      <c r="C4" t="s">
        <v>19</v>
      </c>
      <c r="D4" t="s">
        <v>20</v>
      </c>
      <c r="E4" s="1">
        <v>45708</v>
      </c>
      <c r="F4">
        <v>1</v>
      </c>
      <c r="G4" t="s">
        <v>21</v>
      </c>
      <c r="H4" t="s">
        <v>22</v>
      </c>
      <c r="I4">
        <v>1</v>
      </c>
      <c r="J4" s="1">
        <v>45727</v>
      </c>
    </row>
    <row r="5" spans="1:10">
      <c r="A5">
        <v>4</v>
      </c>
      <c r="B5" t="s">
        <v>10</v>
      </c>
      <c r="C5" t="s">
        <v>23</v>
      </c>
      <c r="D5" t="s">
        <v>24</v>
      </c>
      <c r="E5" s="1">
        <v>45607</v>
      </c>
      <c r="F5">
        <v>1</v>
      </c>
      <c r="G5" t="s">
        <v>25</v>
      </c>
      <c r="H5" t="s">
        <v>26</v>
      </c>
      <c r="I5">
        <v>1</v>
      </c>
      <c r="J5" s="1">
        <v>45733</v>
      </c>
    </row>
    <row r="6" spans="1:10">
      <c r="A6">
        <v>5</v>
      </c>
      <c r="B6" t="s">
        <v>10</v>
      </c>
      <c r="C6" t="s">
        <v>27</v>
      </c>
      <c r="D6" t="s">
        <v>28</v>
      </c>
      <c r="E6" s="1">
        <v>45708</v>
      </c>
      <c r="F6">
        <v>1</v>
      </c>
      <c r="G6" t="s">
        <v>29</v>
      </c>
      <c r="H6" t="s">
        <v>30</v>
      </c>
      <c r="I6">
        <v>1</v>
      </c>
      <c r="J6" s="1">
        <v>45733</v>
      </c>
    </row>
    <row r="7" spans="1:10">
      <c r="A7">
        <v>6</v>
      </c>
      <c r="B7" t="s">
        <v>10</v>
      </c>
      <c r="C7" t="s">
        <v>31</v>
      </c>
      <c r="D7" t="s">
        <v>32</v>
      </c>
      <c r="E7" s="1">
        <v>45722</v>
      </c>
      <c r="F7">
        <v>1</v>
      </c>
      <c r="G7" t="s">
        <v>33</v>
      </c>
      <c r="H7" t="s">
        <v>34</v>
      </c>
      <c r="I7">
        <v>1</v>
      </c>
      <c r="J7" s="1">
        <v>45729</v>
      </c>
    </row>
    <row r="8" spans="1:10">
      <c r="A8">
        <v>7</v>
      </c>
      <c r="B8" t="s">
        <v>10</v>
      </c>
      <c r="C8" t="s">
        <v>31</v>
      </c>
      <c r="D8" t="s">
        <v>32</v>
      </c>
      <c r="E8" s="1">
        <v>45722</v>
      </c>
      <c r="F8">
        <v>1</v>
      </c>
      <c r="G8" t="s">
        <v>35</v>
      </c>
      <c r="H8" t="s">
        <v>36</v>
      </c>
      <c r="I8">
        <v>1</v>
      </c>
      <c r="J8" s="1">
        <v>45729</v>
      </c>
    </row>
    <row r="9" spans="1:10">
      <c r="A9">
        <v>8</v>
      </c>
      <c r="B9" t="s">
        <v>10</v>
      </c>
      <c r="C9" t="s">
        <v>31</v>
      </c>
      <c r="D9" t="s">
        <v>32</v>
      </c>
      <c r="E9" s="1">
        <v>45722</v>
      </c>
      <c r="F9">
        <v>1</v>
      </c>
      <c r="G9" t="s">
        <v>37</v>
      </c>
      <c r="H9" t="s">
        <v>38</v>
      </c>
      <c r="I9">
        <v>1</v>
      </c>
      <c r="J9" s="1">
        <v>45729</v>
      </c>
    </row>
    <row r="10" spans="1:10">
      <c r="A10">
        <v>9</v>
      </c>
      <c r="B10" t="s">
        <v>10</v>
      </c>
      <c r="C10" t="s">
        <v>39</v>
      </c>
      <c r="D10" t="s">
        <v>40</v>
      </c>
      <c r="E10" s="1">
        <v>45464</v>
      </c>
      <c r="F10">
        <v>1</v>
      </c>
      <c r="G10" t="s">
        <v>41</v>
      </c>
      <c r="H10" t="s">
        <v>42</v>
      </c>
      <c r="I10">
        <v>1</v>
      </c>
      <c r="J10" s="1">
        <v>45758</v>
      </c>
    </row>
    <row r="11" spans="1:10">
      <c r="A11">
        <v>10</v>
      </c>
      <c r="B11" t="s">
        <v>10</v>
      </c>
      <c r="C11" t="s">
        <v>43</v>
      </c>
      <c r="D11" t="s">
        <v>44</v>
      </c>
      <c r="E11" s="1">
        <v>45306</v>
      </c>
      <c r="F11">
        <v>3</v>
      </c>
      <c r="G11" t="s">
        <v>45</v>
      </c>
      <c r="H11" t="s">
        <v>46</v>
      </c>
      <c r="I11">
        <v>14</v>
      </c>
      <c r="J11" s="1">
        <v>45820</v>
      </c>
    </row>
    <row r="12" spans="1:10">
      <c r="A12">
        <v>11</v>
      </c>
      <c r="B12" t="s">
        <v>10</v>
      </c>
      <c r="C12" t="s">
        <v>43</v>
      </c>
      <c r="D12" t="s">
        <v>44</v>
      </c>
      <c r="E12" s="1">
        <v>45306</v>
      </c>
      <c r="F12">
        <v>3</v>
      </c>
      <c r="G12" t="s">
        <v>47</v>
      </c>
      <c r="H12" t="s">
        <v>48</v>
      </c>
      <c r="I12">
        <v>14</v>
      </c>
      <c r="J12" s="1">
        <v>45820</v>
      </c>
    </row>
    <row r="13" spans="1:10">
      <c r="A13">
        <v>12</v>
      </c>
      <c r="B13" t="s">
        <v>10</v>
      </c>
      <c r="C13" t="s">
        <v>43</v>
      </c>
      <c r="D13" t="s">
        <v>44</v>
      </c>
      <c r="E13" s="1">
        <v>45306</v>
      </c>
      <c r="F13">
        <v>3</v>
      </c>
      <c r="G13" t="s">
        <v>49</v>
      </c>
      <c r="H13" t="s">
        <v>34</v>
      </c>
      <c r="I13">
        <v>14</v>
      </c>
      <c r="J13" s="1">
        <v>45820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5DB8B-271F-4880-B3DC-E9FE207A8310}">
  <dimension ref="B3:N110"/>
  <sheetViews>
    <sheetView workbookViewId="0">
      <selection activeCell="B1" sqref="B1:D1048576"/>
    </sheetView>
  </sheetViews>
  <sheetFormatPr baseColWidth="10" defaultRowHeight="15"/>
  <cols>
    <col min="2" max="2" width="29" customWidth="1"/>
    <col min="3" max="3" width="53.7109375" customWidth="1"/>
    <col min="4" max="4" width="12.7109375" bestFit="1" customWidth="1"/>
    <col min="5" max="5" width="31.28515625" customWidth="1"/>
    <col min="6" max="6" width="19.7109375" customWidth="1"/>
  </cols>
  <sheetData>
    <row r="3" spans="2:14">
      <c r="B3" s="2" t="s">
        <v>2</v>
      </c>
      <c r="C3" s="2" t="s">
        <v>3</v>
      </c>
      <c r="D3" s="2" t="s">
        <v>1</v>
      </c>
      <c r="E3" s="7">
        <v>1</v>
      </c>
      <c r="F3" s="7">
        <v>2</v>
      </c>
      <c r="G3" s="7">
        <v>3</v>
      </c>
      <c r="H3" s="7">
        <v>4</v>
      </c>
      <c r="I3" s="7">
        <v>5</v>
      </c>
      <c r="J3" s="7">
        <v>6</v>
      </c>
      <c r="K3" s="7">
        <v>7</v>
      </c>
      <c r="L3" s="7">
        <v>8</v>
      </c>
      <c r="M3" s="7">
        <v>9</v>
      </c>
      <c r="N3" s="7">
        <v>10</v>
      </c>
    </row>
    <row r="4" spans="2:14">
      <c r="B4" t="s">
        <v>19</v>
      </c>
      <c r="C4" t="s">
        <v>20</v>
      </c>
      <c r="D4" t="s">
        <v>10</v>
      </c>
      <c r="E4" t="str">
        <f>IFERROR(VLOOKUP($B4&amp;"_"&amp;$C4&amp;"_"&amp;E$3,Oficios!$B$3:$G$219,6,0),"")</f>
        <v>Patricia Pamela Pastor Mansilla</v>
      </c>
      <c r="F4" t="str">
        <f>IFERROR(VLOOKUP($B4&amp;"_"&amp;$C4&amp;"_"&amp;F$3,Oficios!$B$3:$G$219,6,0),"")</f>
        <v/>
      </c>
      <c r="G4" t="str">
        <f>IFERROR(VLOOKUP($B4&amp;"_"&amp;$C4&amp;"_"&amp;G$3,Oficios!$B$3:$G$219,6,0),"")</f>
        <v/>
      </c>
      <c r="H4" t="str">
        <f>IFERROR(VLOOKUP($B4&amp;"_"&amp;$C4&amp;"_"&amp;H$3,Oficios!$B$3:$G$219,6,0),"")</f>
        <v/>
      </c>
      <c r="I4" t="str">
        <f>IFERROR(VLOOKUP($B4&amp;"_"&amp;$C4&amp;"_"&amp;I$3,Oficios!$B$3:$G$219,6,0),"")</f>
        <v/>
      </c>
      <c r="J4" t="str">
        <f>IFERROR(VLOOKUP($B4&amp;"_"&amp;$C4&amp;"_"&amp;J$3,Oficios!$B$3:$G$219,6,0),"")</f>
        <v/>
      </c>
      <c r="K4" t="str">
        <f>IFERROR(VLOOKUP($B4&amp;"_"&amp;$C4&amp;"_"&amp;K$3,Oficios!$B$3:$G$219,6,0),"")</f>
        <v/>
      </c>
      <c r="L4" t="str">
        <f>IFERROR(VLOOKUP($B4&amp;"_"&amp;$C4&amp;"_"&amp;L$3,Oficios!$B$3:$G$219,6,0),"")</f>
        <v/>
      </c>
      <c r="M4" t="str">
        <f>IFERROR(VLOOKUP($B4&amp;"_"&amp;$C4&amp;"_"&amp;M$3,Oficios!$B$3:$G$219,6,0),"")</f>
        <v/>
      </c>
      <c r="N4" t="str">
        <f>IFERROR(VLOOKUP($B4&amp;"_"&amp;$C4&amp;"_"&amp;N$3,Oficios!$B$3:$G$219,6,0),"")</f>
        <v/>
      </c>
    </row>
    <row r="5" spans="2:14">
      <c r="B5" t="s">
        <v>15</v>
      </c>
      <c r="C5" t="s">
        <v>16</v>
      </c>
      <c r="D5" t="s">
        <v>10</v>
      </c>
      <c r="E5" t="str">
        <f>IFERROR(VLOOKUP($B5&amp;"_"&amp;$C5&amp;"_"&amp;E$3,Oficios!$B$3:$G$219,6,0),"")</f>
        <v>Cynthia Moquillaza Muchaypiña</v>
      </c>
      <c r="F5" t="str">
        <f>IFERROR(VLOOKUP($B5&amp;"_"&amp;$C5&amp;"_"&amp;F$3,Oficios!$B$3:$G$219,6,0),"")</f>
        <v/>
      </c>
      <c r="G5" t="str">
        <f>IFERROR(VLOOKUP($B5&amp;"_"&amp;$C5&amp;"_"&amp;G$3,Oficios!$B$3:$G$219,6,0),"")</f>
        <v/>
      </c>
      <c r="H5" t="str">
        <f>IFERROR(VLOOKUP($B5&amp;"_"&amp;$C5&amp;"_"&amp;H$3,Oficios!$B$3:$G$219,6,0),"")</f>
        <v/>
      </c>
      <c r="I5" t="str">
        <f>IFERROR(VLOOKUP($B5&amp;"_"&amp;$C5&amp;"_"&amp;I$3,Oficios!$B$3:$G$219,6,0),"")</f>
        <v/>
      </c>
      <c r="J5" t="str">
        <f>IFERROR(VLOOKUP($B5&amp;"_"&amp;$C5&amp;"_"&amp;J$3,Oficios!$B$3:$G$219,6,0),"")</f>
        <v/>
      </c>
      <c r="K5" t="str">
        <f>IFERROR(VLOOKUP($B5&amp;"_"&amp;$C5&amp;"_"&amp;K$3,Oficios!$B$3:$G$219,6,0),"")</f>
        <v/>
      </c>
      <c r="L5" t="str">
        <f>IFERROR(VLOOKUP($B5&amp;"_"&amp;$C5&amp;"_"&amp;L$3,Oficios!$B$3:$G$219,6,0),"")</f>
        <v/>
      </c>
      <c r="M5" t="str">
        <f>IFERROR(VLOOKUP($B5&amp;"_"&amp;$C5&amp;"_"&amp;M$3,Oficios!$B$3:$G$219,6,0),"")</f>
        <v/>
      </c>
      <c r="N5" t="str">
        <f>IFERROR(VLOOKUP($B5&amp;"_"&amp;$C5&amp;"_"&amp;N$3,Oficios!$B$3:$G$219,6,0),"")</f>
        <v/>
      </c>
    </row>
    <row r="6" spans="2:14">
      <c r="B6" t="s">
        <v>23</v>
      </c>
      <c r="C6" t="s">
        <v>24</v>
      </c>
      <c r="D6" t="s">
        <v>10</v>
      </c>
      <c r="E6" t="str">
        <f>IFERROR(VLOOKUP($B6&amp;"_"&amp;$C6&amp;"_"&amp;E$3,Oficios!$B$3:$G$219,6,0),"")</f>
        <v>Jayro Bautista Guzmán</v>
      </c>
      <c r="F6" t="str">
        <f>IFERROR(VLOOKUP($B6&amp;"_"&amp;$C6&amp;"_"&amp;F$3,Oficios!$B$3:$G$219,6,0),"")</f>
        <v/>
      </c>
      <c r="G6" t="str">
        <f>IFERROR(VLOOKUP($B6&amp;"_"&amp;$C6&amp;"_"&amp;G$3,Oficios!$B$3:$G$219,6,0),"")</f>
        <v/>
      </c>
      <c r="H6" t="str">
        <f>IFERROR(VLOOKUP($B6&amp;"_"&amp;$C6&amp;"_"&amp;H$3,Oficios!$B$3:$G$219,6,0),"")</f>
        <v/>
      </c>
      <c r="I6" t="str">
        <f>IFERROR(VLOOKUP($B6&amp;"_"&amp;$C6&amp;"_"&amp;I$3,Oficios!$B$3:$G$219,6,0),"")</f>
        <v/>
      </c>
      <c r="J6" t="str">
        <f>IFERROR(VLOOKUP($B6&amp;"_"&amp;$C6&amp;"_"&amp;J$3,Oficios!$B$3:$G$219,6,0),"")</f>
        <v/>
      </c>
      <c r="K6" t="str">
        <f>IFERROR(VLOOKUP($B6&amp;"_"&amp;$C6&amp;"_"&amp;K$3,Oficios!$B$3:$G$219,6,0),"")</f>
        <v/>
      </c>
      <c r="L6" t="str">
        <f>IFERROR(VLOOKUP($B6&amp;"_"&amp;$C6&amp;"_"&amp;L$3,Oficios!$B$3:$G$219,6,0),"")</f>
        <v/>
      </c>
      <c r="M6" t="str">
        <f>IFERROR(VLOOKUP($B6&amp;"_"&amp;$C6&amp;"_"&amp;M$3,Oficios!$B$3:$G$219,6,0),"")</f>
        <v/>
      </c>
      <c r="N6" t="str">
        <f>IFERROR(VLOOKUP($B6&amp;"_"&amp;$C6&amp;"_"&amp;N$3,Oficios!$B$3:$G$219,6,0),"")</f>
        <v/>
      </c>
    </row>
    <row r="7" spans="2:14">
      <c r="B7" t="s">
        <v>563</v>
      </c>
      <c r="C7" t="s">
        <v>12</v>
      </c>
      <c r="D7" t="s">
        <v>10</v>
      </c>
      <c r="E7" t="str">
        <f>IFERROR(VLOOKUP($B7&amp;"_"&amp;$C7&amp;"_"&amp;E$3,Oficios!$B$3:$G$219,6,0),"")</f>
        <v>Natalye Zúñiga Caparó</v>
      </c>
      <c r="F7" t="str">
        <f>IFERROR(VLOOKUP($B7&amp;"_"&amp;$C7&amp;"_"&amp;F$3,Oficios!$B$3:$G$219,6,0),"")</f>
        <v/>
      </c>
      <c r="G7" t="str">
        <f>IFERROR(VLOOKUP($B7&amp;"_"&amp;$C7&amp;"_"&amp;G$3,Oficios!$B$3:$G$219,6,0),"")</f>
        <v/>
      </c>
      <c r="H7" t="str">
        <f>IFERROR(VLOOKUP($B7&amp;"_"&amp;$C7&amp;"_"&amp;H$3,Oficios!$B$3:$G$219,6,0),"")</f>
        <v/>
      </c>
      <c r="I7" t="str">
        <f>IFERROR(VLOOKUP($B7&amp;"_"&amp;$C7&amp;"_"&amp;I$3,Oficios!$B$3:$G$219,6,0),"")</f>
        <v/>
      </c>
      <c r="J7" t="str">
        <f>IFERROR(VLOOKUP($B7&amp;"_"&amp;$C7&amp;"_"&amp;J$3,Oficios!$B$3:$G$219,6,0),"")</f>
        <v/>
      </c>
      <c r="K7" t="str">
        <f>IFERROR(VLOOKUP($B7&amp;"_"&amp;$C7&amp;"_"&amp;K$3,Oficios!$B$3:$G$219,6,0),"")</f>
        <v/>
      </c>
      <c r="L7" t="str">
        <f>IFERROR(VLOOKUP($B7&amp;"_"&amp;$C7&amp;"_"&amp;L$3,Oficios!$B$3:$G$219,6,0),"")</f>
        <v/>
      </c>
      <c r="M7" t="str">
        <f>IFERROR(VLOOKUP($B7&amp;"_"&amp;$C7&amp;"_"&amp;M$3,Oficios!$B$3:$G$219,6,0),"")</f>
        <v/>
      </c>
      <c r="N7" t="str">
        <f>IFERROR(VLOOKUP($B7&amp;"_"&amp;$C7&amp;"_"&amp;N$3,Oficios!$B$3:$G$219,6,0),"")</f>
        <v/>
      </c>
    </row>
    <row r="8" spans="2:14">
      <c r="B8" t="s">
        <v>258</v>
      </c>
      <c r="C8" t="s">
        <v>259</v>
      </c>
      <c r="D8" t="s">
        <v>65</v>
      </c>
      <c r="E8" t="str">
        <f>IFERROR(VLOOKUP($B8&amp;"_"&amp;$C8&amp;"_"&amp;E$3,Oficios!$B$3:$G$219,6,0),"")</f>
        <v>LIBIO GUZMAN ABARCA</v>
      </c>
      <c r="F8" t="str">
        <f>IFERROR(VLOOKUP($B8&amp;"_"&amp;$C8&amp;"_"&amp;F$3,Oficios!$B$3:$G$219,6,0),"")</f>
        <v/>
      </c>
      <c r="G8" t="str">
        <f>IFERROR(VLOOKUP($B8&amp;"_"&amp;$C8&amp;"_"&amp;G$3,Oficios!$B$3:$G$219,6,0),"")</f>
        <v/>
      </c>
      <c r="H8" t="str">
        <f>IFERROR(VLOOKUP($B8&amp;"_"&amp;$C8&amp;"_"&amp;H$3,Oficios!$B$3:$G$219,6,0),"")</f>
        <v/>
      </c>
      <c r="I8" t="str">
        <f>IFERROR(VLOOKUP($B8&amp;"_"&amp;$C8&amp;"_"&amp;I$3,Oficios!$B$3:$G$219,6,0),"")</f>
        <v/>
      </c>
      <c r="J8" t="str">
        <f>IFERROR(VLOOKUP($B8&amp;"_"&amp;$C8&amp;"_"&amp;J$3,Oficios!$B$3:$G$219,6,0),"")</f>
        <v/>
      </c>
      <c r="K8" t="str">
        <f>IFERROR(VLOOKUP($B8&amp;"_"&amp;$C8&amp;"_"&amp;K$3,Oficios!$B$3:$G$219,6,0),"")</f>
        <v/>
      </c>
      <c r="L8" t="str">
        <f>IFERROR(VLOOKUP($B8&amp;"_"&amp;$C8&amp;"_"&amp;L$3,Oficios!$B$3:$G$219,6,0),"")</f>
        <v/>
      </c>
      <c r="M8" t="str">
        <f>IFERROR(VLOOKUP($B8&amp;"_"&amp;$C8&amp;"_"&amp;M$3,Oficios!$B$3:$G$219,6,0),"")</f>
        <v/>
      </c>
      <c r="N8" t="str">
        <f>IFERROR(VLOOKUP($B8&amp;"_"&amp;$C8&amp;"_"&amp;N$3,Oficios!$B$3:$G$219,6,0),"")</f>
        <v/>
      </c>
    </row>
    <row r="9" spans="2:14">
      <c r="B9" t="s">
        <v>117</v>
      </c>
      <c r="C9" t="s">
        <v>118</v>
      </c>
      <c r="D9" t="s">
        <v>116</v>
      </c>
      <c r="E9" t="str">
        <f>IFERROR(VLOOKUP($B9&amp;"_"&amp;$C9&amp;"_"&amp;E$3,Oficios!$B$3:$G$219,6,0),"")</f>
        <v>PEDRO VIDAL PIZARRO ACOSTA</v>
      </c>
      <c r="F9" t="str">
        <f>IFERROR(VLOOKUP($B9&amp;"_"&amp;$C9&amp;"_"&amp;F$3,Oficios!$B$3:$G$219,6,0),"")</f>
        <v/>
      </c>
      <c r="G9" t="str">
        <f>IFERROR(VLOOKUP($B9&amp;"_"&amp;$C9&amp;"_"&amp;G$3,Oficios!$B$3:$G$219,6,0),"")</f>
        <v/>
      </c>
      <c r="H9" t="str">
        <f>IFERROR(VLOOKUP($B9&amp;"_"&amp;$C9&amp;"_"&amp;H$3,Oficios!$B$3:$G$219,6,0),"")</f>
        <v/>
      </c>
      <c r="I9" t="str">
        <f>IFERROR(VLOOKUP($B9&amp;"_"&amp;$C9&amp;"_"&amp;I$3,Oficios!$B$3:$G$219,6,0),"")</f>
        <v/>
      </c>
      <c r="J9" t="str">
        <f>IFERROR(VLOOKUP($B9&amp;"_"&amp;$C9&amp;"_"&amp;J$3,Oficios!$B$3:$G$219,6,0),"")</f>
        <v/>
      </c>
      <c r="K9" t="str">
        <f>IFERROR(VLOOKUP($B9&amp;"_"&amp;$C9&amp;"_"&amp;K$3,Oficios!$B$3:$G$219,6,0),"")</f>
        <v/>
      </c>
      <c r="L9" t="str">
        <f>IFERROR(VLOOKUP($B9&amp;"_"&amp;$C9&amp;"_"&amp;L$3,Oficios!$B$3:$G$219,6,0),"")</f>
        <v/>
      </c>
      <c r="M9" t="str">
        <f>IFERROR(VLOOKUP($B9&amp;"_"&amp;$C9&amp;"_"&amp;M$3,Oficios!$B$3:$G$219,6,0),"")</f>
        <v/>
      </c>
      <c r="N9" t="str">
        <f>IFERROR(VLOOKUP($B9&amp;"_"&amp;$C9&amp;"_"&amp;N$3,Oficios!$B$3:$G$219,6,0),"")</f>
        <v/>
      </c>
    </row>
    <row r="10" spans="2:14">
      <c r="B10" t="s">
        <v>163</v>
      </c>
      <c r="C10" t="s">
        <v>164</v>
      </c>
      <c r="D10" t="s">
        <v>95</v>
      </c>
      <c r="E10" t="str">
        <f>IFERROR(VLOOKUP($B10&amp;"_"&amp;$C10&amp;"_"&amp;E$3,Oficios!$B$3:$G$219,6,0),"")</f>
        <v>LUVY HUAMAN RAMOS</v>
      </c>
      <c r="F10" t="str">
        <f>IFERROR(VLOOKUP($B10&amp;"_"&amp;$C10&amp;"_"&amp;F$3,Oficios!$B$3:$G$219,6,0),"")</f>
        <v/>
      </c>
      <c r="G10" t="str">
        <f>IFERROR(VLOOKUP($B10&amp;"_"&amp;$C10&amp;"_"&amp;G$3,Oficios!$B$3:$G$219,6,0),"")</f>
        <v/>
      </c>
      <c r="H10" t="str">
        <f>IFERROR(VLOOKUP($B10&amp;"_"&amp;$C10&amp;"_"&amp;H$3,Oficios!$B$3:$G$219,6,0),"")</f>
        <v/>
      </c>
      <c r="I10" t="str">
        <f>IFERROR(VLOOKUP($B10&amp;"_"&amp;$C10&amp;"_"&amp;I$3,Oficios!$B$3:$G$219,6,0),"")</f>
        <v/>
      </c>
      <c r="J10" t="str">
        <f>IFERROR(VLOOKUP($B10&amp;"_"&amp;$C10&amp;"_"&amp;J$3,Oficios!$B$3:$G$219,6,0),"")</f>
        <v/>
      </c>
      <c r="K10" t="str">
        <f>IFERROR(VLOOKUP($B10&amp;"_"&amp;$C10&amp;"_"&amp;K$3,Oficios!$B$3:$G$219,6,0),"")</f>
        <v/>
      </c>
      <c r="L10" t="str">
        <f>IFERROR(VLOOKUP($B10&amp;"_"&amp;$C10&amp;"_"&amp;L$3,Oficios!$B$3:$G$219,6,0),"")</f>
        <v/>
      </c>
      <c r="M10" t="str">
        <f>IFERROR(VLOOKUP($B10&amp;"_"&amp;$C10&amp;"_"&amp;M$3,Oficios!$B$3:$G$219,6,0),"")</f>
        <v/>
      </c>
      <c r="N10" t="str">
        <f>IFERROR(VLOOKUP($B10&amp;"_"&amp;$C10&amp;"_"&amp;N$3,Oficios!$B$3:$G$219,6,0),"")</f>
        <v/>
      </c>
    </row>
    <row r="11" spans="2:14">
      <c r="B11" t="s">
        <v>131</v>
      </c>
      <c r="C11" t="s">
        <v>132</v>
      </c>
      <c r="D11" t="s">
        <v>90</v>
      </c>
      <c r="E11" t="str">
        <f>IFERROR(VLOOKUP($B11&amp;"_"&amp;$C11&amp;"_"&amp;E$3,Oficios!$B$3:$G$219,6,0),"")</f>
        <v>JESUS MARTIN OCAMPOS MOGOLLON</v>
      </c>
      <c r="F11" t="str">
        <f>IFERROR(VLOOKUP($B11&amp;"_"&amp;$C11&amp;"_"&amp;F$3,Oficios!$B$3:$G$219,6,0),"")</f>
        <v/>
      </c>
      <c r="G11" t="str">
        <f>IFERROR(VLOOKUP($B11&amp;"_"&amp;$C11&amp;"_"&amp;G$3,Oficios!$B$3:$G$219,6,0),"")</f>
        <v/>
      </c>
      <c r="H11" t="str">
        <f>IFERROR(VLOOKUP($B11&amp;"_"&amp;$C11&amp;"_"&amp;H$3,Oficios!$B$3:$G$219,6,0),"")</f>
        <v/>
      </c>
      <c r="I11" t="str">
        <f>IFERROR(VLOOKUP($B11&amp;"_"&amp;$C11&amp;"_"&amp;I$3,Oficios!$B$3:$G$219,6,0),"")</f>
        <v/>
      </c>
      <c r="J11" t="str">
        <f>IFERROR(VLOOKUP($B11&amp;"_"&amp;$C11&amp;"_"&amp;J$3,Oficios!$B$3:$G$219,6,0),"")</f>
        <v/>
      </c>
      <c r="K11" t="str">
        <f>IFERROR(VLOOKUP($B11&amp;"_"&amp;$C11&amp;"_"&amp;K$3,Oficios!$B$3:$G$219,6,0),"")</f>
        <v/>
      </c>
      <c r="L11" t="str">
        <f>IFERROR(VLOOKUP($B11&amp;"_"&amp;$C11&amp;"_"&amp;L$3,Oficios!$B$3:$G$219,6,0),"")</f>
        <v/>
      </c>
      <c r="M11" t="str">
        <f>IFERROR(VLOOKUP($B11&amp;"_"&amp;$C11&amp;"_"&amp;M$3,Oficios!$B$3:$G$219,6,0),"")</f>
        <v/>
      </c>
      <c r="N11" t="str">
        <f>IFERROR(VLOOKUP($B11&amp;"_"&amp;$C11&amp;"_"&amp;N$3,Oficios!$B$3:$G$219,6,0),"")</f>
        <v/>
      </c>
    </row>
    <row r="12" spans="2:14">
      <c r="B12" t="s">
        <v>131</v>
      </c>
      <c r="C12" t="s">
        <v>134</v>
      </c>
      <c r="D12" t="s">
        <v>90</v>
      </c>
      <c r="E12" t="str">
        <f>IFERROR(VLOOKUP($B12&amp;"_"&amp;$C12&amp;"_"&amp;E$3,Oficios!$B$3:$G$219,6,0),"")</f>
        <v>JESUS MARTIN OCAMPOS MOGOLLON</v>
      </c>
      <c r="F12" t="str">
        <f>IFERROR(VLOOKUP($B12&amp;"_"&amp;$C12&amp;"_"&amp;F$3,Oficios!$B$3:$G$219,6,0),"")</f>
        <v/>
      </c>
      <c r="G12" t="str">
        <f>IFERROR(VLOOKUP($B12&amp;"_"&amp;$C12&amp;"_"&amp;G$3,Oficios!$B$3:$G$219,6,0),"")</f>
        <v/>
      </c>
      <c r="H12" t="str">
        <f>IFERROR(VLOOKUP($B12&amp;"_"&amp;$C12&amp;"_"&amp;H$3,Oficios!$B$3:$G$219,6,0),"")</f>
        <v/>
      </c>
      <c r="I12" t="str">
        <f>IFERROR(VLOOKUP($B12&amp;"_"&amp;$C12&amp;"_"&amp;I$3,Oficios!$B$3:$G$219,6,0),"")</f>
        <v/>
      </c>
      <c r="J12" t="str">
        <f>IFERROR(VLOOKUP($B12&amp;"_"&amp;$C12&amp;"_"&amp;J$3,Oficios!$B$3:$G$219,6,0),"")</f>
        <v/>
      </c>
      <c r="K12" t="str">
        <f>IFERROR(VLOOKUP($B12&amp;"_"&amp;$C12&amp;"_"&amp;K$3,Oficios!$B$3:$G$219,6,0),"")</f>
        <v/>
      </c>
      <c r="L12" t="str">
        <f>IFERROR(VLOOKUP($B12&amp;"_"&amp;$C12&amp;"_"&amp;L$3,Oficios!$B$3:$G$219,6,0),"")</f>
        <v/>
      </c>
      <c r="M12" t="str">
        <f>IFERROR(VLOOKUP($B12&amp;"_"&amp;$C12&amp;"_"&amp;M$3,Oficios!$B$3:$G$219,6,0),"")</f>
        <v/>
      </c>
      <c r="N12" t="str">
        <f>IFERROR(VLOOKUP($B12&amp;"_"&amp;$C12&amp;"_"&amp;N$3,Oficios!$B$3:$G$219,6,0),"")</f>
        <v/>
      </c>
    </row>
    <row r="13" spans="2:14">
      <c r="B13" t="s">
        <v>91</v>
      </c>
      <c r="C13" t="s">
        <v>92</v>
      </c>
      <c r="D13" t="s">
        <v>90</v>
      </c>
      <c r="E13" t="str">
        <f>IFERROR(VLOOKUP($B13&amp;"_"&amp;$C13&amp;"_"&amp;E$3,Oficios!$B$3:$G$219,6,0),"")</f>
        <v>KARINA VANESSA CORREA OLIVARES</v>
      </c>
      <c r="F13" t="str">
        <f>IFERROR(VLOOKUP($B13&amp;"_"&amp;$C13&amp;"_"&amp;F$3,Oficios!$B$3:$G$219,6,0),"")</f>
        <v/>
      </c>
      <c r="G13" t="str">
        <f>IFERROR(VLOOKUP($B13&amp;"_"&amp;$C13&amp;"_"&amp;G$3,Oficios!$B$3:$G$219,6,0),"")</f>
        <v/>
      </c>
      <c r="H13" t="str">
        <f>IFERROR(VLOOKUP($B13&amp;"_"&amp;$C13&amp;"_"&amp;H$3,Oficios!$B$3:$G$219,6,0),"")</f>
        <v/>
      </c>
      <c r="I13" t="str">
        <f>IFERROR(VLOOKUP($B13&amp;"_"&amp;$C13&amp;"_"&amp;I$3,Oficios!$B$3:$G$219,6,0),"")</f>
        <v/>
      </c>
      <c r="J13" t="str">
        <f>IFERROR(VLOOKUP($B13&amp;"_"&amp;$C13&amp;"_"&amp;J$3,Oficios!$B$3:$G$219,6,0),"")</f>
        <v/>
      </c>
      <c r="K13" t="str">
        <f>IFERROR(VLOOKUP($B13&amp;"_"&amp;$C13&amp;"_"&amp;K$3,Oficios!$B$3:$G$219,6,0),"")</f>
        <v/>
      </c>
      <c r="L13" t="str">
        <f>IFERROR(VLOOKUP($B13&amp;"_"&amp;$C13&amp;"_"&amp;L$3,Oficios!$B$3:$G$219,6,0),"")</f>
        <v/>
      </c>
      <c r="M13" t="str">
        <f>IFERROR(VLOOKUP($B13&amp;"_"&amp;$C13&amp;"_"&amp;M$3,Oficios!$B$3:$G$219,6,0),"")</f>
        <v/>
      </c>
      <c r="N13" t="str">
        <f>IFERROR(VLOOKUP($B13&amp;"_"&amp;$C13&amp;"_"&amp;N$3,Oficios!$B$3:$G$219,6,0),"")</f>
        <v/>
      </c>
    </row>
    <row r="14" spans="2:14">
      <c r="B14" t="s">
        <v>91</v>
      </c>
      <c r="C14" t="s">
        <v>298</v>
      </c>
      <c r="D14" t="s">
        <v>90</v>
      </c>
      <c r="E14" t="str">
        <f>IFERROR(VLOOKUP($B14&amp;"_"&amp;$C14&amp;"_"&amp;E$3,Oficios!$B$3:$G$219,6,0),"")</f>
        <v>ROSA</v>
      </c>
      <c r="F14" t="str">
        <f>IFERROR(VLOOKUP($B14&amp;"_"&amp;$C14&amp;"_"&amp;F$3,Oficios!$B$3:$G$219,6,0),"")</f>
        <v/>
      </c>
      <c r="G14" t="str">
        <f>IFERROR(VLOOKUP($B14&amp;"_"&amp;$C14&amp;"_"&amp;G$3,Oficios!$B$3:$G$219,6,0),"")</f>
        <v/>
      </c>
      <c r="H14" t="str">
        <f>IFERROR(VLOOKUP($B14&amp;"_"&amp;$C14&amp;"_"&amp;H$3,Oficios!$B$3:$G$219,6,0),"")</f>
        <v/>
      </c>
      <c r="I14" t="str">
        <f>IFERROR(VLOOKUP($B14&amp;"_"&amp;$C14&amp;"_"&amp;I$3,Oficios!$B$3:$G$219,6,0),"")</f>
        <v/>
      </c>
      <c r="J14" t="str">
        <f>IFERROR(VLOOKUP($B14&amp;"_"&amp;$C14&amp;"_"&amp;J$3,Oficios!$B$3:$G$219,6,0),"")</f>
        <v/>
      </c>
      <c r="K14" t="str">
        <f>IFERROR(VLOOKUP($B14&amp;"_"&amp;$C14&amp;"_"&amp;K$3,Oficios!$B$3:$G$219,6,0),"")</f>
        <v/>
      </c>
      <c r="L14" t="str">
        <f>IFERROR(VLOOKUP($B14&amp;"_"&amp;$C14&amp;"_"&amp;L$3,Oficios!$B$3:$G$219,6,0),"")</f>
        <v/>
      </c>
      <c r="M14" t="str">
        <f>IFERROR(VLOOKUP($B14&amp;"_"&amp;$C14&amp;"_"&amp;M$3,Oficios!$B$3:$G$219,6,0),"")</f>
        <v/>
      </c>
      <c r="N14" t="str">
        <f>IFERROR(VLOOKUP($B14&amp;"_"&amp;$C14&amp;"_"&amp;N$3,Oficios!$B$3:$G$219,6,0),"")</f>
        <v/>
      </c>
    </row>
    <row r="15" spans="2:14">
      <c r="B15" t="s">
        <v>564</v>
      </c>
      <c r="C15" t="s">
        <v>40</v>
      </c>
      <c r="D15" t="s">
        <v>10</v>
      </c>
      <c r="E15" t="str">
        <f>IFERROR(VLOOKUP($B15&amp;"_"&amp;$C15&amp;"_"&amp;E$3,Oficios!$B$3:$G$219,6,0),"")</f>
        <v>Úrsula Verónica Rondón Valero</v>
      </c>
      <c r="F15" t="str">
        <f>IFERROR(VLOOKUP($B15&amp;"_"&amp;$C15&amp;"_"&amp;F$3,Oficios!$B$3:$G$219,6,0),"")</f>
        <v/>
      </c>
      <c r="G15" t="str">
        <f>IFERROR(VLOOKUP($B15&amp;"_"&amp;$C15&amp;"_"&amp;G$3,Oficios!$B$3:$G$219,6,0),"")</f>
        <v/>
      </c>
      <c r="H15" t="str">
        <f>IFERROR(VLOOKUP($B15&amp;"_"&amp;$C15&amp;"_"&amp;H$3,Oficios!$B$3:$G$219,6,0),"")</f>
        <v/>
      </c>
      <c r="I15" t="str">
        <f>IFERROR(VLOOKUP($B15&amp;"_"&amp;$C15&amp;"_"&amp;I$3,Oficios!$B$3:$G$219,6,0),"")</f>
        <v/>
      </c>
      <c r="J15" t="str">
        <f>IFERROR(VLOOKUP($B15&amp;"_"&amp;$C15&amp;"_"&amp;J$3,Oficios!$B$3:$G$219,6,0),"")</f>
        <v/>
      </c>
      <c r="K15" t="str">
        <f>IFERROR(VLOOKUP($B15&amp;"_"&amp;$C15&amp;"_"&amp;K$3,Oficios!$B$3:$G$219,6,0),"")</f>
        <v/>
      </c>
      <c r="L15" t="str">
        <f>IFERROR(VLOOKUP($B15&amp;"_"&amp;$C15&amp;"_"&amp;L$3,Oficios!$B$3:$G$219,6,0),"")</f>
        <v/>
      </c>
      <c r="M15" t="str">
        <f>IFERROR(VLOOKUP($B15&amp;"_"&amp;$C15&amp;"_"&amp;M$3,Oficios!$B$3:$G$219,6,0),"")</f>
        <v/>
      </c>
      <c r="N15" t="str">
        <f>IFERROR(VLOOKUP($B15&amp;"_"&amp;$C15&amp;"_"&amp;N$3,Oficios!$B$3:$G$219,6,0),"")</f>
        <v/>
      </c>
    </row>
    <row r="16" spans="2:14">
      <c r="B16" t="s">
        <v>59</v>
      </c>
      <c r="C16" t="s">
        <v>60</v>
      </c>
      <c r="D16" t="s">
        <v>58</v>
      </c>
      <c r="E16" t="str">
        <f>IFERROR(VLOOKUP($B16&amp;"_"&amp;$C16&amp;"_"&amp;E$3,Oficios!$B$3:$G$219,6,0),"")</f>
        <v>DIANA MARGARITA VELARDE AVALOS</v>
      </c>
      <c r="F16" t="str">
        <f>IFERROR(VLOOKUP($B16&amp;"_"&amp;$C16&amp;"_"&amp;F$3,Oficios!$B$3:$G$219,6,0),"")</f>
        <v>JIMMY MILLERD AREDO REYES</v>
      </c>
      <c r="G16" t="str">
        <f>IFERROR(VLOOKUP($B16&amp;"_"&amp;$C16&amp;"_"&amp;G$3,Oficios!$B$3:$G$219,6,0),"")</f>
        <v/>
      </c>
      <c r="H16" t="str">
        <f>IFERROR(VLOOKUP($B16&amp;"_"&amp;$C16&amp;"_"&amp;H$3,Oficios!$B$3:$G$219,6,0),"")</f>
        <v/>
      </c>
      <c r="I16" t="str">
        <f>IFERROR(VLOOKUP($B16&amp;"_"&amp;$C16&amp;"_"&amp;I$3,Oficios!$B$3:$G$219,6,0),"")</f>
        <v/>
      </c>
      <c r="J16" t="str">
        <f>IFERROR(VLOOKUP($B16&amp;"_"&amp;$C16&amp;"_"&amp;J$3,Oficios!$B$3:$G$219,6,0),"")</f>
        <v/>
      </c>
      <c r="K16" t="str">
        <f>IFERROR(VLOOKUP($B16&amp;"_"&amp;$C16&amp;"_"&amp;K$3,Oficios!$B$3:$G$219,6,0),"")</f>
        <v/>
      </c>
      <c r="L16" t="str">
        <f>IFERROR(VLOOKUP($B16&amp;"_"&amp;$C16&amp;"_"&amp;L$3,Oficios!$B$3:$G$219,6,0),"")</f>
        <v/>
      </c>
      <c r="M16" t="str">
        <f>IFERROR(VLOOKUP($B16&amp;"_"&amp;$C16&amp;"_"&amp;M$3,Oficios!$B$3:$G$219,6,0),"")</f>
        <v/>
      </c>
      <c r="N16" t="str">
        <f>IFERROR(VLOOKUP($B16&amp;"_"&amp;$C16&amp;"_"&amp;N$3,Oficios!$B$3:$G$219,6,0),"")</f>
        <v/>
      </c>
    </row>
    <row r="17" spans="2:14">
      <c r="B17" t="s">
        <v>142</v>
      </c>
      <c r="C17" t="s">
        <v>143</v>
      </c>
      <c r="D17" t="s">
        <v>141</v>
      </c>
      <c r="E17" t="str">
        <f>IFERROR(VLOOKUP($B17&amp;"_"&amp;$C17&amp;"_"&amp;E$3,Oficios!$B$3:$G$219,6,0),"")</f>
        <v>ANA MARÍA REYNA OCHOA</v>
      </c>
      <c r="F17" t="str">
        <f>IFERROR(VLOOKUP($B17&amp;"_"&amp;$C17&amp;"_"&amp;F$3,Oficios!$B$3:$G$219,6,0),"")</f>
        <v>DEMTRIO CUTIPA VILCA</v>
      </c>
      <c r="G17" t="str">
        <f>IFERROR(VLOOKUP($B17&amp;"_"&amp;$C17&amp;"_"&amp;G$3,Oficios!$B$3:$G$219,6,0),"")</f>
        <v>EDGAR ALEJANDRO QUINTANILLA VILLANUEVA</v>
      </c>
      <c r="H17" t="str">
        <f>IFERROR(VLOOKUP($B17&amp;"_"&amp;$C17&amp;"_"&amp;H$3,Oficios!$B$3:$G$219,6,0),"")</f>
        <v>ERICSON SAENZ CACERES</v>
      </c>
      <c r="I17" t="str">
        <f>IFERROR(VLOOKUP($B17&amp;"_"&amp;$C17&amp;"_"&amp;I$3,Oficios!$B$3:$G$219,6,0),"")</f>
        <v>JACKELINE IRENE CHAMBILLA QUISPE</v>
      </c>
      <c r="J17" t="str">
        <f>IFERROR(VLOOKUP($B17&amp;"_"&amp;$C17&amp;"_"&amp;J$3,Oficios!$B$3:$G$219,6,0),"")</f>
        <v>LORENHA LIZBETH SILVA CIFUENTES</v>
      </c>
      <c r="K17" t="str">
        <f>IFERROR(VLOOKUP($B17&amp;"_"&amp;$C17&amp;"_"&amp;K$3,Oficios!$B$3:$G$219,6,0),"")</f>
        <v>RAUL FERNANDO CORRALES CONDORI</v>
      </c>
      <c r="L17" t="str">
        <f>IFERROR(VLOOKUP($B17&amp;"_"&amp;$C17&amp;"_"&amp;L$3,Oficios!$B$3:$G$219,6,0),"")</f>
        <v>ROLANDO CCALLO TICONA</v>
      </c>
      <c r="M17" t="str">
        <f>IFERROR(VLOOKUP($B17&amp;"_"&amp;$C17&amp;"_"&amp;M$3,Oficios!$B$3:$G$219,6,0),"")</f>
        <v>VICTOR HUGO ANGULO AYCA</v>
      </c>
      <c r="N17" t="str">
        <f>IFERROR(VLOOKUP($B17&amp;"_"&amp;$C17&amp;"_"&amp;N$3,Oficios!$B$3:$G$219,6,0),"")</f>
        <v>VICTOR HUGO URDANIVIA VEGA</v>
      </c>
    </row>
    <row r="18" spans="2:14">
      <c r="B18" t="s">
        <v>279</v>
      </c>
      <c r="C18" t="s">
        <v>280</v>
      </c>
      <c r="D18" t="s">
        <v>183</v>
      </c>
      <c r="E18" t="str">
        <f>IFERROR(VLOOKUP($B18&amp;"_"&amp;$C18&amp;"_"&amp;E$3,Oficios!$B$3:$G$219,6,0),"")</f>
        <v>LIZ MERY ROJAS ALANIA</v>
      </c>
      <c r="F18" t="str">
        <f>IFERROR(VLOOKUP($B18&amp;"_"&amp;$C18&amp;"_"&amp;F$3,Oficios!$B$3:$G$219,6,0),"")</f>
        <v>MARCO ANTONIO PECHO CAPARACHIN</v>
      </c>
      <c r="G18" t="str">
        <f>IFERROR(VLOOKUP($B18&amp;"_"&amp;$C18&amp;"_"&amp;G$3,Oficios!$B$3:$G$219,6,0),"")</f>
        <v/>
      </c>
      <c r="H18" t="str">
        <f>IFERROR(VLOOKUP($B18&amp;"_"&amp;$C18&amp;"_"&amp;H$3,Oficios!$B$3:$G$219,6,0),"")</f>
        <v/>
      </c>
      <c r="I18" t="str">
        <f>IFERROR(VLOOKUP($B18&amp;"_"&amp;$C18&amp;"_"&amp;I$3,Oficios!$B$3:$G$219,6,0),"")</f>
        <v/>
      </c>
      <c r="J18" t="str">
        <f>IFERROR(VLOOKUP($B18&amp;"_"&amp;$C18&amp;"_"&amp;J$3,Oficios!$B$3:$G$219,6,0),"")</f>
        <v/>
      </c>
      <c r="K18" t="str">
        <f>IFERROR(VLOOKUP($B18&amp;"_"&amp;$C18&amp;"_"&amp;K$3,Oficios!$B$3:$G$219,6,0),"")</f>
        <v/>
      </c>
      <c r="L18" t="str">
        <f>IFERROR(VLOOKUP($B18&amp;"_"&amp;$C18&amp;"_"&amp;L$3,Oficios!$B$3:$G$219,6,0),"")</f>
        <v/>
      </c>
      <c r="M18" t="str">
        <f>IFERROR(VLOOKUP($B18&amp;"_"&amp;$C18&amp;"_"&amp;M$3,Oficios!$B$3:$G$219,6,0),"")</f>
        <v/>
      </c>
      <c r="N18" t="str">
        <f>IFERROR(VLOOKUP($B18&amp;"_"&amp;$C18&amp;"_"&amp;N$3,Oficios!$B$3:$G$219,6,0),"")</f>
        <v/>
      </c>
    </row>
    <row r="19" spans="2:14">
      <c r="B19" t="s">
        <v>43</v>
      </c>
      <c r="C19" t="s">
        <v>44</v>
      </c>
      <c r="D19" t="s">
        <v>10</v>
      </c>
      <c r="E19" t="str">
        <f>IFERROR(VLOOKUP($B19&amp;"_"&amp;$C19&amp;"_"&amp;E$3,Oficios!$B$3:$G$219,6,0),"")</f>
        <v>Carlos Miguel Lopez Chalen</v>
      </c>
      <c r="F19" t="str">
        <f>IFERROR(VLOOKUP($B19&amp;"_"&amp;$C19&amp;"_"&amp;F$3,Oficios!$B$3:$G$219,6,0),"")</f>
        <v>Patricia Romero Espinoza</v>
      </c>
      <c r="G19" t="str">
        <f>IFERROR(VLOOKUP($B19&amp;"_"&amp;$C19&amp;"_"&amp;G$3,Oficios!$B$3:$G$219,6,0),"")</f>
        <v>Ricardo Matos Guerrero</v>
      </c>
      <c r="H19" t="str">
        <f>IFERROR(VLOOKUP($B19&amp;"_"&amp;$C19&amp;"_"&amp;H$3,Oficios!$B$3:$G$219,6,0),"")</f>
        <v/>
      </c>
      <c r="I19" t="str">
        <f>IFERROR(VLOOKUP($B19&amp;"_"&amp;$C19&amp;"_"&amp;I$3,Oficios!$B$3:$G$219,6,0),"")</f>
        <v/>
      </c>
      <c r="J19" t="str">
        <f>IFERROR(VLOOKUP($B19&amp;"_"&amp;$C19&amp;"_"&amp;J$3,Oficios!$B$3:$G$219,6,0),"")</f>
        <v/>
      </c>
      <c r="K19" t="str">
        <f>IFERROR(VLOOKUP($B19&amp;"_"&amp;$C19&amp;"_"&amp;K$3,Oficios!$B$3:$G$219,6,0),"")</f>
        <v/>
      </c>
      <c r="L19" t="str">
        <f>IFERROR(VLOOKUP($B19&amp;"_"&amp;$C19&amp;"_"&amp;L$3,Oficios!$B$3:$G$219,6,0),"")</f>
        <v/>
      </c>
      <c r="M19" t="str">
        <f>IFERROR(VLOOKUP($B19&amp;"_"&amp;$C19&amp;"_"&amp;M$3,Oficios!$B$3:$G$219,6,0),"")</f>
        <v/>
      </c>
      <c r="N19" t="str">
        <f>IFERROR(VLOOKUP($B19&amp;"_"&amp;$C19&amp;"_"&amp;N$3,Oficios!$B$3:$G$219,6,0),"")</f>
        <v/>
      </c>
    </row>
    <row r="20" spans="2:14">
      <c r="B20" t="s">
        <v>436</v>
      </c>
      <c r="C20" t="s">
        <v>437</v>
      </c>
      <c r="D20" t="s">
        <v>183</v>
      </c>
      <c r="E20" t="str">
        <f>IFERROR(VLOOKUP($B20&amp;"_"&amp;$C20&amp;"_"&amp;E$3,Oficios!$B$3:$G$219,6,0),"")</f>
        <v>CÉSAR RICARDO ALARCÓN ONOFRE</v>
      </c>
      <c r="F20" t="str">
        <f>IFERROR(VLOOKUP($B20&amp;"_"&amp;$C20&amp;"_"&amp;F$3,Oficios!$B$3:$G$219,6,0),"")</f>
        <v>JULIO CÉSAR LLALLICO COLCA</v>
      </c>
      <c r="G20" t="str">
        <f>IFERROR(VLOOKUP($B20&amp;"_"&amp;$C20&amp;"_"&amp;G$3,Oficios!$B$3:$G$219,6,0),"")</f>
        <v/>
      </c>
      <c r="H20" t="str">
        <f>IFERROR(VLOOKUP($B20&amp;"_"&amp;$C20&amp;"_"&amp;H$3,Oficios!$B$3:$G$219,6,0),"")</f>
        <v/>
      </c>
      <c r="I20" t="str">
        <f>IFERROR(VLOOKUP($B20&amp;"_"&amp;$C20&amp;"_"&amp;I$3,Oficios!$B$3:$G$219,6,0),"")</f>
        <v/>
      </c>
      <c r="J20" t="str">
        <f>IFERROR(VLOOKUP($B20&amp;"_"&amp;$C20&amp;"_"&amp;J$3,Oficios!$B$3:$G$219,6,0),"")</f>
        <v/>
      </c>
      <c r="K20" t="str">
        <f>IFERROR(VLOOKUP($B20&amp;"_"&amp;$C20&amp;"_"&amp;K$3,Oficios!$B$3:$G$219,6,0),"")</f>
        <v/>
      </c>
      <c r="L20" t="str">
        <f>IFERROR(VLOOKUP($B20&amp;"_"&amp;$C20&amp;"_"&amp;L$3,Oficios!$B$3:$G$219,6,0),"")</f>
        <v/>
      </c>
      <c r="M20" t="str">
        <f>IFERROR(VLOOKUP($B20&amp;"_"&amp;$C20&amp;"_"&amp;M$3,Oficios!$B$3:$G$219,6,0),"")</f>
        <v/>
      </c>
      <c r="N20" t="str">
        <f>IFERROR(VLOOKUP($B20&amp;"_"&amp;$C20&amp;"_"&amp;N$3,Oficios!$B$3:$G$219,6,0),"")</f>
        <v/>
      </c>
    </row>
    <row r="21" spans="2:14">
      <c r="B21" t="s">
        <v>262</v>
      </c>
      <c r="C21" t="s">
        <v>263</v>
      </c>
      <c r="D21" t="s">
        <v>58</v>
      </c>
      <c r="E21" t="str">
        <f>IFERROR(VLOOKUP($B21&amp;"_"&amp;$C21&amp;"_"&amp;E$3,Oficios!$B$3:$G$219,6,0),"")</f>
        <v>LUPE DEL PILAR ÁVILA GONZALEZ</v>
      </c>
      <c r="F21" t="str">
        <f>IFERROR(VLOOKUP($B21&amp;"_"&amp;$C21&amp;"_"&amp;F$3,Oficios!$B$3:$G$219,6,0),"")</f>
        <v/>
      </c>
      <c r="G21" t="str">
        <f>IFERROR(VLOOKUP($B21&amp;"_"&amp;$C21&amp;"_"&amp;G$3,Oficios!$B$3:$G$219,6,0),"")</f>
        <v/>
      </c>
      <c r="H21" t="str">
        <f>IFERROR(VLOOKUP($B21&amp;"_"&amp;$C21&amp;"_"&amp;H$3,Oficios!$B$3:$G$219,6,0),"")</f>
        <v/>
      </c>
      <c r="I21" t="str">
        <f>IFERROR(VLOOKUP($B21&amp;"_"&amp;$C21&amp;"_"&amp;I$3,Oficios!$B$3:$G$219,6,0),"")</f>
        <v/>
      </c>
      <c r="J21" t="str">
        <f>IFERROR(VLOOKUP($B21&amp;"_"&amp;$C21&amp;"_"&amp;J$3,Oficios!$B$3:$G$219,6,0),"")</f>
        <v/>
      </c>
      <c r="K21" t="str">
        <f>IFERROR(VLOOKUP($B21&amp;"_"&amp;$C21&amp;"_"&amp;K$3,Oficios!$B$3:$G$219,6,0),"")</f>
        <v/>
      </c>
      <c r="L21" t="str">
        <f>IFERROR(VLOOKUP($B21&amp;"_"&amp;$C21&amp;"_"&amp;L$3,Oficios!$B$3:$G$219,6,0),"")</f>
        <v/>
      </c>
      <c r="M21" t="str">
        <f>IFERROR(VLOOKUP($B21&amp;"_"&amp;$C21&amp;"_"&amp;M$3,Oficios!$B$3:$G$219,6,0),"")</f>
        <v/>
      </c>
      <c r="N21" t="str">
        <f>IFERROR(VLOOKUP($B21&amp;"_"&amp;$C21&amp;"_"&amp;N$3,Oficios!$B$3:$G$219,6,0),"")</f>
        <v/>
      </c>
    </row>
    <row r="22" spans="2:14">
      <c r="B22" t="s">
        <v>402</v>
      </c>
      <c r="C22" t="s">
        <v>403</v>
      </c>
      <c r="D22" t="s">
        <v>58</v>
      </c>
      <c r="E22" t="str">
        <f>IFERROR(VLOOKUP($B22&amp;"_"&amp;$C22&amp;"_"&amp;E$3,Oficios!$B$3:$G$219,6,0),"")</f>
        <v>VÍCTOR JOSÉ BILLENA ÁVALOS</v>
      </c>
      <c r="F22" t="str">
        <f>IFERROR(VLOOKUP($B22&amp;"_"&amp;$C22&amp;"_"&amp;F$3,Oficios!$B$3:$G$219,6,0),"")</f>
        <v/>
      </c>
      <c r="G22" t="str">
        <f>IFERROR(VLOOKUP($B22&amp;"_"&amp;$C22&amp;"_"&amp;G$3,Oficios!$B$3:$G$219,6,0),"")</f>
        <v/>
      </c>
      <c r="H22" t="str">
        <f>IFERROR(VLOOKUP($B22&amp;"_"&amp;$C22&amp;"_"&amp;H$3,Oficios!$B$3:$G$219,6,0),"")</f>
        <v/>
      </c>
      <c r="I22" t="str">
        <f>IFERROR(VLOOKUP($B22&amp;"_"&amp;$C22&amp;"_"&amp;I$3,Oficios!$B$3:$G$219,6,0),"")</f>
        <v/>
      </c>
      <c r="J22" t="str">
        <f>IFERROR(VLOOKUP($B22&amp;"_"&amp;$C22&amp;"_"&amp;J$3,Oficios!$B$3:$G$219,6,0),"")</f>
        <v/>
      </c>
      <c r="K22" t="str">
        <f>IFERROR(VLOOKUP($B22&amp;"_"&amp;$C22&amp;"_"&amp;K$3,Oficios!$B$3:$G$219,6,0),"")</f>
        <v/>
      </c>
      <c r="L22" t="str">
        <f>IFERROR(VLOOKUP($B22&amp;"_"&amp;$C22&amp;"_"&amp;L$3,Oficios!$B$3:$G$219,6,0),"")</f>
        <v/>
      </c>
      <c r="M22" t="str">
        <f>IFERROR(VLOOKUP($B22&amp;"_"&amp;$C22&amp;"_"&amp;M$3,Oficios!$B$3:$G$219,6,0),"")</f>
        <v/>
      </c>
      <c r="N22" t="str">
        <f>IFERROR(VLOOKUP($B22&amp;"_"&amp;$C22&amp;"_"&amp;N$3,Oficios!$B$3:$G$219,6,0),"")</f>
        <v/>
      </c>
    </row>
    <row r="23" spans="2:14">
      <c r="B23" t="s">
        <v>366</v>
      </c>
      <c r="C23" t="s">
        <v>367</v>
      </c>
      <c r="D23" t="s">
        <v>70</v>
      </c>
      <c r="E23" t="str">
        <f>IFERROR(VLOOKUP($B23&amp;"_"&amp;$C23&amp;"_"&amp;E$3,Oficios!$B$3:$G$219,6,0),"")</f>
        <v>MIREYHA MADELEY SOTO CORDOVA</v>
      </c>
      <c r="F23" t="str">
        <f>IFERROR(VLOOKUP($B23&amp;"_"&amp;$C23&amp;"_"&amp;F$3,Oficios!$B$3:$G$219,6,0),"")</f>
        <v/>
      </c>
      <c r="G23" t="str">
        <f>IFERROR(VLOOKUP($B23&amp;"_"&amp;$C23&amp;"_"&amp;G$3,Oficios!$B$3:$G$219,6,0),"")</f>
        <v/>
      </c>
      <c r="H23" t="str">
        <f>IFERROR(VLOOKUP($B23&amp;"_"&amp;$C23&amp;"_"&amp;H$3,Oficios!$B$3:$G$219,6,0),"")</f>
        <v/>
      </c>
      <c r="I23" t="str">
        <f>IFERROR(VLOOKUP($B23&amp;"_"&amp;$C23&amp;"_"&amp;I$3,Oficios!$B$3:$G$219,6,0),"")</f>
        <v/>
      </c>
      <c r="J23" t="str">
        <f>IFERROR(VLOOKUP($B23&amp;"_"&amp;$C23&amp;"_"&amp;J$3,Oficios!$B$3:$G$219,6,0),"")</f>
        <v/>
      </c>
      <c r="K23" t="str">
        <f>IFERROR(VLOOKUP($B23&amp;"_"&amp;$C23&amp;"_"&amp;K$3,Oficios!$B$3:$G$219,6,0),"")</f>
        <v/>
      </c>
      <c r="L23" t="str">
        <f>IFERROR(VLOOKUP($B23&amp;"_"&amp;$C23&amp;"_"&amp;L$3,Oficios!$B$3:$G$219,6,0),"")</f>
        <v/>
      </c>
      <c r="M23" t="str">
        <f>IFERROR(VLOOKUP($B23&amp;"_"&amp;$C23&amp;"_"&amp;M$3,Oficios!$B$3:$G$219,6,0),"")</f>
        <v/>
      </c>
      <c r="N23" t="str">
        <f>IFERROR(VLOOKUP($B23&amp;"_"&amp;$C23&amp;"_"&amp;N$3,Oficios!$B$3:$G$219,6,0),"")</f>
        <v/>
      </c>
    </row>
    <row r="24" spans="2:14">
      <c r="B24" t="s">
        <v>396</v>
      </c>
      <c r="C24" t="s">
        <v>397</v>
      </c>
      <c r="D24" t="s">
        <v>65</v>
      </c>
      <c r="E24" t="str">
        <f>IFERROR(VLOOKUP($B24&amp;"_"&amp;$C24&amp;"_"&amp;E$3,Oficios!$B$3:$G$219,6,0),"")</f>
        <v>NILO MANUEL MARIACA CARBAJAL</v>
      </c>
      <c r="F24" t="str">
        <f>IFERROR(VLOOKUP($B24&amp;"_"&amp;$C24&amp;"_"&amp;F$3,Oficios!$B$3:$G$219,6,0),"")</f>
        <v>RAFAEL ELVIS LAURA HUARANGA</v>
      </c>
      <c r="G24" t="str">
        <f>IFERROR(VLOOKUP($B24&amp;"_"&amp;$C24&amp;"_"&amp;G$3,Oficios!$B$3:$G$219,6,0),"")</f>
        <v/>
      </c>
      <c r="H24" t="str">
        <f>IFERROR(VLOOKUP($B24&amp;"_"&amp;$C24&amp;"_"&amp;H$3,Oficios!$B$3:$G$219,6,0),"")</f>
        <v/>
      </c>
      <c r="I24" t="str">
        <f>IFERROR(VLOOKUP($B24&amp;"_"&amp;$C24&amp;"_"&amp;I$3,Oficios!$B$3:$G$219,6,0),"")</f>
        <v/>
      </c>
      <c r="J24" t="str">
        <f>IFERROR(VLOOKUP($B24&amp;"_"&amp;$C24&amp;"_"&amp;J$3,Oficios!$B$3:$G$219,6,0),"")</f>
        <v/>
      </c>
      <c r="K24" t="str">
        <f>IFERROR(VLOOKUP($B24&amp;"_"&amp;$C24&amp;"_"&amp;K$3,Oficios!$B$3:$G$219,6,0),"")</f>
        <v/>
      </c>
      <c r="L24" t="str">
        <f>IFERROR(VLOOKUP($B24&amp;"_"&amp;$C24&amp;"_"&amp;L$3,Oficios!$B$3:$G$219,6,0),"")</f>
        <v/>
      </c>
      <c r="M24" t="str">
        <f>IFERROR(VLOOKUP($B24&amp;"_"&amp;$C24&amp;"_"&amp;M$3,Oficios!$B$3:$G$219,6,0),"")</f>
        <v/>
      </c>
      <c r="N24" t="str">
        <f>IFERROR(VLOOKUP($B24&amp;"_"&amp;$C24&amp;"_"&amp;N$3,Oficios!$B$3:$G$219,6,0),"")</f>
        <v/>
      </c>
    </row>
    <row r="25" spans="2:14">
      <c r="B25" t="s">
        <v>377</v>
      </c>
      <c r="C25" t="s">
        <v>378</v>
      </c>
      <c r="D25" t="s">
        <v>376</v>
      </c>
      <c r="E25" t="str">
        <f>IFERROR(VLOOKUP($B25&amp;"_"&amp;$C25&amp;"_"&amp;E$3,Oficios!$B$3:$G$219,6,0),"")</f>
        <v>HUMBERTO  DEL AGUILA DIAZ</v>
      </c>
      <c r="F25" t="str">
        <f>IFERROR(VLOOKUP($B25&amp;"_"&amp;$C25&amp;"_"&amp;F$3,Oficios!$B$3:$G$219,6,0),"")</f>
        <v/>
      </c>
      <c r="G25" t="str">
        <f>IFERROR(VLOOKUP($B25&amp;"_"&amp;$C25&amp;"_"&amp;G$3,Oficios!$B$3:$G$219,6,0),"")</f>
        <v/>
      </c>
      <c r="H25" t="str">
        <f>IFERROR(VLOOKUP($B25&amp;"_"&amp;$C25&amp;"_"&amp;H$3,Oficios!$B$3:$G$219,6,0),"")</f>
        <v/>
      </c>
      <c r="I25" t="str">
        <f>IFERROR(VLOOKUP($B25&amp;"_"&amp;$C25&amp;"_"&amp;I$3,Oficios!$B$3:$G$219,6,0),"")</f>
        <v/>
      </c>
      <c r="J25" t="str">
        <f>IFERROR(VLOOKUP($B25&amp;"_"&amp;$C25&amp;"_"&amp;J$3,Oficios!$B$3:$G$219,6,0),"")</f>
        <v/>
      </c>
      <c r="K25" t="str">
        <f>IFERROR(VLOOKUP($B25&amp;"_"&amp;$C25&amp;"_"&amp;K$3,Oficios!$B$3:$G$219,6,0),"")</f>
        <v/>
      </c>
      <c r="L25" t="str">
        <f>IFERROR(VLOOKUP($B25&amp;"_"&amp;$C25&amp;"_"&amp;L$3,Oficios!$B$3:$G$219,6,0),"")</f>
        <v/>
      </c>
      <c r="M25" t="str">
        <f>IFERROR(VLOOKUP($B25&amp;"_"&amp;$C25&amp;"_"&amp;M$3,Oficios!$B$3:$G$219,6,0),"")</f>
        <v/>
      </c>
      <c r="N25" t="str">
        <f>IFERROR(VLOOKUP($B25&amp;"_"&amp;$C25&amp;"_"&amp;N$3,Oficios!$B$3:$G$219,6,0),"")</f>
        <v/>
      </c>
    </row>
    <row r="26" spans="2:14">
      <c r="B26" t="s">
        <v>128</v>
      </c>
      <c r="C26" t="s">
        <v>129</v>
      </c>
      <c r="D26" t="s">
        <v>58</v>
      </c>
      <c r="E26" t="str">
        <f>IFERROR(VLOOKUP($B26&amp;"_"&amp;$C26&amp;"_"&amp;E$3,Oficios!$B$3:$G$219,6,0),"")</f>
        <v>KATHERINE JULIETH SICCHA BURGOS</v>
      </c>
      <c r="F26" t="str">
        <f>IFERROR(VLOOKUP($B26&amp;"_"&amp;$C26&amp;"_"&amp;F$3,Oficios!$B$3:$G$219,6,0),"")</f>
        <v/>
      </c>
      <c r="G26" t="str">
        <f>IFERROR(VLOOKUP($B26&amp;"_"&amp;$C26&amp;"_"&amp;G$3,Oficios!$B$3:$G$219,6,0),"")</f>
        <v/>
      </c>
      <c r="H26" t="str">
        <f>IFERROR(VLOOKUP($B26&amp;"_"&amp;$C26&amp;"_"&amp;H$3,Oficios!$B$3:$G$219,6,0),"")</f>
        <v/>
      </c>
      <c r="I26" t="str">
        <f>IFERROR(VLOOKUP($B26&amp;"_"&amp;$C26&amp;"_"&amp;I$3,Oficios!$B$3:$G$219,6,0),"")</f>
        <v/>
      </c>
      <c r="J26" t="str">
        <f>IFERROR(VLOOKUP($B26&amp;"_"&amp;$C26&amp;"_"&amp;J$3,Oficios!$B$3:$G$219,6,0),"")</f>
        <v/>
      </c>
      <c r="K26" t="str">
        <f>IFERROR(VLOOKUP($B26&amp;"_"&amp;$C26&amp;"_"&amp;K$3,Oficios!$B$3:$G$219,6,0),"")</f>
        <v/>
      </c>
      <c r="L26" t="str">
        <f>IFERROR(VLOOKUP($B26&amp;"_"&amp;$C26&amp;"_"&amp;L$3,Oficios!$B$3:$G$219,6,0),"")</f>
        <v/>
      </c>
      <c r="M26" t="str">
        <f>IFERROR(VLOOKUP($B26&amp;"_"&amp;$C26&amp;"_"&amp;M$3,Oficios!$B$3:$G$219,6,0),"")</f>
        <v/>
      </c>
      <c r="N26" t="str">
        <f>IFERROR(VLOOKUP($B26&amp;"_"&amp;$C26&amp;"_"&amp;N$3,Oficios!$B$3:$G$219,6,0),"")</f>
        <v/>
      </c>
    </row>
    <row r="27" spans="2:14">
      <c r="B27" t="s">
        <v>241</v>
      </c>
      <c r="C27" t="s">
        <v>242</v>
      </c>
      <c r="D27" t="s">
        <v>70</v>
      </c>
      <c r="E27" t="str">
        <f>IFERROR(VLOOKUP($B27&amp;"_"&amp;$C27&amp;"_"&amp;E$3,Oficios!$B$3:$G$219,6,0),"")</f>
        <v>ADRIAN ADEL VALER</v>
      </c>
      <c r="F27" t="str">
        <f>IFERROR(VLOOKUP($B27&amp;"_"&amp;$C27&amp;"_"&amp;F$3,Oficios!$B$3:$G$219,6,0),"")</f>
        <v/>
      </c>
      <c r="G27" t="str">
        <f>IFERROR(VLOOKUP($B27&amp;"_"&amp;$C27&amp;"_"&amp;G$3,Oficios!$B$3:$G$219,6,0),"")</f>
        <v/>
      </c>
      <c r="H27" t="str">
        <f>IFERROR(VLOOKUP($B27&amp;"_"&amp;$C27&amp;"_"&amp;H$3,Oficios!$B$3:$G$219,6,0),"")</f>
        <v/>
      </c>
      <c r="I27" t="str">
        <f>IFERROR(VLOOKUP($B27&amp;"_"&amp;$C27&amp;"_"&amp;I$3,Oficios!$B$3:$G$219,6,0),"")</f>
        <v/>
      </c>
      <c r="J27" t="str">
        <f>IFERROR(VLOOKUP($B27&amp;"_"&amp;$C27&amp;"_"&amp;J$3,Oficios!$B$3:$G$219,6,0),"")</f>
        <v/>
      </c>
      <c r="K27" t="str">
        <f>IFERROR(VLOOKUP($B27&amp;"_"&amp;$C27&amp;"_"&amp;K$3,Oficios!$B$3:$G$219,6,0),"")</f>
        <v/>
      </c>
      <c r="L27" t="str">
        <f>IFERROR(VLOOKUP($B27&amp;"_"&amp;$C27&amp;"_"&amp;L$3,Oficios!$B$3:$G$219,6,0),"")</f>
        <v/>
      </c>
      <c r="M27" t="str">
        <f>IFERROR(VLOOKUP($B27&amp;"_"&amp;$C27&amp;"_"&amp;M$3,Oficios!$B$3:$G$219,6,0),"")</f>
        <v/>
      </c>
      <c r="N27" t="str">
        <f>IFERROR(VLOOKUP($B27&amp;"_"&amp;$C27&amp;"_"&amp;N$3,Oficios!$B$3:$G$219,6,0),"")</f>
        <v/>
      </c>
    </row>
    <row r="28" spans="2:14">
      <c r="B28" t="s">
        <v>71</v>
      </c>
      <c r="C28" t="s">
        <v>72</v>
      </c>
      <c r="D28" t="s">
        <v>70</v>
      </c>
      <c r="E28" t="str">
        <f>IFERROR(VLOOKUP($B28&amp;"_"&amp;$C28&amp;"_"&amp;E$3,Oficios!$B$3:$G$219,6,0),"")</f>
        <v>HECTOR RAMOS CCORIHUAMAN</v>
      </c>
      <c r="F28" t="str">
        <f>IFERROR(VLOOKUP($B28&amp;"_"&amp;$C28&amp;"_"&amp;F$3,Oficios!$B$3:$G$219,6,0),"")</f>
        <v>JACKELIN JIMÉNEZ CHUQUITAPA</v>
      </c>
      <c r="G28" t="str">
        <f>IFERROR(VLOOKUP($B28&amp;"_"&amp;$C28&amp;"_"&amp;G$3,Oficios!$B$3:$G$219,6,0),"")</f>
        <v>JEAN CARLOS RODRÍGUEZ CALDERÓN</v>
      </c>
      <c r="H28" t="str">
        <f>IFERROR(VLOOKUP($B28&amp;"_"&amp;$C28&amp;"_"&amp;H$3,Oficios!$B$3:$G$219,6,0),"")</f>
        <v>KIESSLING CASTRO MOZO</v>
      </c>
      <c r="I28" t="str">
        <f>IFERROR(VLOOKUP($B28&amp;"_"&amp;$C28&amp;"_"&amp;I$3,Oficios!$B$3:$G$219,6,0),"")</f>
        <v>MARIA MILAGROS OLIART ZAMALLOA</v>
      </c>
      <c r="J28" t="str">
        <f>IFERROR(VLOOKUP($B28&amp;"_"&amp;$C28&amp;"_"&amp;J$3,Oficios!$B$3:$G$219,6,0),"")</f>
        <v/>
      </c>
      <c r="K28" t="str">
        <f>IFERROR(VLOOKUP($B28&amp;"_"&amp;$C28&amp;"_"&amp;K$3,Oficios!$B$3:$G$219,6,0),"")</f>
        <v/>
      </c>
      <c r="L28" t="str">
        <f>IFERROR(VLOOKUP($B28&amp;"_"&amp;$C28&amp;"_"&amp;L$3,Oficios!$B$3:$G$219,6,0),"")</f>
        <v/>
      </c>
      <c r="M28" t="str">
        <f>IFERROR(VLOOKUP($B28&amp;"_"&amp;$C28&amp;"_"&amp;M$3,Oficios!$B$3:$G$219,6,0),"")</f>
        <v/>
      </c>
      <c r="N28" t="str">
        <f>IFERROR(VLOOKUP($B28&amp;"_"&amp;$C28&amp;"_"&amp;N$3,Oficios!$B$3:$G$219,6,0),"")</f>
        <v/>
      </c>
    </row>
    <row r="29" spans="2:14">
      <c r="B29" t="s">
        <v>405</v>
      </c>
      <c r="C29" t="s">
        <v>406</v>
      </c>
      <c r="D29" t="s">
        <v>183</v>
      </c>
      <c r="E29" t="str">
        <f>IFERROR(VLOOKUP($B29&amp;"_"&amp;$C29&amp;"_"&amp;E$3,Oficios!$B$3:$G$219,6,0),"")</f>
        <v>JOSÉ MARCOS QUILLATUPA SOLORZANO</v>
      </c>
      <c r="F29" t="str">
        <f>IFERROR(VLOOKUP($B29&amp;"_"&amp;$C29&amp;"_"&amp;F$3,Oficios!$B$3:$G$219,6,0),"")</f>
        <v>KHATERIN ESTHEFANY ESPINOZA VALENZUELA</v>
      </c>
      <c r="G29" t="str">
        <f>IFERROR(VLOOKUP($B29&amp;"_"&amp;$C29&amp;"_"&amp;G$3,Oficios!$B$3:$G$219,6,0),"")</f>
        <v>NEVER NEMIAS ASENCIOS BRAVO</v>
      </c>
      <c r="H29" t="str">
        <f>IFERROR(VLOOKUP($B29&amp;"_"&amp;$C29&amp;"_"&amp;H$3,Oficios!$B$3:$G$219,6,0),"")</f>
        <v>WILSON MANUEL PALOMINO CLAUDIO</v>
      </c>
      <c r="I29" t="str">
        <f>IFERROR(VLOOKUP($B29&amp;"_"&amp;$C29&amp;"_"&amp;I$3,Oficios!$B$3:$G$219,6,0),"")</f>
        <v/>
      </c>
      <c r="J29" t="str">
        <f>IFERROR(VLOOKUP($B29&amp;"_"&amp;$C29&amp;"_"&amp;J$3,Oficios!$B$3:$G$219,6,0),"")</f>
        <v/>
      </c>
      <c r="K29" t="str">
        <f>IFERROR(VLOOKUP($B29&amp;"_"&amp;$C29&amp;"_"&amp;K$3,Oficios!$B$3:$G$219,6,0),"")</f>
        <v/>
      </c>
      <c r="L29" t="str">
        <f>IFERROR(VLOOKUP($B29&amp;"_"&amp;$C29&amp;"_"&amp;L$3,Oficios!$B$3:$G$219,6,0),"")</f>
        <v/>
      </c>
      <c r="M29" t="str">
        <f>IFERROR(VLOOKUP($B29&amp;"_"&amp;$C29&amp;"_"&amp;M$3,Oficios!$B$3:$G$219,6,0),"")</f>
        <v/>
      </c>
      <c r="N29" t="str">
        <f>IFERROR(VLOOKUP($B29&amp;"_"&amp;$C29&amp;"_"&amp;N$3,Oficios!$B$3:$G$219,6,0),"")</f>
        <v/>
      </c>
    </row>
    <row r="30" spans="2:14">
      <c r="B30" t="s">
        <v>100</v>
      </c>
      <c r="C30" t="s">
        <v>101</v>
      </c>
      <c r="D30" t="s">
        <v>58</v>
      </c>
      <c r="E30" t="str">
        <f>IFERROR(VLOOKUP($B30&amp;"_"&amp;$C30&amp;"_"&amp;E$3,Oficios!$B$3:$G$219,6,0),"")</f>
        <v>ABNER ESCOBAL MELCHOR</v>
      </c>
      <c r="F30" t="str">
        <f>IFERROR(VLOOKUP($B30&amp;"_"&amp;$C30&amp;"_"&amp;F$3,Oficios!$B$3:$G$219,6,0),"")</f>
        <v/>
      </c>
      <c r="G30" t="str">
        <f>IFERROR(VLOOKUP($B30&amp;"_"&amp;$C30&amp;"_"&amp;G$3,Oficios!$B$3:$G$219,6,0),"")</f>
        <v/>
      </c>
      <c r="H30" t="str">
        <f>IFERROR(VLOOKUP($B30&amp;"_"&amp;$C30&amp;"_"&amp;H$3,Oficios!$B$3:$G$219,6,0),"")</f>
        <v/>
      </c>
      <c r="I30" t="str">
        <f>IFERROR(VLOOKUP($B30&amp;"_"&amp;$C30&amp;"_"&amp;I$3,Oficios!$B$3:$G$219,6,0),"")</f>
        <v/>
      </c>
      <c r="J30" t="str">
        <f>IFERROR(VLOOKUP($B30&amp;"_"&amp;$C30&amp;"_"&amp;J$3,Oficios!$B$3:$G$219,6,0),"")</f>
        <v/>
      </c>
      <c r="K30" t="str">
        <f>IFERROR(VLOOKUP($B30&amp;"_"&amp;$C30&amp;"_"&amp;K$3,Oficios!$B$3:$G$219,6,0),"")</f>
        <v/>
      </c>
      <c r="L30" t="str">
        <f>IFERROR(VLOOKUP($B30&amp;"_"&amp;$C30&amp;"_"&amp;L$3,Oficios!$B$3:$G$219,6,0),"")</f>
        <v/>
      </c>
      <c r="M30" t="str">
        <f>IFERROR(VLOOKUP($B30&amp;"_"&amp;$C30&amp;"_"&amp;M$3,Oficios!$B$3:$G$219,6,0),"")</f>
        <v/>
      </c>
      <c r="N30" t="str">
        <f>IFERROR(VLOOKUP($B30&amp;"_"&amp;$C30&amp;"_"&amp;N$3,Oficios!$B$3:$G$219,6,0),"")</f>
        <v/>
      </c>
    </row>
    <row r="31" spans="2:14">
      <c r="B31" t="s">
        <v>84</v>
      </c>
      <c r="C31" t="s">
        <v>85</v>
      </c>
      <c r="D31" t="s">
        <v>83</v>
      </c>
      <c r="E31" t="str">
        <f>IFERROR(VLOOKUP($B31&amp;"_"&amp;$C31&amp;"_"&amp;E$3,Oficios!$B$3:$G$219,6,0),"")</f>
        <v>KEYLLA TATIANA ZULOETA ROMERO</v>
      </c>
      <c r="F31" t="str">
        <f>IFERROR(VLOOKUP($B31&amp;"_"&amp;$C31&amp;"_"&amp;F$3,Oficios!$B$3:$G$219,6,0),"")</f>
        <v>SEGUNDO ARTIDORO TARRILLO RAMOS</v>
      </c>
      <c r="G31" t="str">
        <f>IFERROR(VLOOKUP($B31&amp;"_"&amp;$C31&amp;"_"&amp;G$3,Oficios!$B$3:$G$219,6,0),"")</f>
        <v/>
      </c>
      <c r="H31" t="str">
        <f>IFERROR(VLOOKUP($B31&amp;"_"&amp;$C31&amp;"_"&amp;H$3,Oficios!$B$3:$G$219,6,0),"")</f>
        <v/>
      </c>
      <c r="I31" t="str">
        <f>IFERROR(VLOOKUP($B31&amp;"_"&amp;$C31&amp;"_"&amp;I$3,Oficios!$B$3:$G$219,6,0),"")</f>
        <v/>
      </c>
      <c r="J31" t="str">
        <f>IFERROR(VLOOKUP($B31&amp;"_"&amp;$C31&amp;"_"&amp;J$3,Oficios!$B$3:$G$219,6,0),"")</f>
        <v/>
      </c>
      <c r="K31" t="str">
        <f>IFERROR(VLOOKUP($B31&amp;"_"&amp;$C31&amp;"_"&amp;K$3,Oficios!$B$3:$G$219,6,0),"")</f>
        <v/>
      </c>
      <c r="L31" t="str">
        <f>IFERROR(VLOOKUP($B31&amp;"_"&amp;$C31&amp;"_"&amp;L$3,Oficios!$B$3:$G$219,6,0),"")</f>
        <v/>
      </c>
      <c r="M31" t="str">
        <f>IFERROR(VLOOKUP($B31&amp;"_"&amp;$C31&amp;"_"&amp;M$3,Oficios!$B$3:$G$219,6,0),"")</f>
        <v/>
      </c>
      <c r="N31" t="str">
        <f>IFERROR(VLOOKUP($B31&amp;"_"&amp;$C31&amp;"_"&amp;N$3,Oficios!$B$3:$G$219,6,0),"")</f>
        <v/>
      </c>
    </row>
    <row r="32" spans="2:14">
      <c r="B32" t="s">
        <v>217</v>
      </c>
      <c r="C32" t="s">
        <v>370</v>
      </c>
      <c r="D32" t="s">
        <v>70</v>
      </c>
      <c r="E32" t="str">
        <f>IFERROR(VLOOKUP($B32&amp;"_"&amp;$C32&amp;"_"&amp;E$3,Oficios!$B$3:$G$219,6,0),"")</f>
        <v>MAX ALVIN VARGAS LEÓN</v>
      </c>
      <c r="F32" t="str">
        <f>IFERROR(VLOOKUP($B32&amp;"_"&amp;$C32&amp;"_"&amp;F$3,Oficios!$B$3:$G$219,6,0),"")</f>
        <v/>
      </c>
      <c r="G32" t="str">
        <f>IFERROR(VLOOKUP($B32&amp;"_"&amp;$C32&amp;"_"&amp;G$3,Oficios!$B$3:$G$219,6,0),"")</f>
        <v/>
      </c>
      <c r="H32" t="str">
        <f>IFERROR(VLOOKUP($B32&amp;"_"&amp;$C32&amp;"_"&amp;H$3,Oficios!$B$3:$G$219,6,0),"")</f>
        <v/>
      </c>
      <c r="I32" t="str">
        <f>IFERROR(VLOOKUP($B32&amp;"_"&amp;$C32&amp;"_"&amp;I$3,Oficios!$B$3:$G$219,6,0),"")</f>
        <v/>
      </c>
      <c r="J32" t="str">
        <f>IFERROR(VLOOKUP($B32&amp;"_"&amp;$C32&amp;"_"&amp;J$3,Oficios!$B$3:$G$219,6,0),"")</f>
        <v/>
      </c>
      <c r="K32" t="str">
        <f>IFERROR(VLOOKUP($B32&amp;"_"&amp;$C32&amp;"_"&amp;K$3,Oficios!$B$3:$G$219,6,0),"")</f>
        <v/>
      </c>
      <c r="L32" t="str">
        <f>IFERROR(VLOOKUP($B32&amp;"_"&amp;$C32&amp;"_"&amp;L$3,Oficios!$B$3:$G$219,6,0),"")</f>
        <v/>
      </c>
      <c r="M32" t="str">
        <f>IFERROR(VLOOKUP($B32&amp;"_"&amp;$C32&amp;"_"&amp;M$3,Oficios!$B$3:$G$219,6,0),"")</f>
        <v/>
      </c>
      <c r="N32" t="str">
        <f>IFERROR(VLOOKUP($B32&amp;"_"&amp;$C32&amp;"_"&amp;N$3,Oficios!$B$3:$G$219,6,0),"")</f>
        <v/>
      </c>
    </row>
    <row r="33" spans="2:14">
      <c r="B33" t="s">
        <v>217</v>
      </c>
      <c r="C33" t="s">
        <v>218</v>
      </c>
      <c r="D33" t="s">
        <v>70</v>
      </c>
      <c r="E33" t="str">
        <f>IFERROR(VLOOKUP($B33&amp;"_"&amp;$C33&amp;"_"&amp;E$3,Oficios!$B$3:$G$219,6,0),"")</f>
        <v>TED HAMILTHON LIZANA VALVERDE</v>
      </c>
      <c r="F33" t="str">
        <f>IFERROR(VLOOKUP($B33&amp;"_"&amp;$C33&amp;"_"&amp;F$3,Oficios!$B$3:$G$219,6,0),"")</f>
        <v/>
      </c>
      <c r="G33" t="str">
        <f>IFERROR(VLOOKUP($B33&amp;"_"&amp;$C33&amp;"_"&amp;G$3,Oficios!$B$3:$G$219,6,0),"")</f>
        <v/>
      </c>
      <c r="H33" t="str">
        <f>IFERROR(VLOOKUP($B33&amp;"_"&amp;$C33&amp;"_"&amp;H$3,Oficios!$B$3:$G$219,6,0),"")</f>
        <v/>
      </c>
      <c r="I33" t="str">
        <f>IFERROR(VLOOKUP($B33&amp;"_"&amp;$C33&amp;"_"&amp;I$3,Oficios!$B$3:$G$219,6,0),"")</f>
        <v/>
      </c>
      <c r="J33" t="str">
        <f>IFERROR(VLOOKUP($B33&amp;"_"&amp;$C33&amp;"_"&amp;J$3,Oficios!$B$3:$G$219,6,0),"")</f>
        <v/>
      </c>
      <c r="K33" t="str">
        <f>IFERROR(VLOOKUP($B33&amp;"_"&amp;$C33&amp;"_"&amp;K$3,Oficios!$B$3:$G$219,6,0),"")</f>
        <v/>
      </c>
      <c r="L33" t="str">
        <f>IFERROR(VLOOKUP($B33&amp;"_"&amp;$C33&amp;"_"&amp;L$3,Oficios!$B$3:$G$219,6,0),"")</f>
        <v/>
      </c>
      <c r="M33" t="str">
        <f>IFERROR(VLOOKUP($B33&amp;"_"&amp;$C33&amp;"_"&amp;M$3,Oficios!$B$3:$G$219,6,0),"")</f>
        <v/>
      </c>
      <c r="N33" t="str">
        <f>IFERROR(VLOOKUP($B33&amp;"_"&amp;$C33&amp;"_"&amp;N$3,Oficios!$B$3:$G$219,6,0),"")</f>
        <v/>
      </c>
    </row>
    <row r="34" spans="2:14">
      <c r="B34" t="s">
        <v>304</v>
      </c>
      <c r="C34" t="s">
        <v>305</v>
      </c>
      <c r="D34" t="s">
        <v>65</v>
      </c>
      <c r="E34" t="str">
        <f>IFERROR(VLOOKUP($B34&amp;"_"&amp;$C34&amp;"_"&amp;E$3,Oficios!$B$3:$G$219,6,0),"")</f>
        <v>LUIS DANIEL QUINTAZI QUENAYA</v>
      </c>
      <c r="F34" t="str">
        <f>IFERROR(VLOOKUP($B34&amp;"_"&amp;$C34&amp;"_"&amp;F$3,Oficios!$B$3:$G$219,6,0),"")</f>
        <v>MARCIA ABIGAIL SULLA VILLAGRA</v>
      </c>
      <c r="G34" t="str">
        <f>IFERROR(VLOOKUP($B34&amp;"_"&amp;$C34&amp;"_"&amp;G$3,Oficios!$B$3:$G$219,6,0),"")</f>
        <v>MIRTHA MAVEL RUELAS CASILLAS</v>
      </c>
      <c r="H34" t="str">
        <f>IFERROR(VLOOKUP($B34&amp;"_"&amp;$C34&amp;"_"&amp;H$3,Oficios!$B$3:$G$219,6,0),"")</f>
        <v/>
      </c>
      <c r="I34" t="str">
        <f>IFERROR(VLOOKUP($B34&amp;"_"&amp;$C34&amp;"_"&amp;I$3,Oficios!$B$3:$G$219,6,0),"")</f>
        <v/>
      </c>
      <c r="J34" t="str">
        <f>IFERROR(VLOOKUP($B34&amp;"_"&amp;$C34&amp;"_"&amp;J$3,Oficios!$B$3:$G$219,6,0),"")</f>
        <v/>
      </c>
      <c r="K34" t="str">
        <f>IFERROR(VLOOKUP($B34&amp;"_"&amp;$C34&amp;"_"&amp;K$3,Oficios!$B$3:$G$219,6,0),"")</f>
        <v/>
      </c>
      <c r="L34" t="str">
        <f>IFERROR(VLOOKUP($B34&amp;"_"&amp;$C34&amp;"_"&amp;L$3,Oficios!$B$3:$G$219,6,0),"")</f>
        <v/>
      </c>
      <c r="M34" t="str">
        <f>IFERROR(VLOOKUP($B34&amp;"_"&amp;$C34&amp;"_"&amp;M$3,Oficios!$B$3:$G$219,6,0),"")</f>
        <v/>
      </c>
      <c r="N34" t="str">
        <f>IFERROR(VLOOKUP($B34&amp;"_"&amp;$C34&amp;"_"&amp;N$3,Oficios!$B$3:$G$219,6,0),"")</f>
        <v/>
      </c>
    </row>
    <row r="35" spans="2:14">
      <c r="B35" t="s">
        <v>50</v>
      </c>
      <c r="C35" t="s">
        <v>51</v>
      </c>
      <c r="D35" t="s">
        <v>10</v>
      </c>
      <c r="E35" t="str">
        <f>IFERROR(VLOOKUP($B35&amp;"_"&amp;$C35&amp;"_"&amp;E$3,Oficios!$B$3:$G$219,6,0),"")</f>
        <v>María Escudero Arguedas / Marlon Alvarado Hoffmeisteir</v>
      </c>
      <c r="F35" t="str">
        <f>IFERROR(VLOOKUP($B35&amp;"_"&amp;$C35&amp;"_"&amp;F$3,Oficios!$B$3:$G$219,6,0),"")</f>
        <v/>
      </c>
      <c r="G35" t="str">
        <f>IFERROR(VLOOKUP($B35&amp;"_"&amp;$C35&amp;"_"&amp;G$3,Oficios!$B$3:$G$219,6,0),"")</f>
        <v/>
      </c>
      <c r="H35" t="str">
        <f>IFERROR(VLOOKUP($B35&amp;"_"&amp;$C35&amp;"_"&amp;H$3,Oficios!$B$3:$G$219,6,0),"")</f>
        <v/>
      </c>
      <c r="I35" t="str">
        <f>IFERROR(VLOOKUP($B35&amp;"_"&amp;$C35&amp;"_"&amp;I$3,Oficios!$B$3:$G$219,6,0),"")</f>
        <v/>
      </c>
      <c r="J35" t="str">
        <f>IFERROR(VLOOKUP($B35&amp;"_"&amp;$C35&amp;"_"&amp;J$3,Oficios!$B$3:$G$219,6,0),"")</f>
        <v/>
      </c>
      <c r="K35" t="str">
        <f>IFERROR(VLOOKUP($B35&amp;"_"&amp;$C35&amp;"_"&amp;K$3,Oficios!$B$3:$G$219,6,0),"")</f>
        <v/>
      </c>
      <c r="L35" t="str">
        <f>IFERROR(VLOOKUP($B35&amp;"_"&amp;$C35&amp;"_"&amp;L$3,Oficios!$B$3:$G$219,6,0),"")</f>
        <v/>
      </c>
      <c r="M35" t="str">
        <f>IFERROR(VLOOKUP($B35&amp;"_"&amp;$C35&amp;"_"&amp;M$3,Oficios!$B$3:$G$219,6,0),"")</f>
        <v/>
      </c>
      <c r="N35" t="str">
        <f>IFERROR(VLOOKUP($B35&amp;"_"&amp;$C35&amp;"_"&amp;N$3,Oficios!$B$3:$G$219,6,0),"")</f>
        <v/>
      </c>
    </row>
    <row r="36" spans="2:14">
      <c r="B36" t="s">
        <v>27</v>
      </c>
      <c r="C36" t="s">
        <v>51</v>
      </c>
      <c r="D36" t="s">
        <v>10</v>
      </c>
      <c r="E36" t="str">
        <f>IFERROR(VLOOKUP($B36&amp;"_"&amp;$C36&amp;"_"&amp;E$3,Oficios!$B$3:$G$219,6,0),"")</f>
        <v>Jhony Robles Cerna</v>
      </c>
      <c r="F36" t="str">
        <f>IFERROR(VLOOKUP($B36&amp;"_"&amp;$C36&amp;"_"&amp;F$3,Oficios!$B$3:$G$219,6,0),"")</f>
        <v/>
      </c>
      <c r="G36" t="str">
        <f>IFERROR(VLOOKUP($B36&amp;"_"&amp;$C36&amp;"_"&amp;G$3,Oficios!$B$3:$G$219,6,0),"")</f>
        <v/>
      </c>
      <c r="H36" t="str">
        <f>IFERROR(VLOOKUP($B36&amp;"_"&amp;$C36&amp;"_"&amp;H$3,Oficios!$B$3:$G$219,6,0),"")</f>
        <v/>
      </c>
      <c r="I36" t="str">
        <f>IFERROR(VLOOKUP($B36&amp;"_"&amp;$C36&amp;"_"&amp;I$3,Oficios!$B$3:$G$219,6,0),"")</f>
        <v/>
      </c>
      <c r="J36" t="str">
        <f>IFERROR(VLOOKUP($B36&amp;"_"&amp;$C36&amp;"_"&amp;J$3,Oficios!$B$3:$G$219,6,0),"")</f>
        <v/>
      </c>
      <c r="K36" t="str">
        <f>IFERROR(VLOOKUP($B36&amp;"_"&amp;$C36&amp;"_"&amp;K$3,Oficios!$B$3:$G$219,6,0),"")</f>
        <v/>
      </c>
      <c r="L36" t="str">
        <f>IFERROR(VLOOKUP($B36&amp;"_"&amp;$C36&amp;"_"&amp;L$3,Oficios!$B$3:$G$219,6,0),"")</f>
        <v/>
      </c>
      <c r="M36" t="str">
        <f>IFERROR(VLOOKUP($B36&amp;"_"&amp;$C36&amp;"_"&amp;M$3,Oficios!$B$3:$G$219,6,0),"")</f>
        <v/>
      </c>
      <c r="N36" t="str">
        <f>IFERROR(VLOOKUP($B36&amp;"_"&amp;$C36&amp;"_"&amp;N$3,Oficios!$B$3:$G$219,6,0),"")</f>
        <v/>
      </c>
    </row>
    <row r="37" spans="2:14">
      <c r="B37" t="s">
        <v>27</v>
      </c>
      <c r="C37" t="s">
        <v>28</v>
      </c>
      <c r="D37" t="s">
        <v>10</v>
      </c>
      <c r="E37" t="str">
        <f>IFERROR(VLOOKUP($B37&amp;"_"&amp;$C37&amp;"_"&amp;E$3,Oficios!$B$3:$G$219,6,0),"")</f>
        <v>Yessica Martinez Lamas</v>
      </c>
      <c r="F37" t="str">
        <f>IFERROR(VLOOKUP($B37&amp;"_"&amp;$C37&amp;"_"&amp;F$3,Oficios!$B$3:$G$219,6,0),"")</f>
        <v/>
      </c>
      <c r="G37" t="str">
        <f>IFERROR(VLOOKUP($B37&amp;"_"&amp;$C37&amp;"_"&amp;G$3,Oficios!$B$3:$G$219,6,0),"")</f>
        <v/>
      </c>
      <c r="H37" t="str">
        <f>IFERROR(VLOOKUP($B37&amp;"_"&amp;$C37&amp;"_"&amp;H$3,Oficios!$B$3:$G$219,6,0),"")</f>
        <v/>
      </c>
      <c r="I37" t="str">
        <f>IFERROR(VLOOKUP($B37&amp;"_"&amp;$C37&amp;"_"&amp;I$3,Oficios!$B$3:$G$219,6,0),"")</f>
        <v/>
      </c>
      <c r="J37" t="str">
        <f>IFERROR(VLOOKUP($B37&amp;"_"&amp;$C37&amp;"_"&amp;J$3,Oficios!$B$3:$G$219,6,0),"")</f>
        <v/>
      </c>
      <c r="K37" t="str">
        <f>IFERROR(VLOOKUP($B37&amp;"_"&amp;$C37&amp;"_"&amp;K$3,Oficios!$B$3:$G$219,6,0),"")</f>
        <v/>
      </c>
      <c r="L37" t="str">
        <f>IFERROR(VLOOKUP($B37&amp;"_"&amp;$C37&amp;"_"&amp;L$3,Oficios!$B$3:$G$219,6,0),"")</f>
        <v/>
      </c>
      <c r="M37" t="str">
        <f>IFERROR(VLOOKUP($B37&amp;"_"&amp;$C37&amp;"_"&amp;M$3,Oficios!$B$3:$G$219,6,0),"")</f>
        <v/>
      </c>
      <c r="N37" t="str">
        <f>IFERROR(VLOOKUP($B37&amp;"_"&amp;$C37&amp;"_"&amp;N$3,Oficios!$B$3:$G$219,6,0),"")</f>
        <v/>
      </c>
    </row>
    <row r="38" spans="2:14">
      <c r="B38" t="s">
        <v>192</v>
      </c>
      <c r="C38" t="s">
        <v>193</v>
      </c>
      <c r="D38" t="s">
        <v>70</v>
      </c>
      <c r="E38" t="str">
        <f>IFERROR(VLOOKUP($B38&amp;"_"&amp;$C38&amp;"_"&amp;E$3,Oficios!$B$3:$G$219,6,0),"")</f>
        <v>JUAN CARLOS MUÑOZ MIRANDA</v>
      </c>
      <c r="F38" t="str">
        <f>IFERROR(VLOOKUP($B38&amp;"_"&amp;$C38&amp;"_"&amp;F$3,Oficios!$B$3:$G$219,6,0),"")</f>
        <v/>
      </c>
      <c r="G38" t="str">
        <f>IFERROR(VLOOKUP($B38&amp;"_"&amp;$C38&amp;"_"&amp;G$3,Oficios!$B$3:$G$219,6,0),"")</f>
        <v/>
      </c>
      <c r="H38" t="str">
        <f>IFERROR(VLOOKUP($B38&amp;"_"&amp;$C38&amp;"_"&amp;H$3,Oficios!$B$3:$G$219,6,0),"")</f>
        <v/>
      </c>
      <c r="I38" t="str">
        <f>IFERROR(VLOOKUP($B38&amp;"_"&amp;$C38&amp;"_"&amp;I$3,Oficios!$B$3:$G$219,6,0),"")</f>
        <v/>
      </c>
      <c r="J38" t="str">
        <f>IFERROR(VLOOKUP($B38&amp;"_"&amp;$C38&amp;"_"&amp;J$3,Oficios!$B$3:$G$219,6,0),"")</f>
        <v/>
      </c>
      <c r="K38" t="str">
        <f>IFERROR(VLOOKUP($B38&amp;"_"&amp;$C38&amp;"_"&amp;K$3,Oficios!$B$3:$G$219,6,0),"")</f>
        <v/>
      </c>
      <c r="L38" t="str">
        <f>IFERROR(VLOOKUP($B38&amp;"_"&amp;$C38&amp;"_"&amp;L$3,Oficios!$B$3:$G$219,6,0),"")</f>
        <v/>
      </c>
      <c r="M38" t="str">
        <f>IFERROR(VLOOKUP($B38&amp;"_"&amp;$C38&amp;"_"&amp;M$3,Oficios!$B$3:$G$219,6,0),"")</f>
        <v/>
      </c>
      <c r="N38" t="str">
        <f>IFERROR(VLOOKUP($B38&amp;"_"&amp;$C38&amp;"_"&amp;N$3,Oficios!$B$3:$G$219,6,0),"")</f>
        <v/>
      </c>
    </row>
    <row r="39" spans="2:14">
      <c r="B39" t="s">
        <v>346</v>
      </c>
      <c r="C39" t="s">
        <v>347</v>
      </c>
      <c r="D39" t="s">
        <v>166</v>
      </c>
      <c r="E39" t="str">
        <f>IFERROR(VLOOKUP($B39&amp;"_"&amp;$C39&amp;"_"&amp;E$3,Oficios!$B$3:$G$219,6,0),"")</f>
        <v>NAHUM MOISÉS TERÁN CHÁVEZ</v>
      </c>
      <c r="F39" t="str">
        <f>IFERROR(VLOOKUP($B39&amp;"_"&amp;$C39&amp;"_"&amp;F$3,Oficios!$B$3:$G$219,6,0),"")</f>
        <v/>
      </c>
      <c r="G39" t="str">
        <f>IFERROR(VLOOKUP($B39&amp;"_"&amp;$C39&amp;"_"&amp;G$3,Oficios!$B$3:$G$219,6,0),"")</f>
        <v/>
      </c>
      <c r="H39" t="str">
        <f>IFERROR(VLOOKUP($B39&amp;"_"&amp;$C39&amp;"_"&amp;H$3,Oficios!$B$3:$G$219,6,0),"")</f>
        <v/>
      </c>
      <c r="I39" t="str">
        <f>IFERROR(VLOOKUP($B39&amp;"_"&amp;$C39&amp;"_"&amp;I$3,Oficios!$B$3:$G$219,6,0),"")</f>
        <v/>
      </c>
      <c r="J39" t="str">
        <f>IFERROR(VLOOKUP($B39&amp;"_"&amp;$C39&amp;"_"&amp;J$3,Oficios!$B$3:$G$219,6,0),"")</f>
        <v/>
      </c>
      <c r="K39" t="str">
        <f>IFERROR(VLOOKUP($B39&amp;"_"&amp;$C39&amp;"_"&amp;K$3,Oficios!$B$3:$G$219,6,0),"")</f>
        <v/>
      </c>
      <c r="L39" t="str">
        <f>IFERROR(VLOOKUP($B39&amp;"_"&amp;$C39&amp;"_"&amp;L$3,Oficios!$B$3:$G$219,6,0),"")</f>
        <v/>
      </c>
      <c r="M39" t="str">
        <f>IFERROR(VLOOKUP($B39&amp;"_"&amp;$C39&amp;"_"&amp;M$3,Oficios!$B$3:$G$219,6,0),"")</f>
        <v/>
      </c>
      <c r="N39" t="str">
        <f>IFERROR(VLOOKUP($B39&amp;"_"&amp;$C39&amp;"_"&amp;N$3,Oficios!$B$3:$G$219,6,0),"")</f>
        <v/>
      </c>
    </row>
    <row r="40" spans="2:14">
      <c r="B40" t="s">
        <v>346</v>
      </c>
      <c r="C40" t="s">
        <v>360</v>
      </c>
      <c r="D40" t="s">
        <v>166</v>
      </c>
      <c r="E40" t="str">
        <f>IFERROR(VLOOKUP($B40&amp;"_"&amp;$C40&amp;"_"&amp;E$3,Oficios!$B$3:$G$219,6,0),"")</f>
        <v>NAHUM MOISÉS TERÁN CHÁVEZ</v>
      </c>
      <c r="F40" t="str">
        <f>IFERROR(VLOOKUP($B40&amp;"_"&amp;$C40&amp;"_"&amp;F$3,Oficios!$B$3:$G$219,6,0),"")</f>
        <v/>
      </c>
      <c r="G40" t="str">
        <f>IFERROR(VLOOKUP($B40&amp;"_"&amp;$C40&amp;"_"&amp;G$3,Oficios!$B$3:$G$219,6,0),"")</f>
        <v/>
      </c>
      <c r="H40" t="str">
        <f>IFERROR(VLOOKUP($B40&amp;"_"&amp;$C40&amp;"_"&amp;H$3,Oficios!$B$3:$G$219,6,0),"")</f>
        <v/>
      </c>
      <c r="I40" t="str">
        <f>IFERROR(VLOOKUP($B40&amp;"_"&amp;$C40&amp;"_"&amp;I$3,Oficios!$B$3:$G$219,6,0),"")</f>
        <v/>
      </c>
      <c r="J40" t="str">
        <f>IFERROR(VLOOKUP($B40&amp;"_"&amp;$C40&amp;"_"&amp;J$3,Oficios!$B$3:$G$219,6,0),"")</f>
        <v/>
      </c>
      <c r="K40" t="str">
        <f>IFERROR(VLOOKUP($B40&amp;"_"&amp;$C40&amp;"_"&amp;K$3,Oficios!$B$3:$G$219,6,0),"")</f>
        <v/>
      </c>
      <c r="L40" t="str">
        <f>IFERROR(VLOOKUP($B40&amp;"_"&amp;$C40&amp;"_"&amp;L$3,Oficios!$B$3:$G$219,6,0),"")</f>
        <v/>
      </c>
      <c r="M40" t="str">
        <f>IFERROR(VLOOKUP($B40&amp;"_"&amp;$C40&amp;"_"&amp;M$3,Oficios!$B$3:$G$219,6,0),"")</f>
        <v/>
      </c>
      <c r="N40" t="str">
        <f>IFERROR(VLOOKUP($B40&amp;"_"&amp;$C40&amp;"_"&amp;N$3,Oficios!$B$3:$G$219,6,0),"")</f>
        <v/>
      </c>
    </row>
    <row r="41" spans="2:14">
      <c r="B41" t="s">
        <v>172</v>
      </c>
      <c r="C41" t="s">
        <v>173</v>
      </c>
      <c r="D41" t="s">
        <v>70</v>
      </c>
      <c r="E41" t="str">
        <f>IFERROR(VLOOKUP($B41&amp;"_"&amp;$C41&amp;"_"&amp;E$3,Oficios!$B$3:$G$219,6,0),"")</f>
        <v>ABEL MANUEL SERNA HERRERA</v>
      </c>
      <c r="F41" t="str">
        <f>IFERROR(VLOOKUP($B41&amp;"_"&amp;$C41&amp;"_"&amp;F$3,Oficios!$B$3:$G$219,6,0),"")</f>
        <v>CRONWELL ROMULO ALFARO MONTOYA</v>
      </c>
      <c r="G41" t="str">
        <f>IFERROR(VLOOKUP($B41&amp;"_"&amp;$C41&amp;"_"&amp;G$3,Oficios!$B$3:$G$219,6,0),"")</f>
        <v>EMERSON LEONEL PAZCE CONTRERAS</v>
      </c>
      <c r="H41" t="str">
        <f>IFERROR(VLOOKUP($B41&amp;"_"&amp;$C41&amp;"_"&amp;H$3,Oficios!$B$3:$G$219,6,0),"")</f>
        <v>SARAY MALPARTIDA ALFARO</v>
      </c>
      <c r="I41" t="str">
        <f>IFERROR(VLOOKUP($B41&amp;"_"&amp;$C41&amp;"_"&amp;I$3,Oficios!$B$3:$G$219,6,0),"")</f>
        <v>YURY CARDENAS VARGAS</v>
      </c>
      <c r="J41" t="str">
        <f>IFERROR(VLOOKUP($B41&amp;"_"&amp;$C41&amp;"_"&amp;J$3,Oficios!$B$3:$G$219,6,0),"")</f>
        <v/>
      </c>
      <c r="K41" t="str">
        <f>IFERROR(VLOOKUP($B41&amp;"_"&amp;$C41&amp;"_"&amp;K$3,Oficios!$B$3:$G$219,6,0),"")</f>
        <v/>
      </c>
      <c r="L41" t="str">
        <f>IFERROR(VLOOKUP($B41&amp;"_"&amp;$C41&amp;"_"&amp;L$3,Oficios!$B$3:$G$219,6,0),"")</f>
        <v/>
      </c>
      <c r="M41" t="str">
        <f>IFERROR(VLOOKUP($B41&amp;"_"&amp;$C41&amp;"_"&amp;M$3,Oficios!$B$3:$G$219,6,0),"")</f>
        <v/>
      </c>
      <c r="N41" t="str">
        <f>IFERROR(VLOOKUP($B41&amp;"_"&amp;$C41&amp;"_"&amp;N$3,Oficios!$B$3:$G$219,6,0),"")</f>
        <v/>
      </c>
    </row>
    <row r="42" spans="2:14">
      <c r="B42" t="s">
        <v>486</v>
      </c>
      <c r="C42" t="s">
        <v>487</v>
      </c>
      <c r="D42" t="s">
        <v>70</v>
      </c>
      <c r="E42" t="str">
        <f>IFERROR(VLOOKUP($B42&amp;"_"&amp;$C42&amp;"_"&amp;E$3,Oficios!$B$3:$G$219,6,0),"")</f>
        <v>HENRY ARMAS ALZAMORA</v>
      </c>
      <c r="F42" t="str">
        <f>IFERROR(VLOOKUP($B42&amp;"_"&amp;$C42&amp;"_"&amp;F$3,Oficios!$B$3:$G$219,6,0),"")</f>
        <v/>
      </c>
      <c r="G42" t="str">
        <f>IFERROR(VLOOKUP($B42&amp;"_"&amp;$C42&amp;"_"&amp;G$3,Oficios!$B$3:$G$219,6,0),"")</f>
        <v/>
      </c>
      <c r="H42" t="str">
        <f>IFERROR(VLOOKUP($B42&amp;"_"&amp;$C42&amp;"_"&amp;H$3,Oficios!$B$3:$G$219,6,0),"")</f>
        <v/>
      </c>
      <c r="I42" t="str">
        <f>IFERROR(VLOOKUP($B42&amp;"_"&amp;$C42&amp;"_"&amp;I$3,Oficios!$B$3:$G$219,6,0),"")</f>
        <v/>
      </c>
      <c r="J42" t="str">
        <f>IFERROR(VLOOKUP($B42&amp;"_"&amp;$C42&amp;"_"&amp;J$3,Oficios!$B$3:$G$219,6,0),"")</f>
        <v/>
      </c>
      <c r="K42" t="str">
        <f>IFERROR(VLOOKUP($B42&amp;"_"&amp;$C42&amp;"_"&amp;K$3,Oficios!$B$3:$G$219,6,0),"")</f>
        <v/>
      </c>
      <c r="L42" t="str">
        <f>IFERROR(VLOOKUP($B42&amp;"_"&amp;$C42&amp;"_"&amp;L$3,Oficios!$B$3:$G$219,6,0),"")</f>
        <v/>
      </c>
      <c r="M42" t="str">
        <f>IFERROR(VLOOKUP($B42&amp;"_"&amp;$C42&amp;"_"&amp;M$3,Oficios!$B$3:$G$219,6,0),"")</f>
        <v/>
      </c>
      <c r="N42" t="str">
        <f>IFERROR(VLOOKUP($B42&amp;"_"&amp;$C42&amp;"_"&amp;N$3,Oficios!$B$3:$G$219,6,0),"")</f>
        <v/>
      </c>
    </row>
    <row r="43" spans="2:14">
      <c r="B43" t="s">
        <v>338</v>
      </c>
      <c r="C43" t="s">
        <v>339</v>
      </c>
      <c r="D43" t="s">
        <v>70</v>
      </c>
      <c r="E43" t="str">
        <f>IFERROR(VLOOKUP($B43&amp;"_"&amp;$C43&amp;"_"&amp;E$3,Oficios!$B$3:$G$219,6,0),"")</f>
        <v xml:space="preserve"> SIMÓN CASTILLO BUSTINZA</v>
      </c>
      <c r="F43" t="str">
        <f>IFERROR(VLOOKUP($B43&amp;"_"&amp;$C43&amp;"_"&amp;F$3,Oficios!$B$3:$G$219,6,0),"")</f>
        <v>EDELZON CRUZ SANTE</v>
      </c>
      <c r="G43" t="str">
        <f>IFERROR(VLOOKUP($B43&amp;"_"&amp;$C43&amp;"_"&amp;G$3,Oficios!$B$3:$G$219,6,0),"")</f>
        <v>JAVIER NARVÁEZ SOTO</v>
      </c>
      <c r="H43" t="str">
        <f>IFERROR(VLOOKUP($B43&amp;"_"&amp;$C43&amp;"_"&amp;H$3,Oficios!$B$3:$G$219,6,0),"")</f>
        <v>ROBERTO HUAMANI MENESES</v>
      </c>
      <c r="I43" t="str">
        <f>IFERROR(VLOOKUP($B43&amp;"_"&amp;$C43&amp;"_"&amp;I$3,Oficios!$B$3:$G$219,6,0),"")</f>
        <v/>
      </c>
      <c r="J43" t="str">
        <f>IFERROR(VLOOKUP($B43&amp;"_"&amp;$C43&amp;"_"&amp;J$3,Oficios!$B$3:$G$219,6,0),"")</f>
        <v/>
      </c>
      <c r="K43" t="str">
        <f>IFERROR(VLOOKUP($B43&amp;"_"&amp;$C43&amp;"_"&amp;K$3,Oficios!$B$3:$G$219,6,0),"")</f>
        <v/>
      </c>
      <c r="L43" t="str">
        <f>IFERROR(VLOOKUP($B43&amp;"_"&amp;$C43&amp;"_"&amp;L$3,Oficios!$B$3:$G$219,6,0),"")</f>
        <v/>
      </c>
      <c r="M43" t="str">
        <f>IFERROR(VLOOKUP($B43&amp;"_"&amp;$C43&amp;"_"&amp;M$3,Oficios!$B$3:$G$219,6,0),"")</f>
        <v/>
      </c>
      <c r="N43" t="str">
        <f>IFERROR(VLOOKUP($B43&amp;"_"&amp;$C43&amp;"_"&amp;N$3,Oficios!$B$3:$G$219,6,0),"")</f>
        <v/>
      </c>
    </row>
    <row r="44" spans="2:14">
      <c r="B44" t="s">
        <v>108</v>
      </c>
      <c r="C44" t="s">
        <v>109</v>
      </c>
      <c r="D44" t="s">
        <v>65</v>
      </c>
      <c r="E44" t="str">
        <f>IFERROR(VLOOKUP($B44&amp;"_"&amp;$C44&amp;"_"&amp;E$3,Oficios!$B$3:$G$219,6,0),"")</f>
        <v>FREDY ANDIA CÁRDENAS</v>
      </c>
      <c r="F44" t="str">
        <f>IFERROR(VLOOKUP($B44&amp;"_"&amp;$C44&amp;"_"&amp;F$3,Oficios!$B$3:$G$219,6,0),"")</f>
        <v/>
      </c>
      <c r="G44" t="str">
        <f>IFERROR(VLOOKUP($B44&amp;"_"&amp;$C44&amp;"_"&amp;G$3,Oficios!$B$3:$G$219,6,0),"")</f>
        <v/>
      </c>
      <c r="H44" t="str">
        <f>IFERROR(VLOOKUP($B44&amp;"_"&amp;$C44&amp;"_"&amp;H$3,Oficios!$B$3:$G$219,6,0),"")</f>
        <v/>
      </c>
      <c r="I44" t="str">
        <f>IFERROR(VLOOKUP($B44&amp;"_"&amp;$C44&amp;"_"&amp;I$3,Oficios!$B$3:$G$219,6,0),"")</f>
        <v/>
      </c>
      <c r="J44" t="str">
        <f>IFERROR(VLOOKUP($B44&amp;"_"&amp;$C44&amp;"_"&amp;J$3,Oficios!$B$3:$G$219,6,0),"")</f>
        <v/>
      </c>
      <c r="K44" t="str">
        <f>IFERROR(VLOOKUP($B44&amp;"_"&amp;$C44&amp;"_"&amp;K$3,Oficios!$B$3:$G$219,6,0),"")</f>
        <v/>
      </c>
      <c r="L44" t="str">
        <f>IFERROR(VLOOKUP($B44&amp;"_"&amp;$C44&amp;"_"&amp;L$3,Oficios!$B$3:$G$219,6,0),"")</f>
        <v/>
      </c>
      <c r="M44" t="str">
        <f>IFERROR(VLOOKUP($B44&amp;"_"&amp;$C44&amp;"_"&amp;M$3,Oficios!$B$3:$G$219,6,0),"")</f>
        <v/>
      </c>
      <c r="N44" t="str">
        <f>IFERROR(VLOOKUP($B44&amp;"_"&amp;$C44&amp;"_"&amp;N$3,Oficios!$B$3:$G$219,6,0),"")</f>
        <v/>
      </c>
    </row>
    <row r="45" spans="2:14">
      <c r="B45" t="s">
        <v>104</v>
      </c>
      <c r="C45" t="s">
        <v>105</v>
      </c>
      <c r="D45" t="s">
        <v>58</v>
      </c>
      <c r="E45" t="str">
        <f>IFERROR(VLOOKUP($B45&amp;"_"&amp;$C45&amp;"_"&amp;E$3,Oficios!$B$3:$G$219,6,0),"")</f>
        <v>ELVIS IVAN ENRIQUEZ DÍAZ</v>
      </c>
      <c r="F45" t="str">
        <f>IFERROR(VLOOKUP($B45&amp;"_"&amp;$C45&amp;"_"&amp;F$3,Oficios!$B$3:$G$219,6,0),"")</f>
        <v/>
      </c>
      <c r="G45" t="str">
        <f>IFERROR(VLOOKUP($B45&amp;"_"&amp;$C45&amp;"_"&amp;G$3,Oficios!$B$3:$G$219,6,0),"")</f>
        <v/>
      </c>
      <c r="H45" t="str">
        <f>IFERROR(VLOOKUP($B45&amp;"_"&amp;$C45&amp;"_"&amp;H$3,Oficios!$B$3:$G$219,6,0),"")</f>
        <v/>
      </c>
      <c r="I45" t="str">
        <f>IFERROR(VLOOKUP($B45&amp;"_"&amp;$C45&amp;"_"&amp;I$3,Oficios!$B$3:$G$219,6,0),"")</f>
        <v/>
      </c>
      <c r="J45" t="str">
        <f>IFERROR(VLOOKUP($B45&amp;"_"&amp;$C45&amp;"_"&amp;J$3,Oficios!$B$3:$G$219,6,0),"")</f>
        <v/>
      </c>
      <c r="K45" t="str">
        <f>IFERROR(VLOOKUP($B45&amp;"_"&amp;$C45&amp;"_"&amp;K$3,Oficios!$B$3:$G$219,6,0),"")</f>
        <v/>
      </c>
      <c r="L45" t="str">
        <f>IFERROR(VLOOKUP($B45&amp;"_"&amp;$C45&amp;"_"&amp;L$3,Oficios!$B$3:$G$219,6,0),"")</f>
        <v/>
      </c>
      <c r="M45" t="str">
        <f>IFERROR(VLOOKUP($B45&amp;"_"&amp;$C45&amp;"_"&amp;M$3,Oficios!$B$3:$G$219,6,0),"")</f>
        <v/>
      </c>
      <c r="N45" t="str">
        <f>IFERROR(VLOOKUP($B45&amp;"_"&amp;$C45&amp;"_"&amp;N$3,Oficios!$B$3:$G$219,6,0),"")</f>
        <v/>
      </c>
    </row>
    <row r="46" spans="2:14">
      <c r="B46" t="s">
        <v>476</v>
      </c>
      <c r="C46" t="s">
        <v>477</v>
      </c>
      <c r="D46" t="s">
        <v>350</v>
      </c>
      <c r="E46" t="str">
        <f>IFERROR(VLOOKUP($B46&amp;"_"&amp;$C46&amp;"_"&amp;E$3,Oficios!$B$3:$G$219,6,0),"")</f>
        <v>HEBER ILEVIO HUANCA CALSIN</v>
      </c>
      <c r="F46" t="str">
        <f>IFERROR(VLOOKUP($B46&amp;"_"&amp;$C46&amp;"_"&amp;F$3,Oficios!$B$3:$G$219,6,0),"")</f>
        <v>HERMES EDWIN CAHUA VILLASANTE</v>
      </c>
      <c r="G46" t="str">
        <f>IFERROR(VLOOKUP($B46&amp;"_"&amp;$C46&amp;"_"&amp;G$3,Oficios!$B$3:$G$219,6,0),"")</f>
        <v/>
      </c>
      <c r="H46" t="str">
        <f>IFERROR(VLOOKUP($B46&amp;"_"&amp;$C46&amp;"_"&amp;H$3,Oficios!$B$3:$G$219,6,0),"")</f>
        <v/>
      </c>
      <c r="I46" t="str">
        <f>IFERROR(VLOOKUP($B46&amp;"_"&amp;$C46&amp;"_"&amp;I$3,Oficios!$B$3:$G$219,6,0),"")</f>
        <v/>
      </c>
      <c r="J46" t="str">
        <f>IFERROR(VLOOKUP($B46&amp;"_"&amp;$C46&amp;"_"&amp;J$3,Oficios!$B$3:$G$219,6,0),"")</f>
        <v/>
      </c>
      <c r="K46" t="str">
        <f>IFERROR(VLOOKUP($B46&amp;"_"&amp;$C46&amp;"_"&amp;K$3,Oficios!$B$3:$G$219,6,0),"")</f>
        <v/>
      </c>
      <c r="L46" t="str">
        <f>IFERROR(VLOOKUP($B46&amp;"_"&amp;$C46&amp;"_"&amp;L$3,Oficios!$B$3:$G$219,6,0),"")</f>
        <v/>
      </c>
      <c r="M46" t="str">
        <f>IFERROR(VLOOKUP($B46&amp;"_"&amp;$C46&amp;"_"&amp;M$3,Oficios!$B$3:$G$219,6,0),"")</f>
        <v/>
      </c>
      <c r="N46" t="str">
        <f>IFERROR(VLOOKUP($B46&amp;"_"&amp;$C46&amp;"_"&amp;N$3,Oficios!$B$3:$G$219,6,0),"")</f>
        <v/>
      </c>
    </row>
    <row r="47" spans="2:14">
      <c r="B47" t="s">
        <v>96</v>
      </c>
      <c r="C47" t="s">
        <v>97</v>
      </c>
      <c r="D47" t="s">
        <v>95</v>
      </c>
      <c r="E47" t="str">
        <f>IFERROR(VLOOKUP($B47&amp;"_"&amp;$C47&amp;"_"&amp;E$3,Oficios!$B$3:$G$219,6,0),"")</f>
        <v>CÉSAR LEONARDO BRIONES ALVARADO</v>
      </c>
      <c r="F47" t="str">
        <f>IFERROR(VLOOKUP($B47&amp;"_"&amp;$C47&amp;"_"&amp;F$3,Oficios!$B$3:$G$219,6,0),"")</f>
        <v/>
      </c>
      <c r="G47" t="str">
        <f>IFERROR(VLOOKUP($B47&amp;"_"&amp;$C47&amp;"_"&amp;G$3,Oficios!$B$3:$G$219,6,0),"")</f>
        <v/>
      </c>
      <c r="H47" t="str">
        <f>IFERROR(VLOOKUP($B47&amp;"_"&amp;$C47&amp;"_"&amp;H$3,Oficios!$B$3:$G$219,6,0),"")</f>
        <v/>
      </c>
      <c r="I47" t="str">
        <f>IFERROR(VLOOKUP($B47&amp;"_"&amp;$C47&amp;"_"&amp;I$3,Oficios!$B$3:$G$219,6,0),"")</f>
        <v/>
      </c>
      <c r="J47" t="str">
        <f>IFERROR(VLOOKUP($B47&amp;"_"&amp;$C47&amp;"_"&amp;J$3,Oficios!$B$3:$G$219,6,0),"")</f>
        <v/>
      </c>
      <c r="K47" t="str">
        <f>IFERROR(VLOOKUP($B47&amp;"_"&amp;$C47&amp;"_"&amp;K$3,Oficios!$B$3:$G$219,6,0),"")</f>
        <v/>
      </c>
      <c r="L47" t="str">
        <f>IFERROR(VLOOKUP($B47&amp;"_"&amp;$C47&amp;"_"&amp;L$3,Oficios!$B$3:$G$219,6,0),"")</f>
        <v/>
      </c>
      <c r="M47" t="str">
        <f>IFERROR(VLOOKUP($B47&amp;"_"&amp;$C47&amp;"_"&amp;M$3,Oficios!$B$3:$G$219,6,0),"")</f>
        <v/>
      </c>
      <c r="N47" t="str">
        <f>IFERROR(VLOOKUP($B47&amp;"_"&amp;$C47&amp;"_"&amp;N$3,Oficios!$B$3:$G$219,6,0),"")</f>
        <v/>
      </c>
    </row>
    <row r="48" spans="2:14">
      <c r="B48" t="s">
        <v>96</v>
      </c>
      <c r="C48" t="s">
        <v>266</v>
      </c>
      <c r="D48" t="s">
        <v>95</v>
      </c>
      <c r="E48" t="str">
        <f>IFERROR(VLOOKUP($B48&amp;"_"&amp;$C48&amp;"_"&amp;E$3,Oficios!$B$3:$G$219,6,0),"")</f>
        <v>HERNÁN VARGAS CUEVA</v>
      </c>
      <c r="F48" t="str">
        <f>IFERROR(VLOOKUP($B48&amp;"_"&amp;$C48&amp;"_"&amp;F$3,Oficios!$B$3:$G$219,6,0),"")</f>
        <v>JHONATAN LUIS PAREDES ARROYO</v>
      </c>
      <c r="G48" t="str">
        <f>IFERROR(VLOOKUP($B48&amp;"_"&amp;$C48&amp;"_"&amp;G$3,Oficios!$B$3:$G$219,6,0),"")</f>
        <v>KAREN ESTEFANY GIL VARGAS</v>
      </c>
      <c r="H48" t="str">
        <f>IFERROR(VLOOKUP($B48&amp;"_"&amp;$C48&amp;"_"&amp;H$3,Oficios!$B$3:$G$219,6,0),"")</f>
        <v>REBER JOAQUIN RAMIREZ GAMARRA</v>
      </c>
      <c r="I48" t="str">
        <f>IFERROR(VLOOKUP($B48&amp;"_"&amp;$C48&amp;"_"&amp;I$3,Oficios!$B$3:$G$219,6,0),"")</f>
        <v>WILDER MAX NARRO MARTOS</v>
      </c>
      <c r="J48" t="str">
        <f>IFERROR(VLOOKUP($B48&amp;"_"&amp;$C48&amp;"_"&amp;J$3,Oficios!$B$3:$G$219,6,0),"")</f>
        <v/>
      </c>
      <c r="K48" t="str">
        <f>IFERROR(VLOOKUP($B48&amp;"_"&amp;$C48&amp;"_"&amp;K$3,Oficios!$B$3:$G$219,6,0),"")</f>
        <v/>
      </c>
      <c r="L48" t="str">
        <f>IFERROR(VLOOKUP($B48&amp;"_"&amp;$C48&amp;"_"&amp;L$3,Oficios!$B$3:$G$219,6,0),"")</f>
        <v/>
      </c>
      <c r="M48" t="str">
        <f>IFERROR(VLOOKUP($B48&amp;"_"&amp;$C48&amp;"_"&amp;M$3,Oficios!$B$3:$G$219,6,0),"")</f>
        <v/>
      </c>
      <c r="N48" t="str">
        <f>IFERROR(VLOOKUP($B48&amp;"_"&amp;$C48&amp;"_"&amp;N$3,Oficios!$B$3:$G$219,6,0),"")</f>
        <v/>
      </c>
    </row>
    <row r="49" spans="2:14">
      <c r="B49" t="s">
        <v>446</v>
      </c>
      <c r="C49" t="s">
        <v>447</v>
      </c>
      <c r="D49" t="s">
        <v>70</v>
      </c>
      <c r="E49" t="str">
        <f>IFERROR(VLOOKUP($B49&amp;"_"&amp;$C49&amp;"_"&amp;E$3,Oficios!$B$3:$G$219,6,0),"")</f>
        <v>DEASY STEFANNY ARQQUE PAUCCARA</v>
      </c>
      <c r="F49" t="str">
        <f>IFERROR(VLOOKUP($B49&amp;"_"&amp;$C49&amp;"_"&amp;F$3,Oficios!$B$3:$G$219,6,0),"")</f>
        <v/>
      </c>
      <c r="G49" t="str">
        <f>IFERROR(VLOOKUP($B49&amp;"_"&amp;$C49&amp;"_"&amp;G$3,Oficios!$B$3:$G$219,6,0),"")</f>
        <v/>
      </c>
      <c r="H49" t="str">
        <f>IFERROR(VLOOKUP($B49&amp;"_"&amp;$C49&amp;"_"&amp;H$3,Oficios!$B$3:$G$219,6,0),"")</f>
        <v/>
      </c>
      <c r="I49" t="str">
        <f>IFERROR(VLOOKUP($B49&amp;"_"&amp;$C49&amp;"_"&amp;I$3,Oficios!$B$3:$G$219,6,0),"")</f>
        <v/>
      </c>
      <c r="J49" t="str">
        <f>IFERROR(VLOOKUP($B49&amp;"_"&amp;$C49&amp;"_"&amp;J$3,Oficios!$B$3:$G$219,6,0),"")</f>
        <v/>
      </c>
      <c r="K49" t="str">
        <f>IFERROR(VLOOKUP($B49&amp;"_"&amp;$C49&amp;"_"&amp;K$3,Oficios!$B$3:$G$219,6,0),"")</f>
        <v/>
      </c>
      <c r="L49" t="str">
        <f>IFERROR(VLOOKUP($B49&amp;"_"&amp;$C49&amp;"_"&amp;L$3,Oficios!$B$3:$G$219,6,0),"")</f>
        <v/>
      </c>
      <c r="M49" t="str">
        <f>IFERROR(VLOOKUP($B49&amp;"_"&amp;$C49&amp;"_"&amp;M$3,Oficios!$B$3:$G$219,6,0),"")</f>
        <v/>
      </c>
      <c r="N49" t="str">
        <f>IFERROR(VLOOKUP($B49&amp;"_"&amp;$C49&amp;"_"&amp;N$3,Oficios!$B$3:$G$219,6,0),"")</f>
        <v/>
      </c>
    </row>
    <row r="50" spans="2:14">
      <c r="B50" t="s">
        <v>381</v>
      </c>
      <c r="C50" t="s">
        <v>382</v>
      </c>
      <c r="D50" t="s">
        <v>350</v>
      </c>
      <c r="E50" t="str">
        <f>IFERROR(VLOOKUP($B50&amp;"_"&amp;$C50&amp;"_"&amp;E$3,Oficios!$B$3:$G$219,6,0),"")</f>
        <v>EDWIN CAYO MAMANI</v>
      </c>
      <c r="F50" t="str">
        <f>IFERROR(VLOOKUP($B50&amp;"_"&amp;$C50&amp;"_"&amp;F$3,Oficios!$B$3:$G$219,6,0),"")</f>
        <v/>
      </c>
      <c r="G50" t="str">
        <f>IFERROR(VLOOKUP($B50&amp;"_"&amp;$C50&amp;"_"&amp;G$3,Oficios!$B$3:$G$219,6,0),"")</f>
        <v/>
      </c>
      <c r="H50" t="str">
        <f>IFERROR(VLOOKUP($B50&amp;"_"&amp;$C50&amp;"_"&amp;H$3,Oficios!$B$3:$G$219,6,0),"")</f>
        <v/>
      </c>
      <c r="I50" t="str">
        <f>IFERROR(VLOOKUP($B50&amp;"_"&amp;$C50&amp;"_"&amp;I$3,Oficios!$B$3:$G$219,6,0),"")</f>
        <v/>
      </c>
      <c r="J50" t="str">
        <f>IFERROR(VLOOKUP($B50&amp;"_"&amp;$C50&amp;"_"&amp;J$3,Oficios!$B$3:$G$219,6,0),"")</f>
        <v/>
      </c>
      <c r="K50" t="str">
        <f>IFERROR(VLOOKUP($B50&amp;"_"&amp;$C50&amp;"_"&amp;K$3,Oficios!$B$3:$G$219,6,0),"")</f>
        <v/>
      </c>
      <c r="L50" t="str">
        <f>IFERROR(VLOOKUP($B50&amp;"_"&amp;$C50&amp;"_"&amp;L$3,Oficios!$B$3:$G$219,6,0),"")</f>
        <v/>
      </c>
      <c r="M50" t="str">
        <f>IFERROR(VLOOKUP($B50&amp;"_"&amp;$C50&amp;"_"&amp;M$3,Oficios!$B$3:$G$219,6,0),"")</f>
        <v/>
      </c>
      <c r="N50" t="str">
        <f>IFERROR(VLOOKUP($B50&amp;"_"&amp;$C50&amp;"_"&amp;N$3,Oficios!$B$3:$G$219,6,0),"")</f>
        <v/>
      </c>
    </row>
    <row r="51" spans="2:14">
      <c r="B51" t="s">
        <v>533</v>
      </c>
      <c r="C51" t="s">
        <v>534</v>
      </c>
      <c r="D51" t="s">
        <v>116</v>
      </c>
      <c r="E51" t="str">
        <f>IFERROR(VLOOKUP($B51&amp;"_"&amp;$C51&amp;"_"&amp;E$3,Oficios!$B$3:$G$219,6,0),"")</f>
        <v>VILMA OLARTE CCENTE</v>
      </c>
      <c r="F51" t="str">
        <f>IFERROR(VLOOKUP($B51&amp;"_"&amp;$C51&amp;"_"&amp;F$3,Oficios!$B$3:$G$219,6,0),"")</f>
        <v/>
      </c>
      <c r="G51" t="str">
        <f>IFERROR(VLOOKUP($B51&amp;"_"&amp;$C51&amp;"_"&amp;G$3,Oficios!$B$3:$G$219,6,0),"")</f>
        <v/>
      </c>
      <c r="H51" t="str">
        <f>IFERROR(VLOOKUP($B51&amp;"_"&amp;$C51&amp;"_"&amp;H$3,Oficios!$B$3:$G$219,6,0),"")</f>
        <v/>
      </c>
      <c r="I51" t="str">
        <f>IFERROR(VLOOKUP($B51&amp;"_"&amp;$C51&amp;"_"&amp;I$3,Oficios!$B$3:$G$219,6,0),"")</f>
        <v/>
      </c>
      <c r="J51" t="str">
        <f>IFERROR(VLOOKUP($B51&amp;"_"&amp;$C51&amp;"_"&amp;J$3,Oficios!$B$3:$G$219,6,0),"")</f>
        <v/>
      </c>
      <c r="K51" t="str">
        <f>IFERROR(VLOOKUP($B51&amp;"_"&amp;$C51&amp;"_"&amp;K$3,Oficios!$B$3:$G$219,6,0),"")</f>
        <v/>
      </c>
      <c r="L51" t="str">
        <f>IFERROR(VLOOKUP($B51&amp;"_"&amp;$C51&amp;"_"&amp;L$3,Oficios!$B$3:$G$219,6,0),"")</f>
        <v/>
      </c>
      <c r="M51" t="str">
        <f>IFERROR(VLOOKUP($B51&amp;"_"&amp;$C51&amp;"_"&amp;M$3,Oficios!$B$3:$G$219,6,0),"")</f>
        <v/>
      </c>
      <c r="N51" t="str">
        <f>IFERROR(VLOOKUP($B51&amp;"_"&amp;$C51&amp;"_"&amp;N$3,Oficios!$B$3:$G$219,6,0),"")</f>
        <v/>
      </c>
    </row>
    <row r="52" spans="2:14">
      <c r="B52" t="s">
        <v>420</v>
      </c>
      <c r="C52" t="s">
        <v>421</v>
      </c>
      <c r="D52" t="s">
        <v>95</v>
      </c>
      <c r="E52" t="str">
        <f>IFERROR(VLOOKUP($B52&amp;"_"&amp;$C52&amp;"_"&amp;E$3,Oficios!$B$3:$G$219,6,0),"")</f>
        <v>ANGEL AMÉRICO MORENO SILVA</v>
      </c>
      <c r="F52" t="str">
        <f>IFERROR(VLOOKUP($B52&amp;"_"&amp;$C52&amp;"_"&amp;F$3,Oficios!$B$3:$G$219,6,0),"")</f>
        <v/>
      </c>
      <c r="G52" t="str">
        <f>IFERROR(VLOOKUP($B52&amp;"_"&amp;$C52&amp;"_"&amp;G$3,Oficios!$B$3:$G$219,6,0),"")</f>
        <v/>
      </c>
      <c r="H52" t="str">
        <f>IFERROR(VLOOKUP($B52&amp;"_"&amp;$C52&amp;"_"&amp;H$3,Oficios!$B$3:$G$219,6,0),"")</f>
        <v/>
      </c>
      <c r="I52" t="str">
        <f>IFERROR(VLOOKUP($B52&amp;"_"&amp;$C52&amp;"_"&amp;I$3,Oficios!$B$3:$G$219,6,0),"")</f>
        <v/>
      </c>
      <c r="J52" t="str">
        <f>IFERROR(VLOOKUP($B52&amp;"_"&amp;$C52&amp;"_"&amp;J$3,Oficios!$B$3:$G$219,6,0),"")</f>
        <v/>
      </c>
      <c r="K52" t="str">
        <f>IFERROR(VLOOKUP($B52&amp;"_"&amp;$C52&amp;"_"&amp;K$3,Oficios!$B$3:$G$219,6,0),"")</f>
        <v/>
      </c>
      <c r="L52" t="str">
        <f>IFERROR(VLOOKUP($B52&amp;"_"&amp;$C52&amp;"_"&amp;L$3,Oficios!$B$3:$G$219,6,0),"")</f>
        <v/>
      </c>
      <c r="M52" t="str">
        <f>IFERROR(VLOOKUP($B52&amp;"_"&amp;$C52&amp;"_"&amp;M$3,Oficios!$B$3:$G$219,6,0),"")</f>
        <v/>
      </c>
      <c r="N52" t="str">
        <f>IFERROR(VLOOKUP($B52&amp;"_"&amp;$C52&amp;"_"&amp;N$3,Oficios!$B$3:$G$219,6,0),"")</f>
        <v/>
      </c>
    </row>
    <row r="53" spans="2:14">
      <c r="B53" t="s">
        <v>453</v>
      </c>
      <c r="C53" t="s">
        <v>454</v>
      </c>
      <c r="D53" t="s">
        <v>183</v>
      </c>
      <c r="E53" t="str">
        <f>IFERROR(VLOOKUP($B53&amp;"_"&amp;$C53&amp;"_"&amp;E$3,Oficios!$B$3:$G$219,6,0),"")</f>
        <v>CARLOS ENRIQUE QUICHCA ELICES</v>
      </c>
      <c r="F53" t="str">
        <f>IFERROR(VLOOKUP($B53&amp;"_"&amp;$C53&amp;"_"&amp;F$3,Oficios!$B$3:$G$219,6,0),"")</f>
        <v/>
      </c>
      <c r="G53" t="str">
        <f>IFERROR(VLOOKUP($B53&amp;"_"&amp;$C53&amp;"_"&amp;G$3,Oficios!$B$3:$G$219,6,0),"")</f>
        <v/>
      </c>
      <c r="H53" t="str">
        <f>IFERROR(VLOOKUP($B53&amp;"_"&amp;$C53&amp;"_"&amp;H$3,Oficios!$B$3:$G$219,6,0),"")</f>
        <v/>
      </c>
      <c r="I53" t="str">
        <f>IFERROR(VLOOKUP($B53&amp;"_"&amp;$C53&amp;"_"&amp;I$3,Oficios!$B$3:$G$219,6,0),"")</f>
        <v/>
      </c>
      <c r="J53" t="str">
        <f>IFERROR(VLOOKUP($B53&amp;"_"&amp;$C53&amp;"_"&amp;J$3,Oficios!$B$3:$G$219,6,0),"")</f>
        <v/>
      </c>
      <c r="K53" t="str">
        <f>IFERROR(VLOOKUP($B53&amp;"_"&amp;$C53&amp;"_"&amp;K$3,Oficios!$B$3:$G$219,6,0),"")</f>
        <v/>
      </c>
      <c r="L53" t="str">
        <f>IFERROR(VLOOKUP($B53&amp;"_"&amp;$C53&amp;"_"&amp;L$3,Oficios!$B$3:$G$219,6,0),"")</f>
        <v/>
      </c>
      <c r="M53" t="str">
        <f>IFERROR(VLOOKUP($B53&amp;"_"&amp;$C53&amp;"_"&amp;M$3,Oficios!$B$3:$G$219,6,0),"")</f>
        <v/>
      </c>
      <c r="N53" t="str">
        <f>IFERROR(VLOOKUP($B53&amp;"_"&amp;$C53&amp;"_"&amp;N$3,Oficios!$B$3:$G$219,6,0),"")</f>
        <v/>
      </c>
    </row>
    <row r="54" spans="2:14">
      <c r="B54" t="s">
        <v>547</v>
      </c>
      <c r="C54" t="s">
        <v>548</v>
      </c>
      <c r="D54" t="s">
        <v>116</v>
      </c>
      <c r="E54" t="str">
        <f>IFERROR(VLOOKUP($B54&amp;"_"&amp;$C54&amp;"_"&amp;E$3,Oficios!$B$3:$G$219,6,0),"")</f>
        <v>CHAVA GONZALES ROMER ISRAEL</v>
      </c>
      <c r="F54" t="str">
        <f>IFERROR(VLOOKUP($B54&amp;"_"&amp;$C54&amp;"_"&amp;F$3,Oficios!$B$3:$G$219,6,0),"")</f>
        <v>LARA ÑOPO ALEJANDRO HERIBERTO</v>
      </c>
      <c r="G54" t="str">
        <f>IFERROR(VLOOKUP($B54&amp;"_"&amp;$C54&amp;"_"&amp;G$3,Oficios!$B$3:$G$219,6,0),"")</f>
        <v>MARTINEZ SILVA LILIANA</v>
      </c>
      <c r="H54" t="str">
        <f>IFERROR(VLOOKUP($B54&amp;"_"&amp;$C54&amp;"_"&amp;H$3,Oficios!$B$3:$G$219,6,0),"")</f>
        <v>PEVES NAPA MARIA DEL ROSARIO</v>
      </c>
      <c r="I54" t="str">
        <f>IFERROR(VLOOKUP($B54&amp;"_"&amp;$C54&amp;"_"&amp;I$3,Oficios!$B$3:$G$219,6,0),"")</f>
        <v>ROJAS MARCELO DANIEL MIGUEL</v>
      </c>
      <c r="J54" t="str">
        <f>IFERROR(VLOOKUP($B54&amp;"_"&amp;$C54&amp;"_"&amp;J$3,Oficios!$B$3:$G$219,6,0),"")</f>
        <v>RONCEROS ABURTO MARISELA MILAGROS</v>
      </c>
      <c r="K54" t="str">
        <f>IFERROR(VLOOKUP($B54&amp;"_"&amp;$C54&amp;"_"&amp;K$3,Oficios!$B$3:$G$219,6,0),"")</f>
        <v>ROY RIVERA ERINSON LEONEL</v>
      </c>
      <c r="L54" t="str">
        <f>IFERROR(VLOOKUP($B54&amp;"_"&amp;$C54&amp;"_"&amp;L$3,Oficios!$B$3:$G$219,6,0),"")</f>
        <v>YATACO CASTILLA JUAN MARTÍN</v>
      </c>
      <c r="M54" t="str">
        <f>IFERROR(VLOOKUP($B54&amp;"_"&amp;$C54&amp;"_"&amp;M$3,Oficios!$B$3:$G$219,6,0),"")</f>
        <v/>
      </c>
      <c r="N54" t="str">
        <f>IFERROR(VLOOKUP($B54&amp;"_"&amp;$C54&amp;"_"&amp;N$3,Oficios!$B$3:$G$219,6,0),"")</f>
        <v/>
      </c>
    </row>
    <row r="55" spans="2:14">
      <c r="B55" t="s">
        <v>322</v>
      </c>
      <c r="C55" t="s">
        <v>323</v>
      </c>
      <c r="D55" t="s">
        <v>70</v>
      </c>
      <c r="E55" t="str">
        <f>IFERROR(VLOOKUP($B55&amp;"_"&amp;$C55&amp;"_"&amp;E$3,Oficios!$B$3:$G$219,6,0),"")</f>
        <v>ERIK HUAMANÑAHUI PIÑIN</v>
      </c>
      <c r="F55" t="str">
        <f>IFERROR(VLOOKUP($B55&amp;"_"&amp;$C55&amp;"_"&amp;F$3,Oficios!$B$3:$G$219,6,0),"")</f>
        <v>HEBER QUISPE HUAMAN</v>
      </c>
      <c r="G55" t="str">
        <f>IFERROR(VLOOKUP($B55&amp;"_"&amp;$C55&amp;"_"&amp;G$3,Oficios!$B$3:$G$219,6,0),"")</f>
        <v>KLINGER JOEL BARRIENTOS SERN</v>
      </c>
      <c r="H55" t="str">
        <f>IFERROR(VLOOKUP($B55&amp;"_"&amp;$C55&amp;"_"&amp;H$3,Oficios!$B$3:$G$219,6,0),"")</f>
        <v>PAUL EDWIN JUNCO VILLANO</v>
      </c>
      <c r="I55" t="str">
        <f>IFERROR(VLOOKUP($B55&amp;"_"&amp;$C55&amp;"_"&amp;I$3,Oficios!$B$3:$G$219,6,0),"")</f>
        <v>WILFREDO ISLACHIN HUACRE</v>
      </c>
      <c r="J55" t="str">
        <f>IFERROR(VLOOKUP($B55&amp;"_"&amp;$C55&amp;"_"&amp;J$3,Oficios!$B$3:$G$219,6,0),"")</f>
        <v/>
      </c>
      <c r="K55" t="str">
        <f>IFERROR(VLOOKUP($B55&amp;"_"&amp;$C55&amp;"_"&amp;K$3,Oficios!$B$3:$G$219,6,0),"")</f>
        <v/>
      </c>
      <c r="L55" t="str">
        <f>IFERROR(VLOOKUP($B55&amp;"_"&amp;$C55&amp;"_"&amp;L$3,Oficios!$B$3:$G$219,6,0),"")</f>
        <v/>
      </c>
      <c r="M55" t="str">
        <f>IFERROR(VLOOKUP($B55&amp;"_"&amp;$C55&amp;"_"&amp;M$3,Oficios!$B$3:$G$219,6,0),"")</f>
        <v/>
      </c>
      <c r="N55" t="str">
        <f>IFERROR(VLOOKUP($B55&amp;"_"&amp;$C55&amp;"_"&amp;N$3,Oficios!$B$3:$G$219,6,0),"")</f>
        <v/>
      </c>
    </row>
    <row r="56" spans="2:14">
      <c r="B56" t="s">
        <v>311</v>
      </c>
      <c r="C56" t="s">
        <v>312</v>
      </c>
      <c r="D56" t="s">
        <v>95</v>
      </c>
      <c r="E56" t="str">
        <f>IFERROR(VLOOKUP($B56&amp;"_"&amp;$C56&amp;"_"&amp;E$3,Oficios!$B$3:$G$219,6,0),"")</f>
        <v>BELSER OBLITAS NUÑEZ</v>
      </c>
      <c r="F56" t="str">
        <f>IFERROR(VLOOKUP($B56&amp;"_"&amp;$C56&amp;"_"&amp;F$3,Oficios!$B$3:$G$219,6,0),"")</f>
        <v>CARLOS IVÁN SÁNCHEZ</v>
      </c>
      <c r="G56" t="str">
        <f>IFERROR(VLOOKUP($B56&amp;"_"&amp;$C56&amp;"_"&amp;G$3,Oficios!$B$3:$G$219,6,0),"")</f>
        <v>LIZBETH YERALIZ GONZALES ANGASPILCO</v>
      </c>
      <c r="H56" t="str">
        <f>IFERROR(VLOOKUP($B56&amp;"_"&amp;$C56&amp;"_"&amp;H$3,Oficios!$B$3:$G$219,6,0),"")</f>
        <v>LUCERO YAQUELIN GUERRERO PERALTA</v>
      </c>
      <c r="I56" t="str">
        <f>IFERROR(VLOOKUP($B56&amp;"_"&amp;$C56&amp;"_"&amp;I$3,Oficios!$B$3:$G$219,6,0),"")</f>
        <v>NOÉ JOEL SÁNCHEZ MARTÍNEZ</v>
      </c>
      <c r="J56" t="str">
        <f>IFERROR(VLOOKUP($B56&amp;"_"&amp;$C56&amp;"_"&amp;J$3,Oficios!$B$3:$G$219,6,0),"")</f>
        <v/>
      </c>
      <c r="K56" t="str">
        <f>IFERROR(VLOOKUP($B56&amp;"_"&amp;$C56&amp;"_"&amp;K$3,Oficios!$B$3:$G$219,6,0),"")</f>
        <v/>
      </c>
      <c r="L56" t="str">
        <f>IFERROR(VLOOKUP($B56&amp;"_"&amp;$C56&amp;"_"&amp;L$3,Oficios!$B$3:$G$219,6,0),"")</f>
        <v/>
      </c>
      <c r="M56" t="str">
        <f>IFERROR(VLOOKUP($B56&amp;"_"&amp;$C56&amp;"_"&amp;M$3,Oficios!$B$3:$G$219,6,0),"")</f>
        <v/>
      </c>
      <c r="N56" t="str">
        <f>IFERROR(VLOOKUP($B56&amp;"_"&amp;$C56&amp;"_"&amp;N$3,Oficios!$B$3:$G$219,6,0),"")</f>
        <v/>
      </c>
    </row>
    <row r="57" spans="2:14">
      <c r="B57" t="s">
        <v>423</v>
      </c>
      <c r="C57" t="s">
        <v>424</v>
      </c>
      <c r="D57" t="s">
        <v>183</v>
      </c>
      <c r="E57" t="str">
        <f>IFERROR(VLOOKUP($B57&amp;"_"&amp;$C57&amp;"_"&amp;E$3,Oficios!$B$3:$G$219,6,0),"")</f>
        <v>NATHALY PATRICIA RIVERA CANCHAYA</v>
      </c>
      <c r="F57" t="str">
        <f>IFERROR(VLOOKUP($B57&amp;"_"&amp;$C57&amp;"_"&amp;F$3,Oficios!$B$3:$G$219,6,0),"")</f>
        <v/>
      </c>
      <c r="G57" t="str">
        <f>IFERROR(VLOOKUP($B57&amp;"_"&amp;$C57&amp;"_"&amp;G$3,Oficios!$B$3:$G$219,6,0),"")</f>
        <v/>
      </c>
      <c r="H57" t="str">
        <f>IFERROR(VLOOKUP($B57&amp;"_"&amp;$C57&amp;"_"&amp;H$3,Oficios!$B$3:$G$219,6,0),"")</f>
        <v/>
      </c>
      <c r="I57" t="str">
        <f>IFERROR(VLOOKUP($B57&amp;"_"&amp;$C57&amp;"_"&amp;I$3,Oficios!$B$3:$G$219,6,0),"")</f>
        <v/>
      </c>
      <c r="J57" t="str">
        <f>IFERROR(VLOOKUP($B57&amp;"_"&amp;$C57&amp;"_"&amp;J$3,Oficios!$B$3:$G$219,6,0),"")</f>
        <v/>
      </c>
      <c r="K57" t="str">
        <f>IFERROR(VLOOKUP($B57&amp;"_"&amp;$C57&amp;"_"&amp;K$3,Oficios!$B$3:$G$219,6,0),"")</f>
        <v/>
      </c>
      <c r="L57" t="str">
        <f>IFERROR(VLOOKUP($B57&amp;"_"&amp;$C57&amp;"_"&amp;L$3,Oficios!$B$3:$G$219,6,0),"")</f>
        <v/>
      </c>
      <c r="M57" t="str">
        <f>IFERROR(VLOOKUP($B57&amp;"_"&amp;$C57&amp;"_"&amp;M$3,Oficios!$B$3:$G$219,6,0),"")</f>
        <v/>
      </c>
      <c r="N57" t="str">
        <f>IFERROR(VLOOKUP($B57&amp;"_"&amp;$C57&amp;"_"&amp;N$3,Oficios!$B$3:$G$219,6,0),"")</f>
        <v/>
      </c>
    </row>
    <row r="58" spans="2:14">
      <c r="B58" t="s">
        <v>332</v>
      </c>
      <c r="C58" t="s">
        <v>333</v>
      </c>
      <c r="D58" t="s">
        <v>83</v>
      </c>
      <c r="E58" t="str">
        <f>IFERROR(VLOOKUP($B58&amp;"_"&amp;$C58&amp;"_"&amp;E$3,Oficios!$B$3:$G$219,6,0),"")</f>
        <v>ANGEL CHAFLOQUE BARRAGAN</v>
      </c>
      <c r="F58" t="str">
        <f>IFERROR(VLOOKUP($B58&amp;"_"&amp;$C58&amp;"_"&amp;F$3,Oficios!$B$3:$G$219,6,0),"")</f>
        <v>HERMÓGENES LOZANO CONDORCANQUI</v>
      </c>
      <c r="G58" t="str">
        <f>IFERROR(VLOOKUP($B58&amp;"_"&amp;$C58&amp;"_"&amp;G$3,Oficios!$B$3:$G$219,6,0),"")</f>
        <v>PAULO CESAR TUESTA MENDOZA</v>
      </c>
      <c r="H58" t="str">
        <f>IFERROR(VLOOKUP($B58&amp;"_"&amp;$C58&amp;"_"&amp;H$3,Oficios!$B$3:$G$219,6,0),"")</f>
        <v/>
      </c>
      <c r="I58" t="str">
        <f>IFERROR(VLOOKUP($B58&amp;"_"&amp;$C58&amp;"_"&amp;I$3,Oficios!$B$3:$G$219,6,0),"")</f>
        <v/>
      </c>
      <c r="J58" t="str">
        <f>IFERROR(VLOOKUP($B58&amp;"_"&amp;$C58&amp;"_"&amp;J$3,Oficios!$B$3:$G$219,6,0),"")</f>
        <v/>
      </c>
      <c r="K58" t="str">
        <f>IFERROR(VLOOKUP($B58&amp;"_"&amp;$C58&amp;"_"&amp;K$3,Oficios!$B$3:$G$219,6,0),"")</f>
        <v/>
      </c>
      <c r="L58" t="str">
        <f>IFERROR(VLOOKUP($B58&amp;"_"&amp;$C58&amp;"_"&amp;L$3,Oficios!$B$3:$G$219,6,0),"")</f>
        <v/>
      </c>
      <c r="M58" t="str">
        <f>IFERROR(VLOOKUP($B58&amp;"_"&amp;$C58&amp;"_"&amp;M$3,Oficios!$B$3:$G$219,6,0),"")</f>
        <v/>
      </c>
      <c r="N58" t="str">
        <f>IFERROR(VLOOKUP($B58&amp;"_"&amp;$C58&amp;"_"&amp;N$3,Oficios!$B$3:$G$219,6,0),"")</f>
        <v/>
      </c>
    </row>
    <row r="59" spans="2:14">
      <c r="B59" t="s">
        <v>125</v>
      </c>
      <c r="C59" t="s">
        <v>126</v>
      </c>
      <c r="D59" t="s">
        <v>95</v>
      </c>
      <c r="E59" t="str">
        <f>IFERROR(VLOOKUP($B59&amp;"_"&amp;$C59&amp;"_"&amp;E$3,Oficios!$B$3:$G$219,6,0),"")</f>
        <v>VICTOR EDUARDO ALARCON CABANILLAS</v>
      </c>
      <c r="F59" t="str">
        <f>IFERROR(VLOOKUP($B59&amp;"_"&amp;$C59&amp;"_"&amp;F$3,Oficios!$B$3:$G$219,6,0),"")</f>
        <v/>
      </c>
      <c r="G59" t="str">
        <f>IFERROR(VLOOKUP($B59&amp;"_"&amp;$C59&amp;"_"&amp;G$3,Oficios!$B$3:$G$219,6,0),"")</f>
        <v/>
      </c>
      <c r="H59" t="str">
        <f>IFERROR(VLOOKUP($B59&amp;"_"&amp;$C59&amp;"_"&amp;H$3,Oficios!$B$3:$G$219,6,0),"")</f>
        <v/>
      </c>
      <c r="I59" t="str">
        <f>IFERROR(VLOOKUP($B59&amp;"_"&amp;$C59&amp;"_"&amp;I$3,Oficios!$B$3:$G$219,6,0),"")</f>
        <v/>
      </c>
      <c r="J59" t="str">
        <f>IFERROR(VLOOKUP($B59&amp;"_"&amp;$C59&amp;"_"&amp;J$3,Oficios!$B$3:$G$219,6,0),"")</f>
        <v/>
      </c>
      <c r="K59" t="str">
        <f>IFERROR(VLOOKUP($B59&amp;"_"&amp;$C59&amp;"_"&amp;K$3,Oficios!$B$3:$G$219,6,0),"")</f>
        <v/>
      </c>
      <c r="L59" t="str">
        <f>IFERROR(VLOOKUP($B59&amp;"_"&amp;$C59&amp;"_"&amp;L$3,Oficios!$B$3:$G$219,6,0),"")</f>
        <v/>
      </c>
      <c r="M59" t="str">
        <f>IFERROR(VLOOKUP($B59&amp;"_"&amp;$C59&amp;"_"&amp;M$3,Oficios!$B$3:$G$219,6,0),"")</f>
        <v/>
      </c>
      <c r="N59" t="str">
        <f>IFERROR(VLOOKUP($B59&amp;"_"&amp;$C59&amp;"_"&amp;N$3,Oficios!$B$3:$G$219,6,0),"")</f>
        <v/>
      </c>
    </row>
    <row r="60" spans="2:14">
      <c r="B60" t="s">
        <v>204</v>
      </c>
      <c r="C60" t="s">
        <v>205</v>
      </c>
      <c r="D60" t="s">
        <v>70</v>
      </c>
      <c r="E60" t="str">
        <f>IFERROR(VLOOKUP($B60&amp;"_"&amp;$C60&amp;"_"&amp;E$3,Oficios!$B$3:$G$219,6,0),"")</f>
        <v>DENIS MARCELINO HUANCA QUISPE</v>
      </c>
      <c r="F60" t="str">
        <f>IFERROR(VLOOKUP($B60&amp;"_"&amp;$C60&amp;"_"&amp;F$3,Oficios!$B$3:$G$219,6,0),"")</f>
        <v>WILBERT CASTRO ECHAMA</v>
      </c>
      <c r="G60" t="str">
        <f>IFERROR(VLOOKUP($B60&amp;"_"&amp;$C60&amp;"_"&amp;G$3,Oficios!$B$3:$G$219,6,0),"")</f>
        <v/>
      </c>
      <c r="H60" t="str">
        <f>IFERROR(VLOOKUP($B60&amp;"_"&amp;$C60&amp;"_"&amp;H$3,Oficios!$B$3:$G$219,6,0),"")</f>
        <v/>
      </c>
      <c r="I60" t="str">
        <f>IFERROR(VLOOKUP($B60&amp;"_"&amp;$C60&amp;"_"&amp;I$3,Oficios!$B$3:$G$219,6,0),"")</f>
        <v/>
      </c>
      <c r="J60" t="str">
        <f>IFERROR(VLOOKUP($B60&amp;"_"&amp;$C60&amp;"_"&amp;J$3,Oficios!$B$3:$G$219,6,0),"")</f>
        <v/>
      </c>
      <c r="K60" t="str">
        <f>IFERROR(VLOOKUP($B60&amp;"_"&amp;$C60&amp;"_"&amp;K$3,Oficios!$B$3:$G$219,6,0),"")</f>
        <v/>
      </c>
      <c r="L60" t="str">
        <f>IFERROR(VLOOKUP($B60&amp;"_"&amp;$C60&amp;"_"&amp;L$3,Oficios!$B$3:$G$219,6,0),"")</f>
        <v/>
      </c>
      <c r="M60" t="str">
        <f>IFERROR(VLOOKUP($B60&amp;"_"&amp;$C60&amp;"_"&amp;M$3,Oficios!$B$3:$G$219,6,0),"")</f>
        <v/>
      </c>
      <c r="N60" t="str">
        <f>IFERROR(VLOOKUP($B60&amp;"_"&amp;$C60&amp;"_"&amp;N$3,Oficios!$B$3:$G$219,6,0),"")</f>
        <v/>
      </c>
    </row>
    <row r="61" spans="2:14">
      <c r="B61" t="s">
        <v>204</v>
      </c>
      <c r="C61" t="s">
        <v>293</v>
      </c>
      <c r="D61" t="s">
        <v>70</v>
      </c>
      <c r="E61" t="str">
        <f>IFERROR(VLOOKUP($B61&amp;"_"&amp;$C61&amp;"_"&amp;E$3,Oficios!$B$3:$G$219,6,0),"")</f>
        <v>KATHIA LUZ VILLAGARCIA CANTERO</v>
      </c>
      <c r="F61" t="str">
        <f>IFERROR(VLOOKUP($B61&amp;"_"&amp;$C61&amp;"_"&amp;F$3,Oficios!$B$3:$G$219,6,0),"")</f>
        <v>LUIS PANTOJA CALVO</v>
      </c>
      <c r="G61" t="str">
        <f>IFERROR(VLOOKUP($B61&amp;"_"&amp;$C61&amp;"_"&amp;G$3,Oficios!$B$3:$G$219,6,0),"")</f>
        <v/>
      </c>
      <c r="H61" t="str">
        <f>IFERROR(VLOOKUP($B61&amp;"_"&amp;$C61&amp;"_"&amp;H$3,Oficios!$B$3:$G$219,6,0),"")</f>
        <v/>
      </c>
      <c r="I61" t="str">
        <f>IFERROR(VLOOKUP($B61&amp;"_"&amp;$C61&amp;"_"&amp;I$3,Oficios!$B$3:$G$219,6,0),"")</f>
        <v/>
      </c>
      <c r="J61" t="str">
        <f>IFERROR(VLOOKUP($B61&amp;"_"&amp;$C61&amp;"_"&amp;J$3,Oficios!$B$3:$G$219,6,0),"")</f>
        <v/>
      </c>
      <c r="K61" t="str">
        <f>IFERROR(VLOOKUP($B61&amp;"_"&amp;$C61&amp;"_"&amp;K$3,Oficios!$B$3:$G$219,6,0),"")</f>
        <v/>
      </c>
      <c r="L61" t="str">
        <f>IFERROR(VLOOKUP($B61&amp;"_"&amp;$C61&amp;"_"&amp;L$3,Oficios!$B$3:$G$219,6,0),"")</f>
        <v/>
      </c>
      <c r="M61" t="str">
        <f>IFERROR(VLOOKUP($B61&amp;"_"&amp;$C61&amp;"_"&amp;M$3,Oficios!$B$3:$G$219,6,0),"")</f>
        <v/>
      </c>
      <c r="N61" t="str">
        <f>IFERROR(VLOOKUP($B61&amp;"_"&amp;$C61&amp;"_"&amp;N$3,Oficios!$B$3:$G$219,6,0),"")</f>
        <v/>
      </c>
    </row>
    <row r="62" spans="2:14">
      <c r="B62" t="s">
        <v>204</v>
      </c>
      <c r="C62" t="s">
        <v>358</v>
      </c>
      <c r="D62" t="s">
        <v>70</v>
      </c>
      <c r="E62" t="str">
        <f>IFERROR(VLOOKUP($B62&amp;"_"&amp;$C62&amp;"_"&amp;E$3,Oficios!$B$3:$G$219,6,0),"")</f>
        <v>KATHIA LUZ VILLAGARCIA CANTERO</v>
      </c>
      <c r="F62" t="str">
        <f>IFERROR(VLOOKUP($B62&amp;"_"&amp;$C62&amp;"_"&amp;F$3,Oficios!$B$3:$G$219,6,0),"")</f>
        <v/>
      </c>
      <c r="G62" t="str">
        <f>IFERROR(VLOOKUP($B62&amp;"_"&amp;$C62&amp;"_"&amp;G$3,Oficios!$B$3:$G$219,6,0),"")</f>
        <v/>
      </c>
      <c r="H62" t="str">
        <f>IFERROR(VLOOKUP($B62&amp;"_"&amp;$C62&amp;"_"&amp;H$3,Oficios!$B$3:$G$219,6,0),"")</f>
        <v/>
      </c>
      <c r="I62" t="str">
        <f>IFERROR(VLOOKUP($B62&amp;"_"&amp;$C62&amp;"_"&amp;I$3,Oficios!$B$3:$G$219,6,0),"")</f>
        <v/>
      </c>
      <c r="J62" t="str">
        <f>IFERROR(VLOOKUP($B62&amp;"_"&amp;$C62&amp;"_"&amp;J$3,Oficios!$B$3:$G$219,6,0),"")</f>
        <v/>
      </c>
      <c r="K62" t="str">
        <f>IFERROR(VLOOKUP($B62&amp;"_"&amp;$C62&amp;"_"&amp;K$3,Oficios!$B$3:$G$219,6,0),"")</f>
        <v/>
      </c>
      <c r="L62" t="str">
        <f>IFERROR(VLOOKUP($B62&amp;"_"&amp;$C62&amp;"_"&amp;L$3,Oficios!$B$3:$G$219,6,0),"")</f>
        <v/>
      </c>
      <c r="M62" t="str">
        <f>IFERROR(VLOOKUP($B62&amp;"_"&amp;$C62&amp;"_"&amp;M$3,Oficios!$B$3:$G$219,6,0),"")</f>
        <v/>
      </c>
      <c r="N62" t="str">
        <f>IFERROR(VLOOKUP($B62&amp;"_"&amp;$C62&amp;"_"&amp;N$3,Oficios!$B$3:$G$219,6,0),"")</f>
        <v/>
      </c>
    </row>
    <row r="63" spans="2:14">
      <c r="B63" t="s">
        <v>490</v>
      </c>
      <c r="C63" t="s">
        <v>491</v>
      </c>
      <c r="D63" t="s">
        <v>350</v>
      </c>
      <c r="E63" t="str">
        <f>IFERROR(VLOOKUP($B63&amp;"_"&amp;$C63&amp;"_"&amp;E$3,Oficios!$B$3:$G$219,6,0),"")</f>
        <v>JUAN LUIS QUISPE CCAMA</v>
      </c>
      <c r="F63" t="str">
        <f>IFERROR(VLOOKUP($B63&amp;"_"&amp;$C63&amp;"_"&amp;F$3,Oficios!$B$3:$G$219,6,0),"")</f>
        <v/>
      </c>
      <c r="G63" t="str">
        <f>IFERROR(VLOOKUP($B63&amp;"_"&amp;$C63&amp;"_"&amp;G$3,Oficios!$B$3:$G$219,6,0),"")</f>
        <v/>
      </c>
      <c r="H63" t="str">
        <f>IFERROR(VLOOKUP($B63&amp;"_"&amp;$C63&amp;"_"&amp;H$3,Oficios!$B$3:$G$219,6,0),"")</f>
        <v/>
      </c>
      <c r="I63" t="str">
        <f>IFERROR(VLOOKUP($B63&amp;"_"&amp;$C63&amp;"_"&amp;I$3,Oficios!$B$3:$G$219,6,0),"")</f>
        <v/>
      </c>
      <c r="J63" t="str">
        <f>IFERROR(VLOOKUP($B63&amp;"_"&amp;$C63&amp;"_"&amp;J$3,Oficios!$B$3:$G$219,6,0),"")</f>
        <v/>
      </c>
      <c r="K63" t="str">
        <f>IFERROR(VLOOKUP($B63&amp;"_"&amp;$C63&amp;"_"&amp;K$3,Oficios!$B$3:$G$219,6,0),"")</f>
        <v/>
      </c>
      <c r="L63" t="str">
        <f>IFERROR(VLOOKUP($B63&amp;"_"&amp;$C63&amp;"_"&amp;L$3,Oficios!$B$3:$G$219,6,0),"")</f>
        <v/>
      </c>
      <c r="M63" t="str">
        <f>IFERROR(VLOOKUP($B63&amp;"_"&amp;$C63&amp;"_"&amp;M$3,Oficios!$B$3:$G$219,6,0),"")</f>
        <v/>
      </c>
      <c r="N63" t="str">
        <f>IFERROR(VLOOKUP($B63&amp;"_"&amp;$C63&amp;"_"&amp;N$3,Oficios!$B$3:$G$219,6,0),"")</f>
        <v/>
      </c>
    </row>
    <row r="64" spans="2:14">
      <c r="B64" t="s">
        <v>527</v>
      </c>
      <c r="C64" t="s">
        <v>528</v>
      </c>
      <c r="D64" t="s">
        <v>166</v>
      </c>
      <c r="E64" t="str">
        <f>IFERROR(VLOOKUP($B64&amp;"_"&amp;$C64&amp;"_"&amp;E$3,Oficios!$B$3:$G$219,6,0),"")</f>
        <v>FRANCISCO SATALAYA CASTILLO</v>
      </c>
      <c r="F64" t="str">
        <f>IFERROR(VLOOKUP($B64&amp;"_"&amp;$C64&amp;"_"&amp;F$3,Oficios!$B$3:$G$219,6,0),"")</f>
        <v>GEICER PUTPAÑA PUTPAÑA</v>
      </c>
      <c r="G64" t="str">
        <f>IFERROR(VLOOKUP($B64&amp;"_"&amp;$C64&amp;"_"&amp;G$3,Oficios!$B$3:$G$219,6,0),"")</f>
        <v>GINO MEZTANZA</v>
      </c>
      <c r="H64" t="str">
        <f>IFERROR(VLOOKUP($B64&amp;"_"&amp;$C64&amp;"_"&amp;H$3,Oficios!$B$3:$G$219,6,0),"")</f>
        <v/>
      </c>
      <c r="I64" t="str">
        <f>IFERROR(VLOOKUP($B64&amp;"_"&amp;$C64&amp;"_"&amp;I$3,Oficios!$B$3:$G$219,6,0),"")</f>
        <v/>
      </c>
      <c r="J64" t="str">
        <f>IFERROR(VLOOKUP($B64&amp;"_"&amp;$C64&amp;"_"&amp;J$3,Oficios!$B$3:$G$219,6,0),"")</f>
        <v/>
      </c>
      <c r="K64" t="str">
        <f>IFERROR(VLOOKUP($B64&amp;"_"&amp;$C64&amp;"_"&amp;K$3,Oficios!$B$3:$G$219,6,0),"")</f>
        <v/>
      </c>
      <c r="L64" t="str">
        <f>IFERROR(VLOOKUP($B64&amp;"_"&amp;$C64&amp;"_"&amp;L$3,Oficios!$B$3:$G$219,6,0),"")</f>
        <v/>
      </c>
      <c r="M64" t="str">
        <f>IFERROR(VLOOKUP($B64&amp;"_"&amp;$C64&amp;"_"&amp;M$3,Oficios!$B$3:$G$219,6,0),"")</f>
        <v/>
      </c>
      <c r="N64" t="str">
        <f>IFERROR(VLOOKUP($B64&amp;"_"&amp;$C64&amp;"_"&amp;N$3,Oficios!$B$3:$G$219,6,0),"")</f>
        <v/>
      </c>
    </row>
    <row r="65" spans="2:14">
      <c r="B65" t="s">
        <v>301</v>
      </c>
      <c r="C65" t="s">
        <v>302</v>
      </c>
      <c r="D65" t="s">
        <v>83</v>
      </c>
      <c r="E65" t="str">
        <f>IFERROR(VLOOKUP($B65&amp;"_"&amp;$C65&amp;"_"&amp;E$3,Oficios!$B$3:$G$219,6,0),"")</f>
        <v>JULIO ISMAEL PISCOYA CARRILLO</v>
      </c>
      <c r="F65" t="str">
        <f>IFERROR(VLOOKUP($B65&amp;"_"&amp;$C65&amp;"_"&amp;F$3,Oficios!$B$3:$G$219,6,0),"")</f>
        <v/>
      </c>
      <c r="G65" t="str">
        <f>IFERROR(VLOOKUP($B65&amp;"_"&amp;$C65&amp;"_"&amp;G$3,Oficios!$B$3:$G$219,6,0),"")</f>
        <v/>
      </c>
      <c r="H65" t="str">
        <f>IFERROR(VLOOKUP($B65&amp;"_"&amp;$C65&amp;"_"&amp;H$3,Oficios!$B$3:$G$219,6,0),"")</f>
        <v/>
      </c>
      <c r="I65" t="str">
        <f>IFERROR(VLOOKUP($B65&amp;"_"&amp;$C65&amp;"_"&amp;I$3,Oficios!$B$3:$G$219,6,0),"")</f>
        <v/>
      </c>
      <c r="J65" t="str">
        <f>IFERROR(VLOOKUP($B65&amp;"_"&amp;$C65&amp;"_"&amp;J$3,Oficios!$B$3:$G$219,6,0),"")</f>
        <v/>
      </c>
      <c r="K65" t="str">
        <f>IFERROR(VLOOKUP($B65&amp;"_"&amp;$C65&amp;"_"&amp;K$3,Oficios!$B$3:$G$219,6,0),"")</f>
        <v/>
      </c>
      <c r="L65" t="str">
        <f>IFERROR(VLOOKUP($B65&amp;"_"&amp;$C65&amp;"_"&amp;L$3,Oficios!$B$3:$G$219,6,0),"")</f>
        <v/>
      </c>
      <c r="M65" t="str">
        <f>IFERROR(VLOOKUP($B65&amp;"_"&amp;$C65&amp;"_"&amp;M$3,Oficios!$B$3:$G$219,6,0),"")</f>
        <v/>
      </c>
      <c r="N65" t="str">
        <f>IFERROR(VLOOKUP($B65&amp;"_"&amp;$C65&amp;"_"&amp;N$3,Oficios!$B$3:$G$219,6,0),"")</f>
        <v/>
      </c>
    </row>
    <row r="66" spans="2:14">
      <c r="B66" t="s">
        <v>373</v>
      </c>
      <c r="C66" t="s">
        <v>374</v>
      </c>
      <c r="D66" t="s">
        <v>95</v>
      </c>
      <c r="E66" t="str">
        <f>IFERROR(VLOOKUP($B66&amp;"_"&amp;$C66&amp;"_"&amp;E$3,Oficios!$B$3:$G$219,6,0),"")</f>
        <v>YANINA FIORELA REYNA LUCHO</v>
      </c>
      <c r="F66" t="str">
        <f>IFERROR(VLOOKUP($B66&amp;"_"&amp;$C66&amp;"_"&amp;F$3,Oficios!$B$3:$G$219,6,0),"")</f>
        <v/>
      </c>
      <c r="G66" t="str">
        <f>IFERROR(VLOOKUP($B66&amp;"_"&amp;$C66&amp;"_"&amp;G$3,Oficios!$B$3:$G$219,6,0),"")</f>
        <v/>
      </c>
      <c r="H66" t="str">
        <f>IFERROR(VLOOKUP($B66&amp;"_"&amp;$C66&amp;"_"&amp;H$3,Oficios!$B$3:$G$219,6,0),"")</f>
        <v/>
      </c>
      <c r="I66" t="str">
        <f>IFERROR(VLOOKUP($B66&amp;"_"&amp;$C66&amp;"_"&amp;I$3,Oficios!$B$3:$G$219,6,0),"")</f>
        <v/>
      </c>
      <c r="J66" t="str">
        <f>IFERROR(VLOOKUP($B66&amp;"_"&amp;$C66&amp;"_"&amp;J$3,Oficios!$B$3:$G$219,6,0),"")</f>
        <v/>
      </c>
      <c r="K66" t="str">
        <f>IFERROR(VLOOKUP($B66&amp;"_"&amp;$C66&amp;"_"&amp;K$3,Oficios!$B$3:$G$219,6,0),"")</f>
        <v/>
      </c>
      <c r="L66" t="str">
        <f>IFERROR(VLOOKUP($B66&amp;"_"&amp;$C66&amp;"_"&amp;L$3,Oficios!$B$3:$G$219,6,0),"")</f>
        <v/>
      </c>
      <c r="M66" t="str">
        <f>IFERROR(VLOOKUP($B66&amp;"_"&amp;$C66&amp;"_"&amp;M$3,Oficios!$B$3:$G$219,6,0),"")</f>
        <v/>
      </c>
      <c r="N66" t="str">
        <f>IFERROR(VLOOKUP($B66&amp;"_"&amp;$C66&amp;"_"&amp;N$3,Oficios!$B$3:$G$219,6,0),"")</f>
        <v/>
      </c>
    </row>
    <row r="67" spans="2:14">
      <c r="B67" t="s">
        <v>200</v>
      </c>
      <c r="C67" t="s">
        <v>201</v>
      </c>
      <c r="D67" t="s">
        <v>183</v>
      </c>
      <c r="E67" t="str">
        <f>IFERROR(VLOOKUP($B67&amp;"_"&amp;$C67&amp;"_"&amp;E$3,Oficios!$B$3:$G$219,6,0),"")</f>
        <v>JOEL ALBERTO ORTIZ MENDOZA</v>
      </c>
      <c r="F67" t="str">
        <f>IFERROR(VLOOKUP($B67&amp;"_"&amp;$C67&amp;"_"&amp;F$3,Oficios!$B$3:$G$219,6,0),"")</f>
        <v/>
      </c>
      <c r="G67" t="str">
        <f>IFERROR(VLOOKUP($B67&amp;"_"&amp;$C67&amp;"_"&amp;G$3,Oficios!$B$3:$G$219,6,0),"")</f>
        <v/>
      </c>
      <c r="H67" t="str">
        <f>IFERROR(VLOOKUP($B67&amp;"_"&amp;$C67&amp;"_"&amp;H$3,Oficios!$B$3:$G$219,6,0),"")</f>
        <v/>
      </c>
      <c r="I67" t="str">
        <f>IFERROR(VLOOKUP($B67&amp;"_"&amp;$C67&amp;"_"&amp;I$3,Oficios!$B$3:$G$219,6,0),"")</f>
        <v/>
      </c>
      <c r="J67" t="str">
        <f>IFERROR(VLOOKUP($B67&amp;"_"&amp;$C67&amp;"_"&amp;J$3,Oficios!$B$3:$G$219,6,0),"")</f>
        <v/>
      </c>
      <c r="K67" t="str">
        <f>IFERROR(VLOOKUP($B67&amp;"_"&amp;$C67&amp;"_"&amp;K$3,Oficios!$B$3:$G$219,6,0),"")</f>
        <v/>
      </c>
      <c r="L67" t="str">
        <f>IFERROR(VLOOKUP($B67&amp;"_"&amp;$C67&amp;"_"&amp;L$3,Oficios!$B$3:$G$219,6,0),"")</f>
        <v/>
      </c>
      <c r="M67" t="str">
        <f>IFERROR(VLOOKUP($B67&amp;"_"&amp;$C67&amp;"_"&amp;M$3,Oficios!$B$3:$G$219,6,0),"")</f>
        <v/>
      </c>
      <c r="N67" t="str">
        <f>IFERROR(VLOOKUP($B67&amp;"_"&amp;$C67&amp;"_"&amp;N$3,Oficios!$B$3:$G$219,6,0),"")</f>
        <v/>
      </c>
    </row>
    <row r="68" spans="2:14">
      <c r="B68" t="s">
        <v>275</v>
      </c>
      <c r="C68" t="s">
        <v>276</v>
      </c>
      <c r="D68" t="s">
        <v>116</v>
      </c>
      <c r="E68" t="str">
        <f>IFERROR(VLOOKUP($B68&amp;"_"&amp;$C68&amp;"_"&amp;E$3,Oficios!$B$3:$G$219,6,0),"")</f>
        <v>MARÍA LUISA BLAS GALINDO</v>
      </c>
      <c r="F68" t="str">
        <f>IFERROR(VLOOKUP($B68&amp;"_"&amp;$C68&amp;"_"&amp;F$3,Oficios!$B$3:$G$219,6,0),"")</f>
        <v/>
      </c>
      <c r="G68" t="str">
        <f>IFERROR(VLOOKUP($B68&amp;"_"&amp;$C68&amp;"_"&amp;G$3,Oficios!$B$3:$G$219,6,0),"")</f>
        <v/>
      </c>
      <c r="H68" t="str">
        <f>IFERROR(VLOOKUP($B68&amp;"_"&amp;$C68&amp;"_"&amp;H$3,Oficios!$B$3:$G$219,6,0),"")</f>
        <v/>
      </c>
      <c r="I68" t="str">
        <f>IFERROR(VLOOKUP($B68&amp;"_"&amp;$C68&amp;"_"&amp;I$3,Oficios!$B$3:$G$219,6,0),"")</f>
        <v/>
      </c>
      <c r="J68" t="str">
        <f>IFERROR(VLOOKUP($B68&amp;"_"&amp;$C68&amp;"_"&amp;J$3,Oficios!$B$3:$G$219,6,0),"")</f>
        <v/>
      </c>
      <c r="K68" t="str">
        <f>IFERROR(VLOOKUP($B68&amp;"_"&amp;$C68&amp;"_"&amp;K$3,Oficios!$B$3:$G$219,6,0),"")</f>
        <v/>
      </c>
      <c r="L68" t="str">
        <f>IFERROR(VLOOKUP($B68&amp;"_"&amp;$C68&amp;"_"&amp;L$3,Oficios!$B$3:$G$219,6,0),"")</f>
        <v/>
      </c>
      <c r="M68" t="str">
        <f>IFERROR(VLOOKUP($B68&amp;"_"&amp;$C68&amp;"_"&amp;M$3,Oficios!$B$3:$G$219,6,0),"")</f>
        <v/>
      </c>
      <c r="N68" t="str">
        <f>IFERROR(VLOOKUP($B68&amp;"_"&amp;$C68&amp;"_"&amp;N$3,Oficios!$B$3:$G$219,6,0),"")</f>
        <v/>
      </c>
    </row>
    <row r="69" spans="2:14">
      <c r="B69" t="s">
        <v>196</v>
      </c>
      <c r="C69" t="s">
        <v>197</v>
      </c>
      <c r="D69" t="s">
        <v>183</v>
      </c>
      <c r="E69" t="str">
        <f>IFERROR(VLOOKUP($B69&amp;"_"&amp;$C69&amp;"_"&amp;E$3,Oficios!$B$3:$G$219,6,0),"")</f>
        <v>WILDER DAMIAN CORTEZ</v>
      </c>
      <c r="F69" t="str">
        <f>IFERROR(VLOOKUP($B69&amp;"_"&amp;$C69&amp;"_"&amp;F$3,Oficios!$B$3:$G$219,6,0),"")</f>
        <v/>
      </c>
      <c r="G69" t="str">
        <f>IFERROR(VLOOKUP($B69&amp;"_"&amp;$C69&amp;"_"&amp;G$3,Oficios!$B$3:$G$219,6,0),"")</f>
        <v/>
      </c>
      <c r="H69" t="str">
        <f>IFERROR(VLOOKUP($B69&amp;"_"&amp;$C69&amp;"_"&amp;H$3,Oficios!$B$3:$G$219,6,0),"")</f>
        <v/>
      </c>
      <c r="I69" t="str">
        <f>IFERROR(VLOOKUP($B69&amp;"_"&amp;$C69&amp;"_"&amp;I$3,Oficios!$B$3:$G$219,6,0),"")</f>
        <v/>
      </c>
      <c r="J69" t="str">
        <f>IFERROR(VLOOKUP($B69&amp;"_"&amp;$C69&amp;"_"&amp;J$3,Oficios!$B$3:$G$219,6,0),"")</f>
        <v/>
      </c>
      <c r="K69" t="str">
        <f>IFERROR(VLOOKUP($B69&amp;"_"&amp;$C69&amp;"_"&amp;K$3,Oficios!$B$3:$G$219,6,0),"")</f>
        <v/>
      </c>
      <c r="L69" t="str">
        <f>IFERROR(VLOOKUP($B69&amp;"_"&amp;$C69&amp;"_"&amp;L$3,Oficios!$B$3:$G$219,6,0),"")</f>
        <v/>
      </c>
      <c r="M69" t="str">
        <f>IFERROR(VLOOKUP($B69&amp;"_"&amp;$C69&amp;"_"&amp;M$3,Oficios!$B$3:$G$219,6,0),"")</f>
        <v/>
      </c>
      <c r="N69" t="str">
        <f>IFERROR(VLOOKUP($B69&amp;"_"&amp;$C69&amp;"_"&amp;N$3,Oficios!$B$3:$G$219,6,0),"")</f>
        <v/>
      </c>
    </row>
    <row r="70" spans="2:14">
      <c r="B70" t="s">
        <v>210</v>
      </c>
      <c r="C70" t="s">
        <v>211</v>
      </c>
      <c r="D70" t="s">
        <v>116</v>
      </c>
      <c r="E70" t="str">
        <f>IFERROR(VLOOKUP($B70&amp;"_"&amp;$C70&amp;"_"&amp;E$3,Oficios!$B$3:$G$219,6,0),"")</f>
        <v>LUIS ALBERTO PÉREZ CASTRO</v>
      </c>
      <c r="F70" t="str">
        <f>IFERROR(VLOOKUP($B70&amp;"_"&amp;$C70&amp;"_"&amp;F$3,Oficios!$B$3:$G$219,6,0),"")</f>
        <v>WILIAM VILCHEZ CISNEROS</v>
      </c>
      <c r="G70" t="str">
        <f>IFERROR(VLOOKUP($B70&amp;"_"&amp;$C70&amp;"_"&amp;G$3,Oficios!$B$3:$G$219,6,0),"")</f>
        <v>YUDIHT NÉLIDA SALINAS MENDOZA</v>
      </c>
      <c r="H70" t="str">
        <f>IFERROR(VLOOKUP($B70&amp;"_"&amp;$C70&amp;"_"&amp;H$3,Oficios!$B$3:$G$219,6,0),"")</f>
        <v/>
      </c>
      <c r="I70" t="str">
        <f>IFERROR(VLOOKUP($B70&amp;"_"&amp;$C70&amp;"_"&amp;I$3,Oficios!$B$3:$G$219,6,0),"")</f>
        <v/>
      </c>
      <c r="J70" t="str">
        <f>IFERROR(VLOOKUP($B70&amp;"_"&amp;$C70&amp;"_"&amp;J$3,Oficios!$B$3:$G$219,6,0),"")</f>
        <v/>
      </c>
      <c r="K70" t="str">
        <f>IFERROR(VLOOKUP($B70&amp;"_"&amp;$C70&amp;"_"&amp;K$3,Oficios!$B$3:$G$219,6,0),"")</f>
        <v/>
      </c>
      <c r="L70" t="str">
        <f>IFERROR(VLOOKUP($B70&amp;"_"&amp;$C70&amp;"_"&amp;L$3,Oficios!$B$3:$G$219,6,0),"")</f>
        <v/>
      </c>
      <c r="M70" t="str">
        <f>IFERROR(VLOOKUP($B70&amp;"_"&amp;$C70&amp;"_"&amp;M$3,Oficios!$B$3:$G$219,6,0),"")</f>
        <v/>
      </c>
      <c r="N70" t="str">
        <f>IFERROR(VLOOKUP($B70&amp;"_"&amp;$C70&amp;"_"&amp;N$3,Oficios!$B$3:$G$219,6,0),"")</f>
        <v/>
      </c>
    </row>
    <row r="71" spans="2:14">
      <c r="B71" t="s">
        <v>442</v>
      </c>
      <c r="C71" t="s">
        <v>443</v>
      </c>
      <c r="D71" t="s">
        <v>116</v>
      </c>
      <c r="E71" t="str">
        <f>IFERROR(VLOOKUP($B71&amp;"_"&amp;$C71&amp;"_"&amp;E$3,Oficios!$B$3:$G$219,6,0),"")</f>
        <v>MAGALY GISELLA PACHAS LANDEO</v>
      </c>
      <c r="F71" t="str">
        <f>IFERROR(VLOOKUP($B71&amp;"_"&amp;$C71&amp;"_"&amp;F$3,Oficios!$B$3:$G$219,6,0),"")</f>
        <v/>
      </c>
      <c r="G71" t="str">
        <f>IFERROR(VLOOKUP($B71&amp;"_"&amp;$C71&amp;"_"&amp;G$3,Oficios!$B$3:$G$219,6,0),"")</f>
        <v/>
      </c>
      <c r="H71" t="str">
        <f>IFERROR(VLOOKUP($B71&amp;"_"&amp;$C71&amp;"_"&amp;H$3,Oficios!$B$3:$G$219,6,0),"")</f>
        <v/>
      </c>
      <c r="I71" t="str">
        <f>IFERROR(VLOOKUP($B71&amp;"_"&amp;$C71&amp;"_"&amp;I$3,Oficios!$B$3:$G$219,6,0),"")</f>
        <v/>
      </c>
      <c r="J71" t="str">
        <f>IFERROR(VLOOKUP($B71&amp;"_"&amp;$C71&amp;"_"&amp;J$3,Oficios!$B$3:$G$219,6,0),"")</f>
        <v/>
      </c>
      <c r="K71" t="str">
        <f>IFERROR(VLOOKUP($B71&amp;"_"&amp;$C71&amp;"_"&amp;K$3,Oficios!$B$3:$G$219,6,0),"")</f>
        <v/>
      </c>
      <c r="L71" t="str">
        <f>IFERROR(VLOOKUP($B71&amp;"_"&amp;$C71&amp;"_"&amp;L$3,Oficios!$B$3:$G$219,6,0),"")</f>
        <v/>
      </c>
      <c r="M71" t="str">
        <f>IFERROR(VLOOKUP($B71&amp;"_"&amp;$C71&amp;"_"&amp;M$3,Oficios!$B$3:$G$219,6,0),"")</f>
        <v/>
      </c>
      <c r="N71" t="str">
        <f>IFERROR(VLOOKUP($B71&amp;"_"&amp;$C71&amp;"_"&amp;N$3,Oficios!$B$3:$G$219,6,0),"")</f>
        <v/>
      </c>
    </row>
    <row r="72" spans="2:14">
      <c r="B72" t="s">
        <v>66</v>
      </c>
      <c r="C72" t="s">
        <v>67</v>
      </c>
      <c r="D72" t="s">
        <v>65</v>
      </c>
      <c r="E72" t="str">
        <f>IFERROR(VLOOKUP($B72&amp;"_"&amp;$C72&amp;"_"&amp;E$3,Oficios!$B$3:$G$219,6,0),"")</f>
        <v>JUAN CARLO CÁCERES CASTAÑEDA</v>
      </c>
      <c r="F72" t="str">
        <f>IFERROR(VLOOKUP($B72&amp;"_"&amp;$C72&amp;"_"&amp;F$3,Oficios!$B$3:$G$219,6,0),"")</f>
        <v>JUAN LUIS CALMETT VELASQUEZ</v>
      </c>
      <c r="G72" t="str">
        <f>IFERROR(VLOOKUP($B72&amp;"_"&amp;$C72&amp;"_"&amp;G$3,Oficios!$B$3:$G$219,6,0),"")</f>
        <v>LEONELA YAZMIN CUARITE RODRIGUEZ</v>
      </c>
      <c r="H72" t="str">
        <f>IFERROR(VLOOKUP($B72&amp;"_"&amp;$C72&amp;"_"&amp;H$3,Oficios!$B$3:$G$219,6,0),"")</f>
        <v>MILAGROS CANAHUIRE HINOJOSA</v>
      </c>
      <c r="I72" t="str">
        <f>IFERROR(VLOOKUP($B72&amp;"_"&amp;$C72&amp;"_"&amp;I$3,Oficios!$B$3:$G$219,6,0),"")</f>
        <v/>
      </c>
      <c r="J72" t="str">
        <f>IFERROR(VLOOKUP($B72&amp;"_"&amp;$C72&amp;"_"&amp;J$3,Oficios!$B$3:$G$219,6,0),"")</f>
        <v/>
      </c>
      <c r="K72" t="str">
        <f>IFERROR(VLOOKUP($B72&amp;"_"&amp;$C72&amp;"_"&amp;K$3,Oficios!$B$3:$G$219,6,0),"")</f>
        <v/>
      </c>
      <c r="L72" t="str">
        <f>IFERROR(VLOOKUP($B72&amp;"_"&amp;$C72&amp;"_"&amp;L$3,Oficios!$B$3:$G$219,6,0),"")</f>
        <v/>
      </c>
      <c r="M72" t="str">
        <f>IFERROR(VLOOKUP($B72&amp;"_"&amp;$C72&amp;"_"&amp;M$3,Oficios!$B$3:$G$219,6,0),"")</f>
        <v/>
      </c>
      <c r="N72" t="str">
        <f>IFERROR(VLOOKUP($B72&amp;"_"&amp;$C72&amp;"_"&amp;N$3,Oficios!$B$3:$G$219,6,0),"")</f>
        <v/>
      </c>
    </row>
    <row r="73" spans="2:14">
      <c r="B73" t="s">
        <v>544</v>
      </c>
      <c r="C73" t="s">
        <v>545</v>
      </c>
      <c r="D73" t="s">
        <v>83</v>
      </c>
      <c r="E73" t="str">
        <f>IFERROR(VLOOKUP($B73&amp;"_"&amp;$C73&amp;"_"&amp;E$3,Oficios!$B$3:$G$219,6,0),"")</f>
        <v>KATIA PAOLA CARRANZA ORTIZ</v>
      </c>
      <c r="F73" t="str">
        <f>IFERROR(VLOOKUP($B73&amp;"_"&amp;$C73&amp;"_"&amp;F$3,Oficios!$B$3:$G$219,6,0),"")</f>
        <v/>
      </c>
      <c r="G73" t="str">
        <f>IFERROR(VLOOKUP($B73&amp;"_"&amp;$C73&amp;"_"&amp;G$3,Oficios!$B$3:$G$219,6,0),"")</f>
        <v/>
      </c>
      <c r="H73" t="str">
        <f>IFERROR(VLOOKUP($B73&amp;"_"&amp;$C73&amp;"_"&amp;H$3,Oficios!$B$3:$G$219,6,0),"")</f>
        <v/>
      </c>
      <c r="I73" t="str">
        <f>IFERROR(VLOOKUP($B73&amp;"_"&amp;$C73&amp;"_"&amp;I$3,Oficios!$B$3:$G$219,6,0),"")</f>
        <v/>
      </c>
      <c r="J73" t="str">
        <f>IFERROR(VLOOKUP($B73&amp;"_"&amp;$C73&amp;"_"&amp;J$3,Oficios!$B$3:$G$219,6,0),"")</f>
        <v/>
      </c>
      <c r="K73" t="str">
        <f>IFERROR(VLOOKUP($B73&amp;"_"&amp;$C73&amp;"_"&amp;K$3,Oficios!$B$3:$G$219,6,0),"")</f>
        <v/>
      </c>
      <c r="L73" t="str">
        <f>IFERROR(VLOOKUP($B73&amp;"_"&amp;$C73&amp;"_"&amp;L$3,Oficios!$B$3:$G$219,6,0),"")</f>
        <v/>
      </c>
      <c r="M73" t="str">
        <f>IFERROR(VLOOKUP($B73&amp;"_"&amp;$C73&amp;"_"&amp;M$3,Oficios!$B$3:$G$219,6,0),"")</f>
        <v/>
      </c>
      <c r="N73" t="str">
        <f>IFERROR(VLOOKUP($B73&amp;"_"&amp;$C73&amp;"_"&amp;N$3,Oficios!$B$3:$G$219,6,0),"")</f>
        <v/>
      </c>
    </row>
    <row r="74" spans="2:14">
      <c r="B74" t="s">
        <v>221</v>
      </c>
      <c r="C74" t="s">
        <v>222</v>
      </c>
      <c r="D74" t="s">
        <v>183</v>
      </c>
      <c r="E74" t="str">
        <f>IFERROR(VLOOKUP($B74&amp;"_"&amp;$C74&amp;"_"&amp;E$3,Oficios!$B$3:$G$219,6,0),"")</f>
        <v>JIMMY AGUSTIN TENICELA CORTEZ</v>
      </c>
      <c r="F74" t="str">
        <f>IFERROR(VLOOKUP($B74&amp;"_"&amp;$C74&amp;"_"&amp;F$3,Oficios!$B$3:$G$219,6,0),"")</f>
        <v>SALLY MAYUMI CONDORI ESTRELLA</v>
      </c>
      <c r="G74" t="str">
        <f>IFERROR(VLOOKUP($B74&amp;"_"&amp;$C74&amp;"_"&amp;G$3,Oficios!$B$3:$G$219,6,0),"")</f>
        <v/>
      </c>
      <c r="H74" t="str">
        <f>IFERROR(VLOOKUP($B74&amp;"_"&amp;$C74&amp;"_"&amp;H$3,Oficios!$B$3:$G$219,6,0),"")</f>
        <v/>
      </c>
      <c r="I74" t="str">
        <f>IFERROR(VLOOKUP($B74&amp;"_"&amp;$C74&amp;"_"&amp;I$3,Oficios!$B$3:$G$219,6,0),"")</f>
        <v/>
      </c>
      <c r="J74" t="str">
        <f>IFERROR(VLOOKUP($B74&amp;"_"&amp;$C74&amp;"_"&amp;J$3,Oficios!$B$3:$G$219,6,0),"")</f>
        <v/>
      </c>
      <c r="K74" t="str">
        <f>IFERROR(VLOOKUP($B74&amp;"_"&amp;$C74&amp;"_"&amp;K$3,Oficios!$B$3:$G$219,6,0),"")</f>
        <v/>
      </c>
      <c r="L74" t="str">
        <f>IFERROR(VLOOKUP($B74&amp;"_"&amp;$C74&amp;"_"&amp;L$3,Oficios!$B$3:$G$219,6,0),"")</f>
        <v/>
      </c>
      <c r="M74" t="str">
        <f>IFERROR(VLOOKUP($B74&amp;"_"&amp;$C74&amp;"_"&amp;M$3,Oficios!$B$3:$G$219,6,0),"")</f>
        <v/>
      </c>
      <c r="N74" t="str">
        <f>IFERROR(VLOOKUP($B74&amp;"_"&amp;$C74&amp;"_"&amp;N$3,Oficios!$B$3:$G$219,6,0),"")</f>
        <v/>
      </c>
    </row>
    <row r="75" spans="2:14">
      <c r="B75" t="s">
        <v>221</v>
      </c>
      <c r="C75" t="s">
        <v>295</v>
      </c>
      <c r="D75" t="s">
        <v>183</v>
      </c>
      <c r="E75" t="str">
        <f>IFERROR(VLOOKUP($B75&amp;"_"&amp;$C75&amp;"_"&amp;E$3,Oficios!$B$3:$G$219,6,0),"")</f>
        <v>JIMMY AGUSTIN TENICELA CORTEZ</v>
      </c>
      <c r="F75" t="str">
        <f>IFERROR(VLOOKUP($B75&amp;"_"&amp;$C75&amp;"_"&amp;F$3,Oficios!$B$3:$G$219,6,0),"")</f>
        <v>SALLY MAYUMI CONDORI ESTRELLA</v>
      </c>
      <c r="G75" t="str">
        <f>IFERROR(VLOOKUP($B75&amp;"_"&amp;$C75&amp;"_"&amp;G$3,Oficios!$B$3:$G$219,6,0),"")</f>
        <v/>
      </c>
      <c r="H75" t="str">
        <f>IFERROR(VLOOKUP($B75&amp;"_"&amp;$C75&amp;"_"&amp;H$3,Oficios!$B$3:$G$219,6,0),"")</f>
        <v/>
      </c>
      <c r="I75" t="str">
        <f>IFERROR(VLOOKUP($B75&amp;"_"&amp;$C75&amp;"_"&amp;I$3,Oficios!$B$3:$G$219,6,0),"")</f>
        <v/>
      </c>
      <c r="J75" t="str">
        <f>IFERROR(VLOOKUP($B75&amp;"_"&amp;$C75&amp;"_"&amp;J$3,Oficios!$B$3:$G$219,6,0),"")</f>
        <v/>
      </c>
      <c r="K75" t="str">
        <f>IFERROR(VLOOKUP($B75&amp;"_"&amp;$C75&amp;"_"&amp;K$3,Oficios!$B$3:$G$219,6,0),"")</f>
        <v/>
      </c>
      <c r="L75" t="str">
        <f>IFERROR(VLOOKUP($B75&amp;"_"&amp;$C75&amp;"_"&amp;L$3,Oficios!$B$3:$G$219,6,0),"")</f>
        <v/>
      </c>
      <c r="M75" t="str">
        <f>IFERROR(VLOOKUP($B75&amp;"_"&amp;$C75&amp;"_"&amp;M$3,Oficios!$B$3:$G$219,6,0),"")</f>
        <v/>
      </c>
      <c r="N75" t="str">
        <f>IFERROR(VLOOKUP($B75&amp;"_"&amp;$C75&amp;"_"&amp;N$3,Oficios!$B$3:$G$219,6,0),"")</f>
        <v/>
      </c>
    </row>
    <row r="76" spans="2:14">
      <c r="B76" t="s">
        <v>472</v>
      </c>
      <c r="C76" t="s">
        <v>473</v>
      </c>
      <c r="D76" t="s">
        <v>141</v>
      </c>
      <c r="E76" t="str">
        <f>IFERROR(VLOOKUP($B76&amp;"_"&amp;$C76&amp;"_"&amp;E$3,Oficios!$B$3:$G$219,6,0),"")</f>
        <v>URIEL AGUILAR QUENTA</v>
      </c>
      <c r="F76" t="str">
        <f>IFERROR(VLOOKUP($B76&amp;"_"&amp;$C76&amp;"_"&amp;F$3,Oficios!$B$3:$G$219,6,0),"")</f>
        <v/>
      </c>
      <c r="G76" t="str">
        <f>IFERROR(VLOOKUP($B76&amp;"_"&amp;$C76&amp;"_"&amp;G$3,Oficios!$B$3:$G$219,6,0),"")</f>
        <v/>
      </c>
      <c r="H76" t="str">
        <f>IFERROR(VLOOKUP($B76&amp;"_"&amp;$C76&amp;"_"&amp;H$3,Oficios!$B$3:$G$219,6,0),"")</f>
        <v/>
      </c>
      <c r="I76" t="str">
        <f>IFERROR(VLOOKUP($B76&amp;"_"&amp;$C76&amp;"_"&amp;I$3,Oficios!$B$3:$G$219,6,0),"")</f>
        <v/>
      </c>
      <c r="J76" t="str">
        <f>IFERROR(VLOOKUP($B76&amp;"_"&amp;$C76&amp;"_"&amp;J$3,Oficios!$B$3:$G$219,6,0),"")</f>
        <v/>
      </c>
      <c r="K76" t="str">
        <f>IFERROR(VLOOKUP($B76&amp;"_"&amp;$C76&amp;"_"&amp;K$3,Oficios!$B$3:$G$219,6,0),"")</f>
        <v/>
      </c>
      <c r="L76" t="str">
        <f>IFERROR(VLOOKUP($B76&amp;"_"&amp;$C76&amp;"_"&amp;L$3,Oficios!$B$3:$G$219,6,0),"")</f>
        <v/>
      </c>
      <c r="M76" t="str">
        <f>IFERROR(VLOOKUP($B76&amp;"_"&amp;$C76&amp;"_"&amp;M$3,Oficios!$B$3:$G$219,6,0),"")</f>
        <v/>
      </c>
      <c r="N76" t="str">
        <f>IFERROR(VLOOKUP($B76&amp;"_"&amp;$C76&amp;"_"&amp;N$3,Oficios!$B$3:$G$219,6,0),"")</f>
        <v/>
      </c>
    </row>
    <row r="77" spans="2:14">
      <c r="B77" t="s">
        <v>167</v>
      </c>
      <c r="C77" t="s">
        <v>168</v>
      </c>
      <c r="D77" t="s">
        <v>166</v>
      </c>
      <c r="E77" t="str">
        <f>IFERROR(VLOOKUP($B77&amp;"_"&amp;$C77&amp;"_"&amp;E$3,Oficios!$B$3:$G$219,6,0),"")</f>
        <v>DIEGO ALEXANDER SANDOVAL ZABARBURU</v>
      </c>
      <c r="F77" t="str">
        <f>IFERROR(VLOOKUP($B77&amp;"_"&amp;$C77&amp;"_"&amp;F$3,Oficios!$B$3:$G$219,6,0),"")</f>
        <v/>
      </c>
      <c r="G77" t="str">
        <f>IFERROR(VLOOKUP($B77&amp;"_"&amp;$C77&amp;"_"&amp;G$3,Oficios!$B$3:$G$219,6,0),"")</f>
        <v/>
      </c>
      <c r="H77" t="str">
        <f>IFERROR(VLOOKUP($B77&amp;"_"&amp;$C77&amp;"_"&amp;H$3,Oficios!$B$3:$G$219,6,0),"")</f>
        <v/>
      </c>
      <c r="I77" t="str">
        <f>IFERROR(VLOOKUP($B77&amp;"_"&amp;$C77&amp;"_"&amp;I$3,Oficios!$B$3:$G$219,6,0),"")</f>
        <v/>
      </c>
      <c r="J77" t="str">
        <f>IFERROR(VLOOKUP($B77&amp;"_"&amp;$C77&amp;"_"&amp;J$3,Oficios!$B$3:$G$219,6,0),"")</f>
        <v/>
      </c>
      <c r="K77" t="str">
        <f>IFERROR(VLOOKUP($B77&amp;"_"&amp;$C77&amp;"_"&amp;K$3,Oficios!$B$3:$G$219,6,0),"")</f>
        <v/>
      </c>
      <c r="L77" t="str">
        <f>IFERROR(VLOOKUP($B77&amp;"_"&amp;$C77&amp;"_"&amp;L$3,Oficios!$B$3:$G$219,6,0),"")</f>
        <v/>
      </c>
      <c r="M77" t="str">
        <f>IFERROR(VLOOKUP($B77&amp;"_"&amp;$C77&amp;"_"&amp;M$3,Oficios!$B$3:$G$219,6,0),"")</f>
        <v/>
      </c>
      <c r="N77" t="str">
        <f>IFERROR(VLOOKUP($B77&amp;"_"&amp;$C77&amp;"_"&amp;N$3,Oficios!$B$3:$G$219,6,0),"")</f>
        <v/>
      </c>
    </row>
    <row r="78" spans="2:14">
      <c r="B78" t="s">
        <v>459</v>
      </c>
      <c r="C78" t="s">
        <v>460</v>
      </c>
      <c r="D78" t="s">
        <v>141</v>
      </c>
      <c r="E78" t="str">
        <f>IFERROR(VLOOKUP($B78&amp;"_"&amp;$C78&amp;"_"&amp;E$3,Oficios!$B$3:$G$219,6,0),"")</f>
        <v xml:space="preserve"> PERCY ADRIEL RAMOS VERA</v>
      </c>
      <c r="F78" t="str">
        <f>IFERROR(VLOOKUP($B78&amp;"_"&amp;$C78&amp;"_"&amp;F$3,Oficios!$B$3:$G$219,6,0),"")</f>
        <v>JOHN LARRY COAYLA</v>
      </c>
      <c r="G78" t="str">
        <f>IFERROR(VLOOKUP($B78&amp;"_"&amp;$C78&amp;"_"&amp;G$3,Oficios!$B$3:$G$219,6,0),"")</f>
        <v>NOEMA FLORES ROQUE</v>
      </c>
      <c r="H78" t="str">
        <f>IFERROR(VLOOKUP($B78&amp;"_"&amp;$C78&amp;"_"&amp;H$3,Oficios!$B$3:$G$219,6,0),"")</f>
        <v>RENNIER ALVARO MORENO ARIAS</v>
      </c>
      <c r="I78" t="str">
        <f>IFERROR(VLOOKUP($B78&amp;"_"&amp;$C78&amp;"_"&amp;I$3,Oficios!$B$3:$G$219,6,0),"")</f>
        <v>RICHARD LOUIS MARTÍNEZ CUELA</v>
      </c>
      <c r="J78" t="str">
        <f>IFERROR(VLOOKUP($B78&amp;"_"&amp;$C78&amp;"_"&amp;J$3,Oficios!$B$3:$G$219,6,0),"")</f>
        <v/>
      </c>
      <c r="K78" t="str">
        <f>IFERROR(VLOOKUP($B78&amp;"_"&amp;$C78&amp;"_"&amp;K$3,Oficios!$B$3:$G$219,6,0),"")</f>
        <v/>
      </c>
      <c r="L78" t="str">
        <f>IFERROR(VLOOKUP($B78&amp;"_"&amp;$C78&amp;"_"&amp;L$3,Oficios!$B$3:$G$219,6,0),"")</f>
        <v/>
      </c>
      <c r="M78" t="str">
        <f>IFERROR(VLOOKUP($B78&amp;"_"&amp;$C78&amp;"_"&amp;M$3,Oficios!$B$3:$G$219,6,0),"")</f>
        <v/>
      </c>
      <c r="N78" t="str">
        <f>IFERROR(VLOOKUP($B78&amp;"_"&amp;$C78&amp;"_"&amp;N$3,Oficios!$B$3:$G$219,6,0),"")</f>
        <v/>
      </c>
    </row>
    <row r="79" spans="2:14">
      <c r="B79" t="s">
        <v>390</v>
      </c>
      <c r="C79" t="s">
        <v>391</v>
      </c>
      <c r="D79" t="s">
        <v>350</v>
      </c>
      <c r="E79" t="str">
        <f>IFERROR(VLOOKUP($B79&amp;"_"&amp;$C79&amp;"_"&amp;E$3,Oficios!$B$3:$G$219,6,0),"")</f>
        <v>PERCY CÁCERES</v>
      </c>
      <c r="F79" t="str">
        <f>IFERROR(VLOOKUP($B79&amp;"_"&amp;$C79&amp;"_"&amp;F$3,Oficios!$B$3:$G$219,6,0),"")</f>
        <v>RONMEL MANUEL FRISANCHO CONDORI</v>
      </c>
      <c r="G79" t="str">
        <f>IFERROR(VLOOKUP($B79&amp;"_"&amp;$C79&amp;"_"&amp;G$3,Oficios!$B$3:$G$219,6,0),"")</f>
        <v/>
      </c>
      <c r="H79" t="str">
        <f>IFERROR(VLOOKUP($B79&amp;"_"&amp;$C79&amp;"_"&amp;H$3,Oficios!$B$3:$G$219,6,0),"")</f>
        <v/>
      </c>
      <c r="I79" t="str">
        <f>IFERROR(VLOOKUP($B79&amp;"_"&amp;$C79&amp;"_"&amp;I$3,Oficios!$B$3:$G$219,6,0),"")</f>
        <v/>
      </c>
      <c r="J79" t="str">
        <f>IFERROR(VLOOKUP($B79&amp;"_"&amp;$C79&amp;"_"&amp;J$3,Oficios!$B$3:$G$219,6,0),"")</f>
        <v/>
      </c>
      <c r="K79" t="str">
        <f>IFERROR(VLOOKUP($B79&amp;"_"&amp;$C79&amp;"_"&amp;K$3,Oficios!$B$3:$G$219,6,0),"")</f>
        <v/>
      </c>
      <c r="L79" t="str">
        <f>IFERROR(VLOOKUP($B79&amp;"_"&amp;$C79&amp;"_"&amp;L$3,Oficios!$B$3:$G$219,6,0),"")</f>
        <v/>
      </c>
      <c r="M79" t="str">
        <f>IFERROR(VLOOKUP($B79&amp;"_"&amp;$C79&amp;"_"&amp;M$3,Oficios!$B$3:$G$219,6,0),"")</f>
        <v/>
      </c>
      <c r="N79" t="str">
        <f>IFERROR(VLOOKUP($B79&amp;"_"&amp;$C79&amp;"_"&amp;N$3,Oficios!$B$3:$G$219,6,0),"")</f>
        <v/>
      </c>
    </row>
    <row r="80" spans="2:14">
      <c r="B80" t="s">
        <v>536</v>
      </c>
      <c r="C80" t="s">
        <v>537</v>
      </c>
      <c r="D80" t="s">
        <v>116</v>
      </c>
      <c r="E80" t="str">
        <f>IFERROR(VLOOKUP($B80&amp;"_"&amp;$C80&amp;"_"&amp;E$3,Oficios!$B$3:$G$219,6,0),"")</f>
        <v>ELIAS SAMUEL MARROQUIN PEÑAFIEL</v>
      </c>
      <c r="F80" t="str">
        <f>IFERROR(VLOOKUP($B80&amp;"_"&amp;$C80&amp;"_"&amp;F$3,Oficios!$B$3:$G$219,6,0),"")</f>
        <v/>
      </c>
      <c r="G80" t="str">
        <f>IFERROR(VLOOKUP($B80&amp;"_"&amp;$C80&amp;"_"&amp;G$3,Oficios!$B$3:$G$219,6,0),"")</f>
        <v/>
      </c>
      <c r="H80" t="str">
        <f>IFERROR(VLOOKUP($B80&amp;"_"&amp;$C80&amp;"_"&amp;H$3,Oficios!$B$3:$G$219,6,0),"")</f>
        <v/>
      </c>
      <c r="I80" t="str">
        <f>IFERROR(VLOOKUP($B80&amp;"_"&amp;$C80&amp;"_"&amp;I$3,Oficios!$B$3:$G$219,6,0),"")</f>
        <v/>
      </c>
      <c r="J80" t="str">
        <f>IFERROR(VLOOKUP($B80&amp;"_"&amp;$C80&amp;"_"&amp;J$3,Oficios!$B$3:$G$219,6,0),"")</f>
        <v/>
      </c>
      <c r="K80" t="str">
        <f>IFERROR(VLOOKUP($B80&amp;"_"&amp;$C80&amp;"_"&amp;K$3,Oficios!$B$3:$G$219,6,0),"")</f>
        <v/>
      </c>
      <c r="L80" t="str">
        <f>IFERROR(VLOOKUP($B80&amp;"_"&amp;$C80&amp;"_"&amp;L$3,Oficios!$B$3:$G$219,6,0),"")</f>
        <v/>
      </c>
      <c r="M80" t="str">
        <f>IFERROR(VLOOKUP($B80&amp;"_"&amp;$C80&amp;"_"&amp;M$3,Oficios!$B$3:$G$219,6,0),"")</f>
        <v/>
      </c>
      <c r="N80" t="str">
        <f>IFERROR(VLOOKUP($B80&amp;"_"&amp;$C80&amp;"_"&amp;N$3,Oficios!$B$3:$G$219,6,0),"")</f>
        <v/>
      </c>
    </row>
    <row r="81" spans="2:14">
      <c r="B81" t="s">
        <v>540</v>
      </c>
      <c r="C81" t="s">
        <v>541</v>
      </c>
      <c r="D81" t="s">
        <v>58</v>
      </c>
      <c r="E81" t="str">
        <f>IFERROR(VLOOKUP($B81&amp;"_"&amp;$C81&amp;"_"&amp;E$3,Oficios!$B$3:$G$219,6,0),"")</f>
        <v>MARCO FREDDY FIESTAS VÁSQUEZ</v>
      </c>
      <c r="F81" t="str">
        <f>IFERROR(VLOOKUP($B81&amp;"_"&amp;$C81&amp;"_"&amp;F$3,Oficios!$B$3:$G$219,6,0),"")</f>
        <v/>
      </c>
      <c r="G81" t="str">
        <f>IFERROR(VLOOKUP($B81&amp;"_"&amp;$C81&amp;"_"&amp;G$3,Oficios!$B$3:$G$219,6,0),"")</f>
        <v/>
      </c>
      <c r="H81" t="str">
        <f>IFERROR(VLOOKUP($B81&amp;"_"&amp;$C81&amp;"_"&amp;H$3,Oficios!$B$3:$G$219,6,0),"")</f>
        <v/>
      </c>
      <c r="I81" t="str">
        <f>IFERROR(VLOOKUP($B81&amp;"_"&amp;$C81&amp;"_"&amp;I$3,Oficios!$B$3:$G$219,6,0),"")</f>
        <v/>
      </c>
      <c r="J81" t="str">
        <f>IFERROR(VLOOKUP($B81&amp;"_"&amp;$C81&amp;"_"&amp;J$3,Oficios!$B$3:$G$219,6,0),"")</f>
        <v/>
      </c>
      <c r="K81" t="str">
        <f>IFERROR(VLOOKUP($B81&amp;"_"&amp;$C81&amp;"_"&amp;K$3,Oficios!$B$3:$G$219,6,0),"")</f>
        <v/>
      </c>
      <c r="L81" t="str">
        <f>IFERROR(VLOOKUP($B81&amp;"_"&amp;$C81&amp;"_"&amp;L$3,Oficios!$B$3:$G$219,6,0),"")</f>
        <v/>
      </c>
      <c r="M81" t="str">
        <f>IFERROR(VLOOKUP($B81&amp;"_"&amp;$C81&amp;"_"&amp;M$3,Oficios!$B$3:$G$219,6,0),"")</f>
        <v/>
      </c>
      <c r="N81" t="str">
        <f>IFERROR(VLOOKUP($B81&amp;"_"&amp;$C81&amp;"_"&amp;N$3,Oficios!$B$3:$G$219,6,0),"")</f>
        <v/>
      </c>
    </row>
    <row r="82" spans="2:14">
      <c r="B82" t="s">
        <v>290</v>
      </c>
      <c r="C82" t="s">
        <v>291</v>
      </c>
      <c r="D82" t="s">
        <v>183</v>
      </c>
      <c r="E82" t="str">
        <f>IFERROR(VLOOKUP($B82&amp;"_"&amp;$C82&amp;"_"&amp;E$3,Oficios!$B$3:$G$219,6,0),"")</f>
        <v>ZULLY RONCAL CARDENAS</v>
      </c>
      <c r="F82" t="str">
        <f>IFERROR(VLOOKUP($B82&amp;"_"&amp;$C82&amp;"_"&amp;F$3,Oficios!$B$3:$G$219,6,0),"")</f>
        <v/>
      </c>
      <c r="G82" t="str">
        <f>IFERROR(VLOOKUP($B82&amp;"_"&amp;$C82&amp;"_"&amp;G$3,Oficios!$B$3:$G$219,6,0),"")</f>
        <v/>
      </c>
      <c r="H82" t="str">
        <f>IFERROR(VLOOKUP($B82&amp;"_"&amp;$C82&amp;"_"&amp;H$3,Oficios!$B$3:$G$219,6,0),"")</f>
        <v/>
      </c>
      <c r="I82" t="str">
        <f>IFERROR(VLOOKUP($B82&amp;"_"&amp;$C82&amp;"_"&amp;I$3,Oficios!$B$3:$G$219,6,0),"")</f>
        <v/>
      </c>
      <c r="J82" t="str">
        <f>IFERROR(VLOOKUP($B82&amp;"_"&amp;$C82&amp;"_"&amp;J$3,Oficios!$B$3:$G$219,6,0),"")</f>
        <v/>
      </c>
      <c r="K82" t="str">
        <f>IFERROR(VLOOKUP($B82&amp;"_"&amp;$C82&amp;"_"&amp;K$3,Oficios!$B$3:$G$219,6,0),"")</f>
        <v/>
      </c>
      <c r="L82" t="str">
        <f>IFERROR(VLOOKUP($B82&amp;"_"&amp;$C82&amp;"_"&amp;L$3,Oficios!$B$3:$G$219,6,0),"")</f>
        <v/>
      </c>
      <c r="M82" t="str">
        <f>IFERROR(VLOOKUP($B82&amp;"_"&amp;$C82&amp;"_"&amp;M$3,Oficios!$B$3:$G$219,6,0),"")</f>
        <v/>
      </c>
      <c r="N82" t="str">
        <f>IFERROR(VLOOKUP($B82&amp;"_"&amp;$C82&amp;"_"&amp;N$3,Oficios!$B$3:$G$219,6,0),"")</f>
        <v/>
      </c>
    </row>
    <row r="83" spans="2:14">
      <c r="B83" t="s">
        <v>482</v>
      </c>
      <c r="C83" t="s">
        <v>483</v>
      </c>
      <c r="D83" t="s">
        <v>376</v>
      </c>
      <c r="E83" t="str">
        <f>IFERROR(VLOOKUP($B83&amp;"_"&amp;$C83&amp;"_"&amp;E$3,Oficios!$B$3:$G$219,6,0),"")</f>
        <v>LIZZET EMILU ANTONIO ROJAS</v>
      </c>
      <c r="F83" t="str">
        <f>IFERROR(VLOOKUP($B83&amp;"_"&amp;$C83&amp;"_"&amp;F$3,Oficios!$B$3:$G$219,6,0),"")</f>
        <v/>
      </c>
      <c r="G83" t="str">
        <f>IFERROR(VLOOKUP($B83&amp;"_"&amp;$C83&amp;"_"&amp;G$3,Oficios!$B$3:$G$219,6,0),"")</f>
        <v/>
      </c>
      <c r="H83" t="str">
        <f>IFERROR(VLOOKUP($B83&amp;"_"&amp;$C83&amp;"_"&amp;H$3,Oficios!$B$3:$G$219,6,0),"")</f>
        <v/>
      </c>
      <c r="I83" t="str">
        <f>IFERROR(VLOOKUP($B83&amp;"_"&amp;$C83&amp;"_"&amp;I$3,Oficios!$B$3:$G$219,6,0),"")</f>
        <v/>
      </c>
      <c r="J83" t="str">
        <f>IFERROR(VLOOKUP($B83&amp;"_"&amp;$C83&amp;"_"&amp;J$3,Oficios!$B$3:$G$219,6,0),"")</f>
        <v/>
      </c>
      <c r="K83" t="str">
        <f>IFERROR(VLOOKUP($B83&amp;"_"&amp;$C83&amp;"_"&amp;K$3,Oficios!$B$3:$G$219,6,0),"")</f>
        <v/>
      </c>
      <c r="L83" t="str">
        <f>IFERROR(VLOOKUP($B83&amp;"_"&amp;$C83&amp;"_"&amp;L$3,Oficios!$B$3:$G$219,6,0),"")</f>
        <v/>
      </c>
      <c r="M83" t="str">
        <f>IFERROR(VLOOKUP($B83&amp;"_"&amp;$C83&amp;"_"&amp;M$3,Oficios!$B$3:$G$219,6,0),"")</f>
        <v/>
      </c>
      <c r="N83" t="str">
        <f>IFERROR(VLOOKUP($B83&amp;"_"&amp;$C83&amp;"_"&amp;N$3,Oficios!$B$3:$G$219,6,0),"")</f>
        <v/>
      </c>
    </row>
    <row r="84" spans="2:14">
      <c r="B84" t="s">
        <v>284</v>
      </c>
      <c r="C84" t="s">
        <v>285</v>
      </c>
      <c r="D84" t="s">
        <v>90</v>
      </c>
      <c r="E84" t="str">
        <f>IFERROR(VLOOKUP($B84&amp;"_"&amp;$C84&amp;"_"&amp;E$3,Oficios!$B$3:$G$219,6,0),"")</f>
        <v>JACKELINE JOHANA CASANOVA ESPINOZA</v>
      </c>
      <c r="F84" t="str">
        <f>IFERROR(VLOOKUP($B84&amp;"_"&amp;$C84&amp;"_"&amp;F$3,Oficios!$B$3:$G$219,6,0),"")</f>
        <v>LESLIE MABEL QUESÑAY ABADIE</v>
      </c>
      <c r="G84" t="str">
        <f>IFERROR(VLOOKUP($B84&amp;"_"&amp;$C84&amp;"_"&amp;G$3,Oficios!$B$3:$G$219,6,0),"")</f>
        <v/>
      </c>
      <c r="H84" t="str">
        <f>IFERROR(VLOOKUP($B84&amp;"_"&amp;$C84&amp;"_"&amp;H$3,Oficios!$B$3:$G$219,6,0),"")</f>
        <v/>
      </c>
      <c r="I84" t="str">
        <f>IFERROR(VLOOKUP($B84&amp;"_"&amp;$C84&amp;"_"&amp;I$3,Oficios!$B$3:$G$219,6,0),"")</f>
        <v/>
      </c>
      <c r="J84" t="str">
        <f>IFERROR(VLOOKUP($B84&amp;"_"&amp;$C84&amp;"_"&amp;J$3,Oficios!$B$3:$G$219,6,0),"")</f>
        <v/>
      </c>
      <c r="K84" t="str">
        <f>IFERROR(VLOOKUP($B84&amp;"_"&amp;$C84&amp;"_"&amp;K$3,Oficios!$B$3:$G$219,6,0),"")</f>
        <v/>
      </c>
      <c r="L84" t="str">
        <f>IFERROR(VLOOKUP($B84&amp;"_"&amp;$C84&amp;"_"&amp;L$3,Oficios!$B$3:$G$219,6,0),"")</f>
        <v/>
      </c>
      <c r="M84" t="str">
        <f>IFERROR(VLOOKUP($B84&amp;"_"&amp;$C84&amp;"_"&amp;M$3,Oficios!$B$3:$G$219,6,0),"")</f>
        <v/>
      </c>
      <c r="N84" t="str">
        <f>IFERROR(VLOOKUP($B84&amp;"_"&amp;$C84&amp;"_"&amp;N$3,Oficios!$B$3:$G$219,6,0),"")</f>
        <v/>
      </c>
    </row>
    <row r="85" spans="2:14">
      <c r="B85" t="s">
        <v>184</v>
      </c>
      <c r="C85" t="s">
        <v>185</v>
      </c>
      <c r="D85" t="s">
        <v>183</v>
      </c>
      <c r="E85" t="str">
        <f>IFERROR(VLOOKUP($B85&amp;"_"&amp;$C85&amp;"_"&amp;E$3,Oficios!$B$3:$G$219,6,0),"")</f>
        <v>FANNY RUTH CANTORAL CUCHO</v>
      </c>
      <c r="F85" t="str">
        <f>IFERROR(VLOOKUP($B85&amp;"_"&amp;$C85&amp;"_"&amp;F$3,Oficios!$B$3:$G$219,6,0),"")</f>
        <v/>
      </c>
      <c r="G85" t="str">
        <f>IFERROR(VLOOKUP($B85&amp;"_"&amp;$C85&amp;"_"&amp;G$3,Oficios!$B$3:$G$219,6,0),"")</f>
        <v/>
      </c>
      <c r="H85" t="str">
        <f>IFERROR(VLOOKUP($B85&amp;"_"&amp;$C85&amp;"_"&amp;H$3,Oficios!$B$3:$G$219,6,0),"")</f>
        <v/>
      </c>
      <c r="I85" t="str">
        <f>IFERROR(VLOOKUP($B85&amp;"_"&amp;$C85&amp;"_"&amp;I$3,Oficios!$B$3:$G$219,6,0),"")</f>
        <v/>
      </c>
      <c r="J85" t="str">
        <f>IFERROR(VLOOKUP($B85&amp;"_"&amp;$C85&amp;"_"&amp;J$3,Oficios!$B$3:$G$219,6,0),"")</f>
        <v/>
      </c>
      <c r="K85" t="str">
        <f>IFERROR(VLOOKUP($B85&amp;"_"&amp;$C85&amp;"_"&amp;K$3,Oficios!$B$3:$G$219,6,0),"")</f>
        <v/>
      </c>
      <c r="L85" t="str">
        <f>IFERROR(VLOOKUP($B85&amp;"_"&amp;$C85&amp;"_"&amp;L$3,Oficios!$B$3:$G$219,6,0),"")</f>
        <v/>
      </c>
      <c r="M85" t="str">
        <f>IFERROR(VLOOKUP($B85&amp;"_"&amp;$C85&amp;"_"&amp;M$3,Oficios!$B$3:$G$219,6,0),"")</f>
        <v/>
      </c>
      <c r="N85" t="str">
        <f>IFERROR(VLOOKUP($B85&amp;"_"&amp;$C85&amp;"_"&amp;N$3,Oficios!$B$3:$G$219,6,0),"")</f>
        <v/>
      </c>
    </row>
    <row r="86" spans="2:14">
      <c r="B86" t="s">
        <v>414</v>
      </c>
      <c r="C86" t="s">
        <v>415</v>
      </c>
      <c r="D86" t="s">
        <v>65</v>
      </c>
      <c r="E86" t="str">
        <f>IFERROR(VLOOKUP($B86&amp;"_"&amp;$C86&amp;"_"&amp;E$3,Oficios!$B$3:$G$219,6,0),"")</f>
        <v>AGUSTO CAYO CAYO</v>
      </c>
      <c r="F86" t="str">
        <f>IFERROR(VLOOKUP($B86&amp;"_"&amp;$C86&amp;"_"&amp;F$3,Oficios!$B$3:$G$219,6,0),"")</f>
        <v>IVAN ANCHI TORRES</v>
      </c>
      <c r="G86" t="str">
        <f>IFERROR(VLOOKUP($B86&amp;"_"&amp;$C86&amp;"_"&amp;G$3,Oficios!$B$3:$G$219,6,0),"")</f>
        <v>MARIA DIAZ ALVARADO</v>
      </c>
      <c r="H86" t="str">
        <f>IFERROR(VLOOKUP($B86&amp;"_"&amp;$C86&amp;"_"&amp;H$3,Oficios!$B$3:$G$219,6,0),"")</f>
        <v/>
      </c>
      <c r="I86" t="str">
        <f>IFERROR(VLOOKUP($B86&amp;"_"&amp;$C86&amp;"_"&amp;I$3,Oficios!$B$3:$G$219,6,0),"")</f>
        <v/>
      </c>
      <c r="J86" t="str">
        <f>IFERROR(VLOOKUP($B86&amp;"_"&amp;$C86&amp;"_"&amp;J$3,Oficios!$B$3:$G$219,6,0),"")</f>
        <v/>
      </c>
      <c r="K86" t="str">
        <f>IFERROR(VLOOKUP($B86&amp;"_"&amp;$C86&amp;"_"&amp;K$3,Oficios!$B$3:$G$219,6,0),"")</f>
        <v/>
      </c>
      <c r="L86" t="str">
        <f>IFERROR(VLOOKUP($B86&amp;"_"&amp;$C86&amp;"_"&amp;L$3,Oficios!$B$3:$G$219,6,0),"")</f>
        <v/>
      </c>
      <c r="M86" t="str">
        <f>IFERROR(VLOOKUP($B86&amp;"_"&amp;$C86&amp;"_"&amp;M$3,Oficios!$B$3:$G$219,6,0),"")</f>
        <v/>
      </c>
      <c r="N86" t="str">
        <f>IFERROR(VLOOKUP($B86&amp;"_"&amp;$C86&amp;"_"&amp;N$3,Oficios!$B$3:$G$219,6,0),"")</f>
        <v/>
      </c>
    </row>
    <row r="87" spans="2:14">
      <c r="B87" t="s">
        <v>226</v>
      </c>
      <c r="C87" t="s">
        <v>227</v>
      </c>
      <c r="D87" t="s">
        <v>116</v>
      </c>
      <c r="E87" t="str">
        <f>IFERROR(VLOOKUP($B87&amp;"_"&amp;$C87&amp;"_"&amp;E$3,Oficios!$B$3:$G$219,6,0),"")</f>
        <v>CICILIO GUILLERMO CORDERO GRIGOLETTO</v>
      </c>
      <c r="F87" t="str">
        <f>IFERROR(VLOOKUP($B87&amp;"_"&amp;$C87&amp;"_"&amp;F$3,Oficios!$B$3:$G$219,6,0),"")</f>
        <v>FÉLIX FELIPE HERNÁNDEZ MONTOYA</v>
      </c>
      <c r="G87" t="str">
        <f>IFERROR(VLOOKUP($B87&amp;"_"&amp;$C87&amp;"_"&amp;G$3,Oficios!$B$3:$G$219,6,0),"")</f>
        <v>JESUS ALEXANDER MOLINA PANEZ</v>
      </c>
      <c r="H87" t="str">
        <f>IFERROR(VLOOKUP($B87&amp;"_"&amp;$C87&amp;"_"&amp;H$3,Oficios!$B$3:$G$219,6,0),"")</f>
        <v>MADELEY JASMIN MANRIQUE PEREZ</v>
      </c>
      <c r="I87" t="str">
        <f>IFERROR(VLOOKUP($B87&amp;"_"&amp;$C87&amp;"_"&amp;I$3,Oficios!$B$3:$G$219,6,0),"")</f>
        <v>PEDRO EDGAR FUENTES HERNANDEZ</v>
      </c>
      <c r="J87" t="str">
        <f>IFERROR(VLOOKUP($B87&amp;"_"&amp;$C87&amp;"_"&amp;J$3,Oficios!$B$3:$G$219,6,0),"")</f>
        <v>TERESA VIVIANA VICUÑA MUNAYCO</v>
      </c>
      <c r="K87" t="str">
        <f>IFERROR(VLOOKUP($B87&amp;"_"&amp;$C87&amp;"_"&amp;K$3,Oficios!$B$3:$G$219,6,0),"")</f>
        <v>VARBARA MIRIAM PALOMINO MANTURANO</v>
      </c>
      <c r="L87" t="str">
        <f>IFERROR(VLOOKUP($B87&amp;"_"&amp;$C87&amp;"_"&amp;L$3,Oficios!$B$3:$G$219,6,0),"")</f>
        <v/>
      </c>
      <c r="M87" t="str">
        <f>IFERROR(VLOOKUP($B87&amp;"_"&amp;$C87&amp;"_"&amp;M$3,Oficios!$B$3:$G$219,6,0),"")</f>
        <v/>
      </c>
      <c r="N87" t="str">
        <f>IFERROR(VLOOKUP($B87&amp;"_"&amp;$C87&amp;"_"&amp;N$3,Oficios!$B$3:$G$219,6,0),"")</f>
        <v/>
      </c>
    </row>
    <row r="88" spans="2:14">
      <c r="B88" t="s">
        <v>226</v>
      </c>
      <c r="C88" t="s">
        <v>441</v>
      </c>
      <c r="D88" t="s">
        <v>116</v>
      </c>
      <c r="E88" t="str">
        <f>IFERROR(VLOOKUP($B88&amp;"_"&amp;$C88&amp;"_"&amp;E$3,Oficios!$B$3:$G$219,6,0),"")</f>
        <v>MADELEY JASMIN MANRIQUE PEREZ</v>
      </c>
      <c r="F88" t="str">
        <f>IFERROR(VLOOKUP($B88&amp;"_"&amp;$C88&amp;"_"&amp;F$3,Oficios!$B$3:$G$219,6,0),"")</f>
        <v/>
      </c>
      <c r="G88" t="str">
        <f>IFERROR(VLOOKUP($B88&amp;"_"&amp;$C88&amp;"_"&amp;G$3,Oficios!$B$3:$G$219,6,0),"")</f>
        <v/>
      </c>
      <c r="H88" t="str">
        <f>IFERROR(VLOOKUP($B88&amp;"_"&amp;$C88&amp;"_"&amp;H$3,Oficios!$B$3:$G$219,6,0),"")</f>
        <v/>
      </c>
      <c r="I88" t="str">
        <f>IFERROR(VLOOKUP($B88&amp;"_"&amp;$C88&amp;"_"&amp;I$3,Oficios!$B$3:$G$219,6,0),"")</f>
        <v/>
      </c>
      <c r="J88" t="str">
        <f>IFERROR(VLOOKUP($B88&amp;"_"&amp;$C88&amp;"_"&amp;J$3,Oficios!$B$3:$G$219,6,0),"")</f>
        <v/>
      </c>
      <c r="K88" t="str">
        <f>IFERROR(VLOOKUP($B88&amp;"_"&amp;$C88&amp;"_"&amp;K$3,Oficios!$B$3:$G$219,6,0),"")</f>
        <v/>
      </c>
      <c r="L88" t="str">
        <f>IFERROR(VLOOKUP($B88&amp;"_"&amp;$C88&amp;"_"&amp;L$3,Oficios!$B$3:$G$219,6,0),"")</f>
        <v/>
      </c>
      <c r="M88" t="str">
        <f>IFERROR(VLOOKUP($B88&amp;"_"&amp;$C88&amp;"_"&amp;M$3,Oficios!$B$3:$G$219,6,0),"")</f>
        <v/>
      </c>
      <c r="N88" t="str">
        <f>IFERROR(VLOOKUP($B88&amp;"_"&amp;$C88&amp;"_"&amp;N$3,Oficios!$B$3:$G$219,6,0),"")</f>
        <v/>
      </c>
    </row>
    <row r="89" spans="2:14">
      <c r="B89" t="s">
        <v>188</v>
      </c>
      <c r="C89" t="s">
        <v>500</v>
      </c>
      <c r="D89" t="s">
        <v>90</v>
      </c>
      <c r="E89" t="str">
        <f>IFERROR(VLOOKUP($B89&amp;"_"&amp;$C89&amp;"_"&amp;E$3,Oficios!$B$3:$G$219,6,0),"")</f>
        <v>ABOG. WILIAM ALBERTO RÍOS TRIGOZO</v>
      </c>
      <c r="F89" t="str">
        <f>IFERROR(VLOOKUP($B89&amp;"_"&amp;$C89&amp;"_"&amp;F$3,Oficios!$B$3:$G$219,6,0),"")</f>
        <v>CPC. JUAN CARLOS CAVERO ROJAS</v>
      </c>
      <c r="G89" t="str">
        <f>IFERROR(VLOOKUP($B89&amp;"_"&amp;$C89&amp;"_"&amp;G$3,Oficios!$B$3:$G$219,6,0),"")</f>
        <v>LIC. LUIS MIGUEL GRÁNDEZ VÁSQUEZ</v>
      </c>
      <c r="H89" t="str">
        <f>IFERROR(VLOOKUP($B89&amp;"_"&amp;$C89&amp;"_"&amp;H$3,Oficios!$B$3:$G$219,6,0),"")</f>
        <v/>
      </c>
      <c r="I89" t="str">
        <f>IFERROR(VLOOKUP($B89&amp;"_"&amp;$C89&amp;"_"&amp;I$3,Oficios!$B$3:$G$219,6,0),"")</f>
        <v/>
      </c>
      <c r="J89" t="str">
        <f>IFERROR(VLOOKUP($B89&amp;"_"&amp;$C89&amp;"_"&amp;J$3,Oficios!$B$3:$G$219,6,0),"")</f>
        <v/>
      </c>
      <c r="K89" t="str">
        <f>IFERROR(VLOOKUP($B89&amp;"_"&amp;$C89&amp;"_"&amp;K$3,Oficios!$B$3:$G$219,6,0),"")</f>
        <v/>
      </c>
      <c r="L89" t="str">
        <f>IFERROR(VLOOKUP($B89&amp;"_"&amp;$C89&amp;"_"&amp;L$3,Oficios!$B$3:$G$219,6,0),"")</f>
        <v/>
      </c>
      <c r="M89" t="str">
        <f>IFERROR(VLOOKUP($B89&amp;"_"&amp;$C89&amp;"_"&amp;M$3,Oficios!$B$3:$G$219,6,0),"")</f>
        <v/>
      </c>
      <c r="N89" t="str">
        <f>IFERROR(VLOOKUP($B89&amp;"_"&amp;$C89&amp;"_"&amp;N$3,Oficios!$B$3:$G$219,6,0),"")</f>
        <v/>
      </c>
    </row>
    <row r="90" spans="2:14">
      <c r="B90" t="s">
        <v>188</v>
      </c>
      <c r="C90" t="s">
        <v>479</v>
      </c>
      <c r="D90" t="s">
        <v>90</v>
      </c>
      <c r="E90" t="str">
        <f>IFERROR(VLOOKUP($B90&amp;"_"&amp;$C90&amp;"_"&amp;E$3,Oficios!$B$3:$G$219,6,0),"")</f>
        <v>RAUL ALEXANDER VALDIVIEZO MECHATO</v>
      </c>
      <c r="F90" t="str">
        <f>IFERROR(VLOOKUP($B90&amp;"_"&amp;$C90&amp;"_"&amp;F$3,Oficios!$B$3:$G$219,6,0),"")</f>
        <v/>
      </c>
      <c r="G90" t="str">
        <f>IFERROR(VLOOKUP($B90&amp;"_"&amp;$C90&amp;"_"&amp;G$3,Oficios!$B$3:$G$219,6,0),"")</f>
        <v/>
      </c>
      <c r="H90" t="str">
        <f>IFERROR(VLOOKUP($B90&amp;"_"&amp;$C90&amp;"_"&amp;H$3,Oficios!$B$3:$G$219,6,0),"")</f>
        <v/>
      </c>
      <c r="I90" t="str">
        <f>IFERROR(VLOOKUP($B90&amp;"_"&amp;$C90&amp;"_"&amp;I$3,Oficios!$B$3:$G$219,6,0),"")</f>
        <v/>
      </c>
      <c r="J90" t="str">
        <f>IFERROR(VLOOKUP($B90&amp;"_"&amp;$C90&amp;"_"&amp;J$3,Oficios!$B$3:$G$219,6,0),"")</f>
        <v/>
      </c>
      <c r="K90" t="str">
        <f>IFERROR(VLOOKUP($B90&amp;"_"&amp;$C90&amp;"_"&amp;K$3,Oficios!$B$3:$G$219,6,0),"")</f>
        <v/>
      </c>
      <c r="L90" t="str">
        <f>IFERROR(VLOOKUP($B90&amp;"_"&amp;$C90&amp;"_"&amp;L$3,Oficios!$B$3:$G$219,6,0),"")</f>
        <v/>
      </c>
      <c r="M90" t="str">
        <f>IFERROR(VLOOKUP($B90&amp;"_"&amp;$C90&amp;"_"&amp;M$3,Oficios!$B$3:$G$219,6,0),"")</f>
        <v/>
      </c>
      <c r="N90" t="str">
        <f>IFERROR(VLOOKUP($B90&amp;"_"&amp;$C90&amp;"_"&amp;N$3,Oficios!$B$3:$G$219,6,0),"")</f>
        <v/>
      </c>
    </row>
    <row r="91" spans="2:14">
      <c r="B91" t="s">
        <v>188</v>
      </c>
      <c r="C91" t="s">
        <v>189</v>
      </c>
      <c r="D91" t="s">
        <v>90</v>
      </c>
      <c r="E91" t="str">
        <f>IFERROR(VLOOKUP($B91&amp;"_"&amp;$C91&amp;"_"&amp;E$3,Oficios!$B$3:$G$219,6,0),"")</f>
        <v>MARTÍN DE LA CRUZ OTERO NEIRA</v>
      </c>
      <c r="F91" t="str">
        <f>IFERROR(VLOOKUP($B91&amp;"_"&amp;$C91&amp;"_"&amp;F$3,Oficios!$B$3:$G$219,6,0),"")</f>
        <v/>
      </c>
      <c r="G91" t="str">
        <f>IFERROR(VLOOKUP($B91&amp;"_"&amp;$C91&amp;"_"&amp;G$3,Oficios!$B$3:$G$219,6,0),"")</f>
        <v/>
      </c>
      <c r="H91" t="str">
        <f>IFERROR(VLOOKUP($B91&amp;"_"&amp;$C91&amp;"_"&amp;H$3,Oficios!$B$3:$G$219,6,0),"")</f>
        <v/>
      </c>
      <c r="I91" t="str">
        <f>IFERROR(VLOOKUP($B91&amp;"_"&amp;$C91&amp;"_"&amp;I$3,Oficios!$B$3:$G$219,6,0),"")</f>
        <v/>
      </c>
      <c r="J91" t="str">
        <f>IFERROR(VLOOKUP($B91&amp;"_"&amp;$C91&amp;"_"&amp;J$3,Oficios!$B$3:$G$219,6,0),"")</f>
        <v/>
      </c>
      <c r="K91" t="str">
        <f>IFERROR(VLOOKUP($B91&amp;"_"&amp;$C91&amp;"_"&amp;K$3,Oficios!$B$3:$G$219,6,0),"")</f>
        <v/>
      </c>
      <c r="L91" t="str">
        <f>IFERROR(VLOOKUP($B91&amp;"_"&amp;$C91&amp;"_"&amp;L$3,Oficios!$B$3:$G$219,6,0),"")</f>
        <v/>
      </c>
      <c r="M91" t="str">
        <f>IFERROR(VLOOKUP($B91&amp;"_"&amp;$C91&amp;"_"&amp;M$3,Oficios!$B$3:$G$219,6,0),"")</f>
        <v/>
      </c>
      <c r="N91" t="str">
        <f>IFERROR(VLOOKUP($B91&amp;"_"&amp;$C91&amp;"_"&amp;N$3,Oficios!$B$3:$G$219,6,0),"")</f>
        <v/>
      </c>
    </row>
    <row r="92" spans="2:14">
      <c r="B92" t="s">
        <v>517</v>
      </c>
      <c r="C92" t="s">
        <v>518</v>
      </c>
      <c r="D92" t="s">
        <v>350</v>
      </c>
      <c r="E92" t="str">
        <f>IFERROR(VLOOKUP($B92&amp;"_"&amp;$C92&amp;"_"&amp;E$3,Oficios!$B$3:$G$219,6,0),"")</f>
        <v>DENNYS WILFREDO BOLAÑOS MALAGA</v>
      </c>
      <c r="F92" t="str">
        <f>IFERROR(VLOOKUP($B92&amp;"_"&amp;$C92&amp;"_"&amp;F$3,Oficios!$B$3:$G$219,6,0),"")</f>
        <v>EINAR CHARLES MARCA</v>
      </c>
      <c r="G92" t="str">
        <f>IFERROR(VLOOKUP($B92&amp;"_"&amp;$C92&amp;"_"&amp;G$3,Oficios!$B$3:$G$219,6,0),"")</f>
        <v>RICARDO WILLAN ALVAREZ GONZALES</v>
      </c>
      <c r="H92" t="str">
        <f>IFERROR(VLOOKUP($B92&amp;"_"&amp;$C92&amp;"_"&amp;H$3,Oficios!$B$3:$G$219,6,0),"")</f>
        <v>ROBERTO CARLOS JUÁREZ CHECA</v>
      </c>
      <c r="I92" t="str">
        <f>IFERROR(VLOOKUP($B92&amp;"_"&amp;$C92&amp;"_"&amp;I$3,Oficios!$B$3:$G$219,6,0),"")</f>
        <v>ROSS MARY VARGAS ROMERO</v>
      </c>
      <c r="J92" t="str">
        <f>IFERROR(VLOOKUP($B92&amp;"_"&amp;$C92&amp;"_"&amp;J$3,Oficios!$B$3:$G$219,6,0),"")</f>
        <v>RUSSO FRANKLIN MESTAS CHATA</v>
      </c>
      <c r="K92" t="str">
        <f>IFERROR(VLOOKUP($B92&amp;"_"&amp;$C92&amp;"_"&amp;K$3,Oficios!$B$3:$G$219,6,0),"")</f>
        <v/>
      </c>
      <c r="L92" t="str">
        <f>IFERROR(VLOOKUP($B92&amp;"_"&amp;$C92&amp;"_"&amp;L$3,Oficios!$B$3:$G$219,6,0),"")</f>
        <v/>
      </c>
      <c r="M92" t="str">
        <f>IFERROR(VLOOKUP($B92&amp;"_"&amp;$C92&amp;"_"&amp;M$3,Oficios!$B$3:$G$219,6,0),"")</f>
        <v/>
      </c>
      <c r="N92" t="str">
        <f>IFERROR(VLOOKUP($B92&amp;"_"&amp;$C92&amp;"_"&amp;N$3,Oficios!$B$3:$G$219,6,0),"")</f>
        <v/>
      </c>
    </row>
    <row r="93" spans="2:14">
      <c r="B93" t="s">
        <v>503</v>
      </c>
      <c r="C93" t="s">
        <v>504</v>
      </c>
      <c r="D93" t="s">
        <v>70</v>
      </c>
      <c r="E93" t="str">
        <f>IFERROR(VLOOKUP($B93&amp;"_"&amp;$C93&amp;"_"&amp;E$3,Oficios!$B$3:$G$219,6,0),"")</f>
        <v xml:space="preserve"> KANTU PAULA PORCEL YUCRA</v>
      </c>
      <c r="F93" t="str">
        <f>IFERROR(VLOOKUP($B93&amp;"_"&amp;$C93&amp;"_"&amp;F$3,Oficios!$B$3:$G$219,6,0),"")</f>
        <v>CARLOS FRANCISCO CASTAÑEDA VILLAFUERTE</v>
      </c>
      <c r="G93" t="str">
        <f>IFERROR(VLOOKUP($B93&amp;"_"&amp;$C93&amp;"_"&amp;G$3,Oficios!$B$3:$G$219,6,0),"")</f>
        <v>FABIOLA RODRÍGUEZ ARROYO</v>
      </c>
      <c r="H93" t="str">
        <f>IFERROR(VLOOKUP($B93&amp;"_"&amp;$C93&amp;"_"&amp;H$3,Oficios!$B$3:$G$219,6,0),"")</f>
        <v>JHON ANIBAL HUMPIRE POBLETE</v>
      </c>
      <c r="I93" t="str">
        <f>IFERROR(VLOOKUP($B93&amp;"_"&amp;$C93&amp;"_"&amp;I$3,Oficios!$B$3:$G$219,6,0),"")</f>
        <v>KEVIN TAPARA MITANI</v>
      </c>
      <c r="J93" t="str">
        <f>IFERROR(VLOOKUP($B93&amp;"_"&amp;$C93&amp;"_"&amp;J$3,Oficios!$B$3:$G$219,6,0),"")</f>
        <v>MELQUIADES PACCO QUISPE</v>
      </c>
      <c r="K93" t="str">
        <f>IFERROR(VLOOKUP($B93&amp;"_"&amp;$C93&amp;"_"&amp;K$3,Oficios!$B$3:$G$219,6,0),"")</f>
        <v/>
      </c>
      <c r="L93" t="str">
        <f>IFERROR(VLOOKUP($B93&amp;"_"&amp;$C93&amp;"_"&amp;L$3,Oficios!$B$3:$G$219,6,0),"")</f>
        <v/>
      </c>
      <c r="M93" t="str">
        <f>IFERROR(VLOOKUP($B93&amp;"_"&amp;$C93&amp;"_"&amp;M$3,Oficios!$B$3:$G$219,6,0),"")</f>
        <v/>
      </c>
      <c r="N93" t="str">
        <f>IFERROR(VLOOKUP($B93&amp;"_"&amp;$C93&amp;"_"&amp;N$3,Oficios!$B$3:$G$219,6,0),"")</f>
        <v/>
      </c>
    </row>
    <row r="94" spans="2:14">
      <c r="B94" t="s">
        <v>503</v>
      </c>
      <c r="C94" t="s">
        <v>514</v>
      </c>
      <c r="D94" t="s">
        <v>70</v>
      </c>
      <c r="E94" t="str">
        <f>IFERROR(VLOOKUP($B94&amp;"_"&amp;$C94&amp;"_"&amp;E$3,Oficios!$B$3:$G$219,6,0),"")</f>
        <v xml:space="preserve"> KANTU PAULA PORCEL YUCRA</v>
      </c>
      <c r="F94" t="str">
        <f>IFERROR(VLOOKUP($B94&amp;"_"&amp;$C94&amp;"_"&amp;F$3,Oficios!$B$3:$G$219,6,0),"")</f>
        <v>CARLOS FRANCISCO CASTAÑEDA VILLAFUERTE</v>
      </c>
      <c r="G94" t="str">
        <f>IFERROR(VLOOKUP($B94&amp;"_"&amp;$C94&amp;"_"&amp;G$3,Oficios!$B$3:$G$219,6,0),"")</f>
        <v>FABIOLA RODRÍGUEZ ARROYO</v>
      </c>
      <c r="H94" t="str">
        <f>IFERROR(VLOOKUP($B94&amp;"_"&amp;$C94&amp;"_"&amp;H$3,Oficios!$B$3:$G$219,6,0),"")</f>
        <v>JHON ANIBAL HUMPIRE POBLETE</v>
      </c>
      <c r="I94" t="str">
        <f>IFERROR(VLOOKUP($B94&amp;"_"&amp;$C94&amp;"_"&amp;I$3,Oficios!$B$3:$G$219,6,0),"")</f>
        <v>KEVIN TAPARA MITANI</v>
      </c>
      <c r="J94" t="str">
        <f>IFERROR(VLOOKUP($B94&amp;"_"&amp;$C94&amp;"_"&amp;J$3,Oficios!$B$3:$G$219,6,0),"")</f>
        <v>MELQUIADES PACCO QUISPE</v>
      </c>
      <c r="K94" t="str">
        <f>IFERROR(VLOOKUP($B94&amp;"_"&amp;$C94&amp;"_"&amp;K$3,Oficios!$B$3:$G$219,6,0),"")</f>
        <v/>
      </c>
      <c r="L94" t="str">
        <f>IFERROR(VLOOKUP($B94&amp;"_"&amp;$C94&amp;"_"&amp;L$3,Oficios!$B$3:$G$219,6,0),"")</f>
        <v/>
      </c>
      <c r="M94" t="str">
        <f>IFERROR(VLOOKUP($B94&amp;"_"&amp;$C94&amp;"_"&amp;M$3,Oficios!$B$3:$G$219,6,0),"")</f>
        <v/>
      </c>
      <c r="N94" t="str">
        <f>IFERROR(VLOOKUP($B94&amp;"_"&amp;$C94&amp;"_"&amp;N$3,Oficios!$B$3:$G$219,6,0),"")</f>
        <v/>
      </c>
    </row>
    <row r="95" spans="2:14">
      <c r="B95" t="s">
        <v>351</v>
      </c>
      <c r="C95" t="s">
        <v>352</v>
      </c>
      <c r="D95" t="s">
        <v>350</v>
      </c>
      <c r="E95" t="str">
        <f>IFERROR(VLOOKUP($B95&amp;"_"&amp;$C95&amp;"_"&amp;E$3,Oficios!$B$3:$G$219,6,0),"")</f>
        <v>HERMES EDWIN CAHUA VILLASANTE</v>
      </c>
      <c r="F95" t="str">
        <f>IFERROR(VLOOKUP($B95&amp;"_"&amp;$C95&amp;"_"&amp;F$3,Oficios!$B$3:$G$219,6,0),"")</f>
        <v>LOURDES MAMANI CONDORI</v>
      </c>
      <c r="G95" t="str">
        <f>IFERROR(VLOOKUP($B95&amp;"_"&amp;$C95&amp;"_"&amp;G$3,Oficios!$B$3:$G$219,6,0),"")</f>
        <v>WILSON AMANQUI MENDOZA</v>
      </c>
      <c r="H95" t="str">
        <f>IFERROR(VLOOKUP($B95&amp;"_"&amp;$C95&amp;"_"&amp;H$3,Oficios!$B$3:$G$219,6,0),"")</f>
        <v/>
      </c>
      <c r="I95" t="str">
        <f>IFERROR(VLOOKUP($B95&amp;"_"&amp;$C95&amp;"_"&amp;I$3,Oficios!$B$3:$G$219,6,0),"")</f>
        <v/>
      </c>
      <c r="J95" t="str">
        <f>IFERROR(VLOOKUP($B95&amp;"_"&amp;$C95&amp;"_"&amp;J$3,Oficios!$B$3:$G$219,6,0),"")</f>
        <v/>
      </c>
      <c r="K95" t="str">
        <f>IFERROR(VLOOKUP($B95&amp;"_"&amp;$C95&amp;"_"&amp;K$3,Oficios!$B$3:$G$219,6,0),"")</f>
        <v/>
      </c>
      <c r="L95" t="str">
        <f>IFERROR(VLOOKUP($B95&amp;"_"&amp;$C95&amp;"_"&amp;L$3,Oficios!$B$3:$G$219,6,0),"")</f>
        <v/>
      </c>
      <c r="M95" t="str">
        <f>IFERROR(VLOOKUP($B95&amp;"_"&amp;$C95&amp;"_"&amp;M$3,Oficios!$B$3:$G$219,6,0),"")</f>
        <v/>
      </c>
      <c r="N95" t="str">
        <f>IFERROR(VLOOKUP($B95&amp;"_"&amp;$C95&amp;"_"&amp;N$3,Oficios!$B$3:$G$219,6,0),"")</f>
        <v/>
      </c>
    </row>
    <row r="96" spans="2:14">
      <c r="B96" t="s">
        <v>494</v>
      </c>
      <c r="C96" t="s">
        <v>495</v>
      </c>
      <c r="D96" t="s">
        <v>166</v>
      </c>
      <c r="E96" t="str">
        <f>IFERROR(VLOOKUP($B96&amp;"_"&amp;$C96&amp;"_"&amp;E$3,Oficios!$B$3:$G$219,6,0),"")</f>
        <v>ABOG. WILIAM ALBERTO RÍOS TRIGOZO</v>
      </c>
      <c r="F96" t="str">
        <f>IFERROR(VLOOKUP($B96&amp;"_"&amp;$C96&amp;"_"&amp;F$3,Oficios!$B$3:$G$219,6,0),"")</f>
        <v>CPC. JUAN CARLOS CAVERO ROJAS</v>
      </c>
      <c r="G96" t="str">
        <f>IFERROR(VLOOKUP($B96&amp;"_"&amp;$C96&amp;"_"&amp;G$3,Oficios!$B$3:$G$219,6,0),"")</f>
        <v>LIC. LUIS MIGUEL GRÁNDEZ VÁSQUEZ</v>
      </c>
      <c r="H96" t="str">
        <f>IFERROR(VLOOKUP($B96&amp;"_"&amp;$C96&amp;"_"&amp;H$3,Oficios!$B$3:$G$219,6,0),"")</f>
        <v/>
      </c>
      <c r="I96" t="str">
        <f>IFERROR(VLOOKUP($B96&amp;"_"&amp;$C96&amp;"_"&amp;I$3,Oficios!$B$3:$G$219,6,0),"")</f>
        <v/>
      </c>
      <c r="J96" t="str">
        <f>IFERROR(VLOOKUP($B96&amp;"_"&amp;$C96&amp;"_"&amp;J$3,Oficios!$B$3:$G$219,6,0),"")</f>
        <v/>
      </c>
      <c r="K96" t="str">
        <f>IFERROR(VLOOKUP($B96&amp;"_"&amp;$C96&amp;"_"&amp;K$3,Oficios!$B$3:$G$219,6,0),"")</f>
        <v/>
      </c>
      <c r="L96" t="str">
        <f>IFERROR(VLOOKUP($B96&amp;"_"&amp;$C96&amp;"_"&amp;L$3,Oficios!$B$3:$G$219,6,0),"")</f>
        <v/>
      </c>
      <c r="M96" t="str">
        <f>IFERROR(VLOOKUP($B96&amp;"_"&amp;$C96&amp;"_"&amp;M$3,Oficios!$B$3:$G$219,6,0),"")</f>
        <v/>
      </c>
      <c r="N96" t="str">
        <f>IFERROR(VLOOKUP($B96&amp;"_"&amp;$C96&amp;"_"&amp;N$3,Oficios!$B$3:$G$219,6,0),"")</f>
        <v/>
      </c>
    </row>
    <row r="97" spans="2:14">
      <c r="B97" t="s">
        <v>385</v>
      </c>
      <c r="C97" t="s">
        <v>386</v>
      </c>
      <c r="D97" t="s">
        <v>350</v>
      </c>
      <c r="E97" t="str">
        <f>IFERROR(VLOOKUP($B97&amp;"_"&amp;$C97&amp;"_"&amp;E$3,Oficios!$B$3:$G$219,6,0),"")</f>
        <v>ALEJANDRO PAMPA VELÁSQUEZ</v>
      </c>
      <c r="F97" t="str">
        <f>IFERROR(VLOOKUP($B97&amp;"_"&amp;$C97&amp;"_"&amp;F$3,Oficios!$B$3:$G$219,6,0),"")</f>
        <v>JESÚS CAÑAPATAÑA MARA</v>
      </c>
      <c r="G97" t="str">
        <f>IFERROR(VLOOKUP($B97&amp;"_"&amp;$C97&amp;"_"&amp;G$3,Oficios!$B$3:$G$219,6,0),"")</f>
        <v/>
      </c>
      <c r="H97" t="str">
        <f>IFERROR(VLOOKUP($B97&amp;"_"&amp;$C97&amp;"_"&amp;H$3,Oficios!$B$3:$G$219,6,0),"")</f>
        <v/>
      </c>
      <c r="I97" t="str">
        <f>IFERROR(VLOOKUP($B97&amp;"_"&amp;$C97&amp;"_"&amp;I$3,Oficios!$B$3:$G$219,6,0),"")</f>
        <v/>
      </c>
      <c r="J97" t="str">
        <f>IFERROR(VLOOKUP($B97&amp;"_"&amp;$C97&amp;"_"&amp;J$3,Oficios!$B$3:$G$219,6,0),"")</f>
        <v/>
      </c>
      <c r="K97" t="str">
        <f>IFERROR(VLOOKUP($B97&amp;"_"&amp;$C97&amp;"_"&amp;K$3,Oficios!$B$3:$G$219,6,0),"")</f>
        <v/>
      </c>
      <c r="L97" t="str">
        <f>IFERROR(VLOOKUP($B97&amp;"_"&amp;$C97&amp;"_"&amp;L$3,Oficios!$B$3:$G$219,6,0),"")</f>
        <v/>
      </c>
      <c r="M97" t="str">
        <f>IFERROR(VLOOKUP($B97&amp;"_"&amp;$C97&amp;"_"&amp;M$3,Oficios!$B$3:$G$219,6,0),"")</f>
        <v/>
      </c>
      <c r="N97" t="str">
        <f>IFERROR(VLOOKUP($B97&amp;"_"&amp;$C97&amp;"_"&amp;N$3,Oficios!$B$3:$G$219,6,0),"")</f>
        <v/>
      </c>
    </row>
    <row r="98" spans="2:14">
      <c r="B98" t="s">
        <v>456</v>
      </c>
      <c r="C98" t="s">
        <v>457</v>
      </c>
      <c r="D98" t="s">
        <v>58</v>
      </c>
      <c r="E98" t="str">
        <f>IFERROR(VLOOKUP($B98&amp;"_"&amp;$C98&amp;"_"&amp;E$3,Oficios!$B$3:$G$219,6,0),"")</f>
        <v>NATIVIDAD ZENAIDA PEREDA SÁNCHEZ</v>
      </c>
      <c r="F98" t="str">
        <f>IFERROR(VLOOKUP($B98&amp;"_"&amp;$C98&amp;"_"&amp;F$3,Oficios!$B$3:$G$219,6,0),"")</f>
        <v/>
      </c>
      <c r="G98" t="str">
        <f>IFERROR(VLOOKUP($B98&amp;"_"&amp;$C98&amp;"_"&amp;G$3,Oficios!$B$3:$G$219,6,0),"")</f>
        <v/>
      </c>
      <c r="H98" t="str">
        <f>IFERROR(VLOOKUP($B98&amp;"_"&amp;$C98&amp;"_"&amp;H$3,Oficios!$B$3:$G$219,6,0),"")</f>
        <v/>
      </c>
      <c r="I98" t="str">
        <f>IFERROR(VLOOKUP($B98&amp;"_"&amp;$C98&amp;"_"&amp;I$3,Oficios!$B$3:$G$219,6,0),"")</f>
        <v/>
      </c>
      <c r="J98" t="str">
        <f>IFERROR(VLOOKUP($B98&amp;"_"&amp;$C98&amp;"_"&amp;J$3,Oficios!$B$3:$G$219,6,0),"")</f>
        <v/>
      </c>
      <c r="K98" t="str">
        <f>IFERROR(VLOOKUP($B98&amp;"_"&amp;$C98&amp;"_"&amp;K$3,Oficios!$B$3:$G$219,6,0),"")</f>
        <v/>
      </c>
      <c r="L98" t="str">
        <f>IFERROR(VLOOKUP($B98&amp;"_"&amp;$C98&amp;"_"&amp;L$3,Oficios!$B$3:$G$219,6,0),"")</f>
        <v/>
      </c>
      <c r="M98" t="str">
        <f>IFERROR(VLOOKUP($B98&amp;"_"&amp;$C98&amp;"_"&amp;M$3,Oficios!$B$3:$G$219,6,0),"")</f>
        <v/>
      </c>
      <c r="N98" t="str">
        <f>IFERROR(VLOOKUP($B98&amp;"_"&amp;$C98&amp;"_"&amp;N$3,Oficios!$B$3:$G$219,6,0),"")</f>
        <v/>
      </c>
    </row>
    <row r="99" spans="2:14">
      <c r="B99" t="s">
        <v>450</v>
      </c>
      <c r="C99" t="s">
        <v>451</v>
      </c>
      <c r="D99" t="s">
        <v>183</v>
      </c>
      <c r="E99" t="str">
        <f>IFERROR(VLOOKUP($B99&amp;"_"&amp;$C99&amp;"_"&amp;E$3,Oficios!$B$3:$G$219,6,0),"")</f>
        <v>MARILYN MARITZA MALLMA MUÑOZ</v>
      </c>
      <c r="F99" t="str">
        <f>IFERROR(VLOOKUP($B99&amp;"_"&amp;$C99&amp;"_"&amp;F$3,Oficios!$B$3:$G$219,6,0),"")</f>
        <v/>
      </c>
      <c r="G99" t="str">
        <f>IFERROR(VLOOKUP($B99&amp;"_"&amp;$C99&amp;"_"&amp;G$3,Oficios!$B$3:$G$219,6,0),"")</f>
        <v/>
      </c>
      <c r="H99" t="str">
        <f>IFERROR(VLOOKUP($B99&amp;"_"&amp;$C99&amp;"_"&amp;H$3,Oficios!$B$3:$G$219,6,0),"")</f>
        <v/>
      </c>
      <c r="I99" t="str">
        <f>IFERROR(VLOOKUP($B99&amp;"_"&amp;$C99&amp;"_"&amp;I$3,Oficios!$B$3:$G$219,6,0),"")</f>
        <v/>
      </c>
      <c r="J99" t="str">
        <f>IFERROR(VLOOKUP($B99&amp;"_"&amp;$C99&amp;"_"&amp;J$3,Oficios!$B$3:$G$219,6,0),"")</f>
        <v/>
      </c>
      <c r="K99" t="str">
        <f>IFERROR(VLOOKUP($B99&amp;"_"&amp;$C99&amp;"_"&amp;K$3,Oficios!$B$3:$G$219,6,0),"")</f>
        <v/>
      </c>
      <c r="L99" t="str">
        <f>IFERROR(VLOOKUP($B99&amp;"_"&amp;$C99&amp;"_"&amp;L$3,Oficios!$B$3:$G$219,6,0),"")</f>
        <v/>
      </c>
      <c r="M99" t="str">
        <f>IFERROR(VLOOKUP($B99&amp;"_"&amp;$C99&amp;"_"&amp;M$3,Oficios!$B$3:$G$219,6,0),"")</f>
        <v/>
      </c>
      <c r="N99" t="str">
        <f>IFERROR(VLOOKUP($B99&amp;"_"&amp;$C99&amp;"_"&amp;N$3,Oficios!$B$3:$G$219,6,0),"")</f>
        <v/>
      </c>
    </row>
    <row r="100" spans="2:14">
      <c r="B100" t="s">
        <v>361</v>
      </c>
      <c r="C100" t="s">
        <v>365</v>
      </c>
      <c r="D100" t="s">
        <v>90</v>
      </c>
      <c r="E100" t="str">
        <f>IFERROR(VLOOKUP($B100&amp;"_"&amp;$C100&amp;"_"&amp;E$3,Oficios!$B$3:$G$219,6,0),"")</f>
        <v>MARÍA ARTEMISA SÓCOLA MORALES</v>
      </c>
      <c r="F100" t="str">
        <f>IFERROR(VLOOKUP($B100&amp;"_"&amp;$C100&amp;"_"&amp;F$3,Oficios!$B$3:$G$219,6,0),"")</f>
        <v/>
      </c>
      <c r="G100" t="str">
        <f>IFERROR(VLOOKUP($B100&amp;"_"&amp;$C100&amp;"_"&amp;G$3,Oficios!$B$3:$G$219,6,0),"")</f>
        <v/>
      </c>
      <c r="H100" t="str">
        <f>IFERROR(VLOOKUP($B100&amp;"_"&amp;$C100&amp;"_"&amp;H$3,Oficios!$B$3:$G$219,6,0),"")</f>
        <v/>
      </c>
      <c r="I100" t="str">
        <f>IFERROR(VLOOKUP($B100&amp;"_"&amp;$C100&amp;"_"&amp;I$3,Oficios!$B$3:$G$219,6,0),"")</f>
        <v/>
      </c>
      <c r="J100" t="str">
        <f>IFERROR(VLOOKUP($B100&amp;"_"&amp;$C100&amp;"_"&amp;J$3,Oficios!$B$3:$G$219,6,0),"")</f>
        <v/>
      </c>
      <c r="K100" t="str">
        <f>IFERROR(VLOOKUP($B100&amp;"_"&amp;$C100&amp;"_"&amp;K$3,Oficios!$B$3:$G$219,6,0),"")</f>
        <v/>
      </c>
      <c r="L100" t="str">
        <f>IFERROR(VLOOKUP($B100&amp;"_"&amp;$C100&amp;"_"&amp;L$3,Oficios!$B$3:$G$219,6,0),"")</f>
        <v/>
      </c>
      <c r="M100" t="str">
        <f>IFERROR(VLOOKUP($B100&amp;"_"&amp;$C100&amp;"_"&amp;M$3,Oficios!$B$3:$G$219,6,0),"")</f>
        <v/>
      </c>
      <c r="N100" t="str">
        <f>IFERROR(VLOOKUP($B100&amp;"_"&amp;$C100&amp;"_"&amp;N$3,Oficios!$B$3:$G$219,6,0),"")</f>
        <v/>
      </c>
    </row>
    <row r="101" spans="2:14">
      <c r="B101" t="s">
        <v>361</v>
      </c>
      <c r="C101" t="s">
        <v>362</v>
      </c>
      <c r="D101" t="s">
        <v>90</v>
      </c>
      <c r="E101" t="str">
        <f>IFERROR(VLOOKUP($B101&amp;"_"&amp;$C101&amp;"_"&amp;E$3,Oficios!$B$3:$G$219,6,0),"")</f>
        <v>MARÍA ARTEMISA SÓCOLA MORALES</v>
      </c>
      <c r="F101" t="str">
        <f>IFERROR(VLOOKUP($B101&amp;"_"&amp;$C101&amp;"_"&amp;F$3,Oficios!$B$3:$G$219,6,0),"")</f>
        <v/>
      </c>
      <c r="G101" t="str">
        <f>IFERROR(VLOOKUP($B101&amp;"_"&amp;$C101&amp;"_"&amp;G$3,Oficios!$B$3:$G$219,6,0),"")</f>
        <v/>
      </c>
      <c r="H101" t="str">
        <f>IFERROR(VLOOKUP($B101&amp;"_"&amp;$C101&amp;"_"&amp;H$3,Oficios!$B$3:$G$219,6,0),"")</f>
        <v/>
      </c>
      <c r="I101" t="str">
        <f>IFERROR(VLOOKUP($B101&amp;"_"&amp;$C101&amp;"_"&amp;I$3,Oficios!$B$3:$G$219,6,0),"")</f>
        <v/>
      </c>
      <c r="J101" t="str">
        <f>IFERROR(VLOOKUP($B101&amp;"_"&amp;$C101&amp;"_"&amp;J$3,Oficios!$B$3:$G$219,6,0),"")</f>
        <v/>
      </c>
      <c r="K101" t="str">
        <f>IFERROR(VLOOKUP($B101&amp;"_"&amp;$C101&amp;"_"&amp;K$3,Oficios!$B$3:$G$219,6,0),"")</f>
        <v/>
      </c>
      <c r="L101" t="str">
        <f>IFERROR(VLOOKUP($B101&amp;"_"&amp;$C101&amp;"_"&amp;L$3,Oficios!$B$3:$G$219,6,0),"")</f>
        <v/>
      </c>
      <c r="M101" t="str">
        <f>IFERROR(VLOOKUP($B101&amp;"_"&amp;$C101&amp;"_"&amp;M$3,Oficios!$B$3:$G$219,6,0),"")</f>
        <v/>
      </c>
      <c r="N101" t="str">
        <f>IFERROR(VLOOKUP($B101&amp;"_"&amp;$C101&amp;"_"&amp;N$3,Oficios!$B$3:$G$219,6,0),"")</f>
        <v/>
      </c>
    </row>
    <row r="102" spans="2:14">
      <c r="B102" t="s">
        <v>249</v>
      </c>
      <c r="C102" t="s">
        <v>250</v>
      </c>
      <c r="D102" t="s">
        <v>141</v>
      </c>
      <c r="E102" t="str">
        <f>IFERROR(VLOOKUP($B102&amp;"_"&amp;$C102&amp;"_"&amp;E$3,Oficios!$B$3:$G$219,6,0),"")</f>
        <v>ADALIT PATRICIA TICONA RODRIGUEZ</v>
      </c>
      <c r="F102" t="str">
        <f>IFERROR(VLOOKUP($B102&amp;"_"&amp;$C102&amp;"_"&amp;F$3,Oficios!$B$3:$G$219,6,0),"")</f>
        <v>ELA NINFA MALDONADO ROMERO</v>
      </c>
      <c r="G102" t="str">
        <f>IFERROR(VLOOKUP($B102&amp;"_"&amp;$C102&amp;"_"&amp;G$3,Oficios!$B$3:$G$219,6,0),"")</f>
        <v>JHONATHAN JORGE RIOS MORALES</v>
      </c>
      <c r="H102" t="str">
        <f>IFERROR(VLOOKUP($B102&amp;"_"&amp;$C102&amp;"_"&amp;H$3,Oficios!$B$3:$G$219,6,0),"")</f>
        <v>KAREN IRMA HUESEMBE CRUZ</v>
      </c>
      <c r="I102" t="str">
        <f>IFERROR(VLOOKUP($B102&amp;"_"&amp;$C102&amp;"_"&amp;I$3,Oficios!$B$3:$G$219,6,0),"")</f>
        <v/>
      </c>
      <c r="J102" t="str">
        <f>IFERROR(VLOOKUP($B102&amp;"_"&amp;$C102&amp;"_"&amp;J$3,Oficios!$B$3:$G$219,6,0),"")</f>
        <v/>
      </c>
      <c r="K102" t="str">
        <f>IFERROR(VLOOKUP($B102&amp;"_"&amp;$C102&amp;"_"&amp;K$3,Oficios!$B$3:$G$219,6,0),"")</f>
        <v/>
      </c>
      <c r="L102" t="str">
        <f>IFERROR(VLOOKUP($B102&amp;"_"&amp;$C102&amp;"_"&amp;L$3,Oficios!$B$3:$G$219,6,0),"")</f>
        <v/>
      </c>
      <c r="M102" t="str">
        <f>IFERROR(VLOOKUP($B102&amp;"_"&amp;$C102&amp;"_"&amp;M$3,Oficios!$B$3:$G$219,6,0),"")</f>
        <v/>
      </c>
      <c r="N102" t="str">
        <f>IFERROR(VLOOKUP($B102&amp;"_"&amp;$C102&amp;"_"&amp;N$3,Oficios!$B$3:$G$219,6,0),"")</f>
        <v/>
      </c>
    </row>
    <row r="103" spans="2:14">
      <c r="B103" t="s">
        <v>245</v>
      </c>
      <c r="C103" t="s">
        <v>246</v>
      </c>
      <c r="D103" t="s">
        <v>70</v>
      </c>
      <c r="E103" t="str">
        <f>IFERROR(VLOOKUP($B103&amp;"_"&amp;$C103&amp;"_"&amp;E$3,Oficios!$B$3:$G$219,6,0),"")</f>
        <v>EGNIR QUISPE QUISPE</v>
      </c>
      <c r="F103" t="str">
        <f>IFERROR(VLOOKUP($B103&amp;"_"&amp;$C103&amp;"_"&amp;F$3,Oficios!$B$3:$G$219,6,0),"")</f>
        <v/>
      </c>
      <c r="G103" t="str">
        <f>IFERROR(VLOOKUP($B103&amp;"_"&amp;$C103&amp;"_"&amp;G$3,Oficios!$B$3:$G$219,6,0),"")</f>
        <v/>
      </c>
      <c r="H103" t="str">
        <f>IFERROR(VLOOKUP($B103&amp;"_"&amp;$C103&amp;"_"&amp;H$3,Oficios!$B$3:$G$219,6,0),"")</f>
        <v/>
      </c>
      <c r="I103" t="str">
        <f>IFERROR(VLOOKUP($B103&amp;"_"&amp;$C103&amp;"_"&amp;I$3,Oficios!$B$3:$G$219,6,0),"")</f>
        <v/>
      </c>
      <c r="J103" t="str">
        <f>IFERROR(VLOOKUP($B103&amp;"_"&amp;$C103&amp;"_"&amp;J$3,Oficios!$B$3:$G$219,6,0),"")</f>
        <v/>
      </c>
      <c r="K103" t="str">
        <f>IFERROR(VLOOKUP($B103&amp;"_"&amp;$C103&amp;"_"&amp;K$3,Oficios!$B$3:$G$219,6,0),"")</f>
        <v/>
      </c>
      <c r="L103" t="str">
        <f>IFERROR(VLOOKUP($B103&amp;"_"&amp;$C103&amp;"_"&amp;L$3,Oficios!$B$3:$G$219,6,0),"")</f>
        <v/>
      </c>
      <c r="M103" t="str">
        <f>IFERROR(VLOOKUP($B103&amp;"_"&amp;$C103&amp;"_"&amp;M$3,Oficios!$B$3:$G$219,6,0),"")</f>
        <v/>
      </c>
      <c r="N103" t="str">
        <f>IFERROR(VLOOKUP($B103&amp;"_"&amp;$C103&amp;"_"&amp;N$3,Oficios!$B$3:$G$219,6,0),"")</f>
        <v/>
      </c>
    </row>
    <row r="104" spans="2:14">
      <c r="B104" t="s">
        <v>469</v>
      </c>
      <c r="C104" t="s">
        <v>470</v>
      </c>
      <c r="D104" t="s">
        <v>70</v>
      </c>
      <c r="E104" t="str">
        <f>IFERROR(VLOOKUP($B104&amp;"_"&amp;$C104&amp;"_"&amp;E$3,Oficios!$B$3:$G$219,6,0),"")</f>
        <v>JULIO CÈSAR ASLLA MORÓN</v>
      </c>
      <c r="F104" t="str">
        <f>IFERROR(VLOOKUP($B104&amp;"_"&amp;$C104&amp;"_"&amp;F$3,Oficios!$B$3:$G$219,6,0),"")</f>
        <v/>
      </c>
      <c r="G104" t="str">
        <f>IFERROR(VLOOKUP($B104&amp;"_"&amp;$C104&amp;"_"&amp;G$3,Oficios!$B$3:$G$219,6,0),"")</f>
        <v/>
      </c>
      <c r="H104" t="str">
        <f>IFERROR(VLOOKUP($B104&amp;"_"&amp;$C104&amp;"_"&amp;H$3,Oficios!$B$3:$G$219,6,0),"")</f>
        <v/>
      </c>
      <c r="I104" t="str">
        <f>IFERROR(VLOOKUP($B104&amp;"_"&amp;$C104&amp;"_"&amp;I$3,Oficios!$B$3:$G$219,6,0),"")</f>
        <v/>
      </c>
      <c r="J104" t="str">
        <f>IFERROR(VLOOKUP($B104&amp;"_"&amp;$C104&amp;"_"&amp;J$3,Oficios!$B$3:$G$219,6,0),"")</f>
        <v/>
      </c>
      <c r="K104" t="str">
        <f>IFERROR(VLOOKUP($B104&amp;"_"&amp;$C104&amp;"_"&amp;K$3,Oficios!$B$3:$G$219,6,0),"")</f>
        <v/>
      </c>
      <c r="L104" t="str">
        <f>IFERROR(VLOOKUP($B104&amp;"_"&amp;$C104&amp;"_"&amp;L$3,Oficios!$B$3:$G$219,6,0),"")</f>
        <v/>
      </c>
      <c r="M104" t="str">
        <f>IFERROR(VLOOKUP($B104&amp;"_"&amp;$C104&amp;"_"&amp;M$3,Oficios!$B$3:$G$219,6,0),"")</f>
        <v/>
      </c>
      <c r="N104" t="str">
        <f>IFERROR(VLOOKUP($B104&amp;"_"&amp;$C104&amp;"_"&amp;N$3,Oficios!$B$3:$G$219,6,0),"")</f>
        <v/>
      </c>
    </row>
    <row r="105" spans="2:14">
      <c r="B105" t="s">
        <v>426</v>
      </c>
      <c r="C105" t="s">
        <v>427</v>
      </c>
      <c r="D105" t="s">
        <v>70</v>
      </c>
      <c r="E105" t="str">
        <f>IFERROR(VLOOKUP($B105&amp;"_"&amp;$C105&amp;"_"&amp;E$3,Oficios!$B$3:$G$219,6,0),"")</f>
        <v>EVELIN CRISTINA VICTORIA VALLE</v>
      </c>
      <c r="F105" t="str">
        <f>IFERROR(VLOOKUP($B105&amp;"_"&amp;$C105&amp;"_"&amp;F$3,Oficios!$B$3:$G$219,6,0),"")</f>
        <v>ROGER HUGO CONZA PACCA</v>
      </c>
      <c r="G105" t="str">
        <f>IFERROR(VLOOKUP($B105&amp;"_"&amp;$C105&amp;"_"&amp;G$3,Oficios!$B$3:$G$219,6,0),"")</f>
        <v>RONALD VERA GALLEGOS</v>
      </c>
      <c r="H105" t="str">
        <f>IFERROR(VLOOKUP($B105&amp;"_"&amp;$C105&amp;"_"&amp;H$3,Oficios!$B$3:$G$219,6,0),"")</f>
        <v>WALDIR HERNANDITO VELARDE QUILLCA</v>
      </c>
      <c r="I105" t="str">
        <f>IFERROR(VLOOKUP($B105&amp;"_"&amp;$C105&amp;"_"&amp;I$3,Oficios!$B$3:$G$219,6,0),"")</f>
        <v>WILFREDO CONDEÑA DIAZ</v>
      </c>
      <c r="J105" t="str">
        <f>IFERROR(VLOOKUP($B105&amp;"_"&amp;$C105&amp;"_"&amp;J$3,Oficios!$B$3:$G$219,6,0),"")</f>
        <v/>
      </c>
      <c r="K105" t="str">
        <f>IFERROR(VLOOKUP($B105&amp;"_"&amp;$C105&amp;"_"&amp;K$3,Oficios!$B$3:$G$219,6,0),"")</f>
        <v/>
      </c>
      <c r="L105" t="str">
        <f>IFERROR(VLOOKUP($B105&amp;"_"&amp;$C105&amp;"_"&amp;L$3,Oficios!$B$3:$G$219,6,0),"")</f>
        <v/>
      </c>
      <c r="M105" t="str">
        <f>IFERROR(VLOOKUP($B105&amp;"_"&amp;$C105&amp;"_"&amp;M$3,Oficios!$B$3:$G$219,6,0),"")</f>
        <v/>
      </c>
      <c r="N105" t="str">
        <f>IFERROR(VLOOKUP($B105&amp;"_"&amp;$C105&amp;"_"&amp;N$3,Oficios!$B$3:$G$219,6,0),"")</f>
        <v/>
      </c>
    </row>
    <row r="106" spans="2:14">
      <c r="B106" t="s">
        <v>112</v>
      </c>
      <c r="C106" t="s">
        <v>171</v>
      </c>
      <c r="D106" t="s">
        <v>90</v>
      </c>
      <c r="E106" t="str">
        <f>IFERROR(VLOOKUP($B106&amp;"_"&amp;$C106&amp;"_"&amp;E$3,Oficios!$B$3:$G$219,6,0),"")</f>
        <v>PAMELA IZQUIERDO CEDILLO</v>
      </c>
      <c r="F106" t="str">
        <f>IFERROR(VLOOKUP($B106&amp;"_"&amp;$C106&amp;"_"&amp;F$3,Oficios!$B$3:$G$219,6,0),"")</f>
        <v/>
      </c>
      <c r="G106" t="str">
        <f>IFERROR(VLOOKUP($B106&amp;"_"&amp;$C106&amp;"_"&amp;G$3,Oficios!$B$3:$G$219,6,0),"")</f>
        <v/>
      </c>
      <c r="H106" t="str">
        <f>IFERROR(VLOOKUP($B106&amp;"_"&amp;$C106&amp;"_"&amp;H$3,Oficios!$B$3:$G$219,6,0),"")</f>
        <v/>
      </c>
      <c r="I106" t="str">
        <f>IFERROR(VLOOKUP($B106&amp;"_"&amp;$C106&amp;"_"&amp;I$3,Oficios!$B$3:$G$219,6,0),"")</f>
        <v/>
      </c>
      <c r="J106" t="str">
        <f>IFERROR(VLOOKUP($B106&amp;"_"&amp;$C106&amp;"_"&amp;J$3,Oficios!$B$3:$G$219,6,0),"")</f>
        <v/>
      </c>
      <c r="K106" t="str">
        <f>IFERROR(VLOOKUP($B106&amp;"_"&amp;$C106&amp;"_"&amp;K$3,Oficios!$B$3:$G$219,6,0),"")</f>
        <v/>
      </c>
      <c r="L106" t="str">
        <f>IFERROR(VLOOKUP($B106&amp;"_"&amp;$C106&amp;"_"&amp;L$3,Oficios!$B$3:$G$219,6,0),"")</f>
        <v/>
      </c>
      <c r="M106" t="str">
        <f>IFERROR(VLOOKUP($B106&amp;"_"&amp;$C106&amp;"_"&amp;M$3,Oficios!$B$3:$G$219,6,0),"")</f>
        <v/>
      </c>
      <c r="N106" t="str">
        <f>IFERROR(VLOOKUP($B106&amp;"_"&amp;$C106&amp;"_"&amp;N$3,Oficios!$B$3:$G$219,6,0),"")</f>
        <v/>
      </c>
    </row>
    <row r="107" spans="2:14">
      <c r="B107" t="s">
        <v>112</v>
      </c>
      <c r="C107" t="s">
        <v>113</v>
      </c>
      <c r="D107" t="s">
        <v>90</v>
      </c>
      <c r="E107" t="str">
        <f>IFERROR(VLOOKUP($B107&amp;"_"&amp;$C107&amp;"_"&amp;E$3,Oficios!$B$3:$G$219,6,0),"")</f>
        <v>PAMELA IZQUIERDO CEDILLO</v>
      </c>
      <c r="F107" t="str">
        <f>IFERROR(VLOOKUP($B107&amp;"_"&amp;$C107&amp;"_"&amp;F$3,Oficios!$B$3:$G$219,6,0),"")</f>
        <v/>
      </c>
      <c r="G107" t="str">
        <f>IFERROR(VLOOKUP($B107&amp;"_"&amp;$C107&amp;"_"&amp;G$3,Oficios!$B$3:$G$219,6,0),"")</f>
        <v/>
      </c>
      <c r="H107" t="str">
        <f>IFERROR(VLOOKUP($B107&amp;"_"&amp;$C107&amp;"_"&amp;H$3,Oficios!$B$3:$G$219,6,0),"")</f>
        <v/>
      </c>
      <c r="I107" t="str">
        <f>IFERROR(VLOOKUP($B107&amp;"_"&amp;$C107&amp;"_"&amp;I$3,Oficios!$B$3:$G$219,6,0),"")</f>
        <v/>
      </c>
      <c r="J107" t="str">
        <f>IFERROR(VLOOKUP($B107&amp;"_"&amp;$C107&amp;"_"&amp;J$3,Oficios!$B$3:$G$219,6,0),"")</f>
        <v/>
      </c>
      <c r="K107" t="str">
        <f>IFERROR(VLOOKUP($B107&amp;"_"&amp;$C107&amp;"_"&amp;K$3,Oficios!$B$3:$G$219,6,0),"")</f>
        <v/>
      </c>
      <c r="L107" t="str">
        <f>IFERROR(VLOOKUP($B107&amp;"_"&amp;$C107&amp;"_"&amp;L$3,Oficios!$B$3:$G$219,6,0),"")</f>
        <v/>
      </c>
      <c r="M107" t="str">
        <f>IFERROR(VLOOKUP($B107&amp;"_"&amp;$C107&amp;"_"&amp;M$3,Oficios!$B$3:$G$219,6,0),"")</f>
        <v/>
      </c>
      <c r="N107" t="str">
        <f>IFERROR(VLOOKUP($B107&amp;"_"&amp;$C107&amp;"_"&amp;N$3,Oficios!$B$3:$G$219,6,0),"")</f>
        <v/>
      </c>
    </row>
    <row r="108" spans="2:14">
      <c r="B108" t="s">
        <v>31</v>
      </c>
      <c r="C108" t="s">
        <v>32</v>
      </c>
      <c r="D108" t="s">
        <v>10</v>
      </c>
      <c r="E108" t="str">
        <f>IFERROR(VLOOKUP($B108&amp;"_"&amp;$C108&amp;"_"&amp;E$3,Oficios!$B$3:$G$219,6,0),"")</f>
        <v>Fiorella Casique Arvizu</v>
      </c>
      <c r="F108" t="str">
        <f>IFERROR(VLOOKUP($B108&amp;"_"&amp;$C108&amp;"_"&amp;F$3,Oficios!$B$3:$G$219,6,0),"")</f>
        <v>María Correa Martinez</v>
      </c>
      <c r="G108" t="str">
        <f>IFERROR(VLOOKUP($B108&amp;"_"&amp;$C108&amp;"_"&amp;G$3,Oficios!$B$3:$G$219,6,0),"")</f>
        <v>Nancy Jesus Tacilla Ramirez</v>
      </c>
      <c r="H108" t="str">
        <f>IFERROR(VLOOKUP($B108&amp;"_"&amp;$C108&amp;"_"&amp;H$3,Oficios!$B$3:$G$219,6,0),"")</f>
        <v/>
      </c>
      <c r="I108" t="str">
        <f>IFERROR(VLOOKUP($B108&amp;"_"&amp;$C108&amp;"_"&amp;I$3,Oficios!$B$3:$G$219,6,0),"")</f>
        <v/>
      </c>
      <c r="J108" t="str">
        <f>IFERROR(VLOOKUP($B108&amp;"_"&amp;$C108&amp;"_"&amp;J$3,Oficios!$B$3:$G$219,6,0),"")</f>
        <v/>
      </c>
      <c r="K108" t="str">
        <f>IFERROR(VLOOKUP($B108&amp;"_"&amp;$C108&amp;"_"&amp;K$3,Oficios!$B$3:$G$219,6,0),"")</f>
        <v/>
      </c>
      <c r="L108" t="str">
        <f>IFERROR(VLOOKUP($B108&amp;"_"&amp;$C108&amp;"_"&amp;L$3,Oficios!$B$3:$G$219,6,0),"")</f>
        <v/>
      </c>
      <c r="M108" t="str">
        <f>IFERROR(VLOOKUP($B108&amp;"_"&amp;$C108&amp;"_"&amp;M$3,Oficios!$B$3:$G$219,6,0),"")</f>
        <v/>
      </c>
      <c r="N108" t="str">
        <f>IFERROR(VLOOKUP($B108&amp;"_"&amp;$C108&amp;"_"&amp;N$3,Oficios!$B$3:$G$219,6,0),"")</f>
        <v/>
      </c>
    </row>
    <row r="109" spans="2:14">
      <c r="B109" t="s">
        <v>121</v>
      </c>
      <c r="C109" t="s">
        <v>122</v>
      </c>
      <c r="D109" t="s">
        <v>83</v>
      </c>
      <c r="E109" t="str">
        <f>IFERROR(VLOOKUP($B109&amp;"_"&amp;$C109&amp;"_"&amp;E$3,Oficios!$B$3:$G$219,6,0),"")</f>
        <v>JERALDINY CISTHYNA CABREJOS GUILLEN</v>
      </c>
      <c r="F109" t="str">
        <f>IFERROR(VLOOKUP($B109&amp;"_"&amp;$C109&amp;"_"&amp;F$3,Oficios!$B$3:$G$219,6,0),"")</f>
        <v/>
      </c>
      <c r="G109" t="str">
        <f>IFERROR(VLOOKUP($B109&amp;"_"&amp;$C109&amp;"_"&amp;G$3,Oficios!$B$3:$G$219,6,0),"")</f>
        <v/>
      </c>
      <c r="H109" t="str">
        <f>IFERROR(VLOOKUP($B109&amp;"_"&amp;$C109&amp;"_"&amp;H$3,Oficios!$B$3:$G$219,6,0),"")</f>
        <v/>
      </c>
      <c r="I109" t="str">
        <f>IFERROR(VLOOKUP($B109&amp;"_"&amp;$C109&amp;"_"&amp;I$3,Oficios!$B$3:$G$219,6,0),"")</f>
        <v/>
      </c>
      <c r="J109" t="str">
        <f>IFERROR(VLOOKUP($B109&amp;"_"&amp;$C109&amp;"_"&amp;J$3,Oficios!$B$3:$G$219,6,0),"")</f>
        <v/>
      </c>
      <c r="K109" t="str">
        <f>IFERROR(VLOOKUP($B109&amp;"_"&amp;$C109&amp;"_"&amp;K$3,Oficios!$B$3:$G$219,6,0),"")</f>
        <v/>
      </c>
      <c r="L109" t="str">
        <f>IFERROR(VLOOKUP($B109&amp;"_"&amp;$C109&amp;"_"&amp;L$3,Oficios!$B$3:$G$219,6,0),"")</f>
        <v/>
      </c>
      <c r="M109" t="str">
        <f>IFERROR(VLOOKUP($B109&amp;"_"&amp;$C109&amp;"_"&amp;M$3,Oficios!$B$3:$G$219,6,0),"")</f>
        <v/>
      </c>
      <c r="N109" t="str">
        <f>IFERROR(VLOOKUP($B109&amp;"_"&amp;$C109&amp;"_"&amp;N$3,Oficios!$B$3:$G$219,6,0),"")</f>
        <v/>
      </c>
    </row>
    <row r="110" spans="2:14">
      <c r="B110" t="s">
        <v>565</v>
      </c>
      <c r="E110" t="str">
        <f>IFERROR(VLOOKUP($B110&amp;"_"&amp;$C110&amp;"_"&amp;E$3,Oficios!$B$3:$G$219,6,0),"")</f>
        <v/>
      </c>
      <c r="F110" t="str">
        <f>IFERROR(VLOOKUP($B110&amp;"_"&amp;$C110&amp;"_"&amp;F$3,Oficios!$B$3:$G$219,6,0),"")</f>
        <v/>
      </c>
      <c r="G110" t="str">
        <f>IFERROR(VLOOKUP($B110&amp;"_"&amp;$C110&amp;"_"&amp;G$3,Oficios!$B$3:$G$219,6,0),"")</f>
        <v/>
      </c>
      <c r="H110" t="str">
        <f>IFERROR(VLOOKUP($B110&amp;"_"&amp;$C110&amp;"_"&amp;H$3,Oficios!$B$3:$G$219,6,0),"")</f>
        <v/>
      </c>
      <c r="I110" t="str">
        <f>IFERROR(VLOOKUP($B110&amp;"_"&amp;$C110&amp;"_"&amp;I$3,Oficios!$B$3:$G$219,6,0),"")</f>
        <v/>
      </c>
      <c r="J110" t="str">
        <f>IFERROR(VLOOKUP($B110&amp;"_"&amp;$C110&amp;"_"&amp;J$3,Oficios!$B$3:$G$219,6,0),"")</f>
        <v/>
      </c>
      <c r="K110" t="str">
        <f>IFERROR(VLOOKUP($B110&amp;"_"&amp;$C110&amp;"_"&amp;K$3,Oficios!$B$3:$G$219,6,0),"")</f>
        <v/>
      </c>
      <c r="L110" t="str">
        <f>IFERROR(VLOOKUP($B110&amp;"_"&amp;$C110&amp;"_"&amp;L$3,Oficios!$B$3:$G$219,6,0),"")</f>
        <v/>
      </c>
      <c r="M110" t="str">
        <f>IFERROR(VLOOKUP($B110&amp;"_"&amp;$C110&amp;"_"&amp;M$3,Oficios!$B$3:$G$219,6,0),"")</f>
        <v/>
      </c>
      <c r="N110" t="str">
        <f>IFERROR(VLOOKUP($B110&amp;"_"&amp;$C110&amp;"_"&amp;N$3,Oficios!$B$3:$G$219,6,0),"")</f>
        <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09F27-BB7D-460D-8E2E-257CD68E693D}">
  <dimension ref="A2:G110"/>
  <sheetViews>
    <sheetView topLeftCell="B1" workbookViewId="0">
      <selection activeCell="B1" sqref="B1:D1048576"/>
    </sheetView>
  </sheetViews>
  <sheetFormatPr baseColWidth="10" defaultRowHeight="15"/>
  <cols>
    <col min="1" max="1" width="72.85546875" customWidth="1"/>
    <col min="2" max="2" width="29" customWidth="1"/>
    <col min="3" max="3" width="43.7109375" bestFit="1" customWidth="1"/>
    <col min="4" max="4" width="31.42578125" bestFit="1" customWidth="1"/>
    <col min="5" max="5" width="33.28515625" bestFit="1" customWidth="1"/>
    <col min="6" max="6" width="19" customWidth="1"/>
    <col min="7" max="7" width="21.7109375" customWidth="1"/>
    <col min="8" max="16" width="39.28515625" bestFit="1" customWidth="1"/>
    <col min="17" max="17" width="12.5703125" bestFit="1" customWidth="1"/>
    <col min="18" max="69" width="39.28515625" bestFit="1" customWidth="1"/>
    <col min="70" max="70" width="12.5703125" bestFit="1" customWidth="1"/>
  </cols>
  <sheetData>
    <row r="2" spans="1:7">
      <c r="A2">
        <v>1</v>
      </c>
      <c r="B2">
        <v>2</v>
      </c>
      <c r="C2">
        <v>3</v>
      </c>
      <c r="D2">
        <v>4</v>
      </c>
      <c r="E2">
        <v>5</v>
      </c>
      <c r="F2">
        <v>6</v>
      </c>
      <c r="G2">
        <v>7</v>
      </c>
    </row>
    <row r="3" spans="1:7">
      <c r="A3" t="s">
        <v>652</v>
      </c>
      <c r="B3" s="2" t="s">
        <v>2</v>
      </c>
      <c r="C3" s="2" t="s">
        <v>3</v>
      </c>
      <c r="D3" s="2" t="s">
        <v>4</v>
      </c>
      <c r="E3" s="2" t="s">
        <v>9</v>
      </c>
      <c r="F3" s="2" t="s">
        <v>5</v>
      </c>
      <c r="G3" s="2" t="s">
        <v>8</v>
      </c>
    </row>
    <row r="4" spans="1:7">
      <c r="A4" t="str">
        <f>B4&amp;"_"&amp;C4</f>
        <v xml:space="preserve"> Instituto Nacional de la Calidad_OFICIO N° 000172-2025-CEB/INDECOPI</v>
      </c>
      <c r="B4" t="s">
        <v>19</v>
      </c>
      <c r="C4" t="s">
        <v>20</v>
      </c>
      <c r="D4" s="1">
        <v>45708</v>
      </c>
      <c r="E4" s="1">
        <v>45727</v>
      </c>
      <c r="F4" t="s">
        <v>590</v>
      </c>
      <c r="G4">
        <v>1</v>
      </c>
    </row>
    <row r="5" spans="1:7">
      <c r="A5" t="str">
        <f t="shared" ref="A5:A68" si="0">B5&amp;"_"&amp;C5</f>
        <v xml:space="preserve"> Instituto Nacional de Salud del Niño_OFICIO N° 000827-2024-CEB/INDECOPI</v>
      </c>
      <c r="B5" t="s">
        <v>15</v>
      </c>
      <c r="C5" t="s">
        <v>16</v>
      </c>
      <c r="D5" s="1">
        <v>45560</v>
      </c>
      <c r="E5" s="1">
        <v>45727</v>
      </c>
      <c r="F5" t="s">
        <v>590</v>
      </c>
      <c r="G5">
        <v>1</v>
      </c>
    </row>
    <row r="6" spans="1:7">
      <c r="A6" t="str">
        <f t="shared" si="0"/>
        <v xml:space="preserve"> Municipalidad Provincial de Huarochirí_OFICIO N° 000893-2024-CEB/INDECOPI</v>
      </c>
      <c r="B6" t="s">
        <v>23</v>
      </c>
      <c r="C6" t="s">
        <v>24</v>
      </c>
      <c r="D6" s="1">
        <v>45607</v>
      </c>
      <c r="E6" s="1">
        <v>45733</v>
      </c>
      <c r="F6" t="s">
        <v>590</v>
      </c>
      <c r="G6">
        <v>1</v>
      </c>
    </row>
    <row r="7" spans="1:7">
      <c r="A7" t="str">
        <f t="shared" si="0"/>
        <v xml:space="preserve"> Registro Nacional de Identificación y Estado Civil_OFICIO N° 000171-2025-CEB/INDECOPI</v>
      </c>
      <c r="B7" t="s">
        <v>563</v>
      </c>
      <c r="C7" t="s">
        <v>12</v>
      </c>
      <c r="D7" s="1">
        <v>45708</v>
      </c>
      <c r="E7" s="1">
        <v>45712</v>
      </c>
      <c r="F7" t="s">
        <v>590</v>
      </c>
      <c r="G7">
        <v>1</v>
      </c>
    </row>
    <row r="8" spans="1:7">
      <c r="A8" t="str">
        <f t="shared" si="0"/>
        <v>COLEGIO DE CONTADORES PÚBLICOS DE AREQUIPA_1021-2022/INDECOPI-SRB</v>
      </c>
      <c r="B8" t="s">
        <v>258</v>
      </c>
      <c r="C8" t="s">
        <v>259</v>
      </c>
      <c r="D8" s="1">
        <v>44806</v>
      </c>
      <c r="E8" s="1">
        <v>45702</v>
      </c>
      <c r="F8" t="s">
        <v>591</v>
      </c>
      <c r="G8">
        <v>3</v>
      </c>
    </row>
    <row r="9" spans="1:7">
      <c r="A9" t="str">
        <f t="shared" si="0"/>
        <v>GOBIERNO REGIONAL DE AYACUCHO_1371-2023/INDECOPI-SRB</v>
      </c>
      <c r="B9" t="s">
        <v>117</v>
      </c>
      <c r="C9" t="s">
        <v>118</v>
      </c>
      <c r="D9" s="1">
        <v>45127</v>
      </c>
      <c r="E9" s="1">
        <v>45729</v>
      </c>
      <c r="F9" t="s">
        <v>592</v>
      </c>
      <c r="G9">
        <v>2</v>
      </c>
    </row>
    <row r="10" spans="1:7">
      <c r="A10" t="str">
        <f t="shared" si="0"/>
        <v>GOBIERNO REGIONAL DE CAJAMARCA_1372-2023/INDECOPI-SRB</v>
      </c>
      <c r="B10" t="s">
        <v>163</v>
      </c>
      <c r="C10" t="s">
        <v>164</v>
      </c>
      <c r="D10" s="1">
        <v>45127</v>
      </c>
      <c r="E10" s="1">
        <v>45741</v>
      </c>
      <c r="F10" t="s">
        <v>590</v>
      </c>
      <c r="G10">
        <v>1</v>
      </c>
    </row>
    <row r="11" spans="1:7">
      <c r="A11" t="str">
        <f t="shared" si="0"/>
        <v>GOBIERNO REGIONAL DE PIURA_1381-2023/INDECOPI-SRB</v>
      </c>
      <c r="B11" t="s">
        <v>131</v>
      </c>
      <c r="C11" t="s">
        <v>132</v>
      </c>
      <c r="D11" s="1">
        <v>45126</v>
      </c>
      <c r="E11" s="1">
        <v>45735</v>
      </c>
      <c r="F11" t="s">
        <v>590</v>
      </c>
      <c r="G11">
        <v>1</v>
      </c>
    </row>
    <row r="12" spans="1:7">
      <c r="A12" t="str">
        <f t="shared" si="0"/>
        <v>GOBIERNO REGIONAL DE PIURA_454-2023/INDECOPI-SRB</v>
      </c>
      <c r="B12" t="s">
        <v>131</v>
      </c>
      <c r="C12" t="s">
        <v>134</v>
      </c>
      <c r="D12" s="1">
        <v>44991</v>
      </c>
      <c r="E12" s="1">
        <v>45735</v>
      </c>
      <c r="F12" t="s">
        <v>593</v>
      </c>
      <c r="G12">
        <v>5</v>
      </c>
    </row>
    <row r="13" spans="1:7">
      <c r="A13" t="str">
        <f t="shared" si="0"/>
        <v>GOBIERNO REGIONAL DE TUMBES_1385-2023/INDECOPI-SRB</v>
      </c>
      <c r="B13" t="s">
        <v>91</v>
      </c>
      <c r="C13" t="s">
        <v>92</v>
      </c>
      <c r="D13" s="1">
        <v>45126</v>
      </c>
      <c r="E13" s="1">
        <v>45713</v>
      </c>
      <c r="F13" t="s">
        <v>590</v>
      </c>
      <c r="G13">
        <v>1</v>
      </c>
    </row>
    <row r="14" spans="1:7">
      <c r="A14" t="str">
        <f t="shared" si="0"/>
        <v>GOBIERNO REGIONAL DE TUMBES_839-2022/INDECOPI-SRB</v>
      </c>
      <c r="B14" t="s">
        <v>91</v>
      </c>
      <c r="C14" t="s">
        <v>298</v>
      </c>
      <c r="D14" s="1">
        <v>44762</v>
      </c>
      <c r="E14" s="1">
        <v>45943</v>
      </c>
      <c r="F14" t="s">
        <v>594</v>
      </c>
      <c r="G14">
        <v>28</v>
      </c>
    </row>
    <row r="15" spans="1:7">
      <c r="A15" t="str">
        <f t="shared" si="0"/>
        <v>Ministerio de Vivienda, Construcción y Saneamiento_OFICIO N° 000493-2024-CEB/INDECOPI</v>
      </c>
      <c r="B15" t="s">
        <v>564</v>
      </c>
      <c r="C15" t="s">
        <v>40</v>
      </c>
      <c r="D15" s="1">
        <v>45464</v>
      </c>
      <c r="E15" s="1">
        <v>45758</v>
      </c>
      <c r="F15" t="s">
        <v>590</v>
      </c>
      <c r="G15">
        <v>1</v>
      </c>
    </row>
    <row r="16" spans="1:7">
      <c r="A16" t="str">
        <f t="shared" si="0"/>
        <v>MUNICIPALIDAD DISTRITAL DE AGALLPAMPA_1837-2023/INDECOPI-SRB</v>
      </c>
      <c r="B16" t="s">
        <v>59</v>
      </c>
      <c r="C16" t="s">
        <v>60</v>
      </c>
      <c r="D16" s="1">
        <v>45240</v>
      </c>
      <c r="E16" s="1">
        <v>45708</v>
      </c>
      <c r="F16" t="s">
        <v>590</v>
      </c>
      <c r="G16">
        <v>1</v>
      </c>
    </row>
    <row r="17" spans="1:7">
      <c r="A17" t="str">
        <f t="shared" si="0"/>
        <v>MUNICIPALIDAD DISTRITAL DE ALTO DE LA ALIANZA_961-2024/INDECOPI-SRB</v>
      </c>
      <c r="B17" t="s">
        <v>142</v>
      </c>
      <c r="C17" t="s">
        <v>143</v>
      </c>
      <c r="D17" s="1">
        <v>45539</v>
      </c>
      <c r="E17" s="1">
        <v>45740</v>
      </c>
      <c r="F17" t="s">
        <v>595</v>
      </c>
      <c r="G17">
        <v>42</v>
      </c>
    </row>
    <row r="18" spans="1:7">
      <c r="A18" t="str">
        <f t="shared" si="0"/>
        <v>MUNICIPALIDAD DISTRITAL DE AMARILIS_208-2025/INDECOPI-SRB</v>
      </c>
      <c r="B18" t="s">
        <v>279</v>
      </c>
      <c r="C18" t="s">
        <v>280</v>
      </c>
      <c r="D18" s="1">
        <v>45736</v>
      </c>
      <c r="E18" s="1">
        <v>45873</v>
      </c>
      <c r="F18" t="s">
        <v>596</v>
      </c>
      <c r="G18">
        <v>68</v>
      </c>
    </row>
    <row r="19" spans="1:7">
      <c r="A19" t="str">
        <f t="shared" si="0"/>
        <v>Municipalidad Distrital de Breña_CARTA N° 000045-2025-CEB/INDECOPI</v>
      </c>
      <c r="B19" t="s">
        <v>43</v>
      </c>
      <c r="C19" t="s">
        <v>44</v>
      </c>
      <c r="D19" s="1">
        <v>45306</v>
      </c>
      <c r="E19" s="1">
        <v>45820</v>
      </c>
      <c r="F19" t="s">
        <v>591</v>
      </c>
      <c r="G19">
        <v>14</v>
      </c>
    </row>
    <row r="20" spans="1:7">
      <c r="A20" t="str">
        <f t="shared" si="0"/>
        <v>MUNICIPALIDAD DISTRITAL DE EL TAMBO_234-2025/INDECOPI-SRB</v>
      </c>
      <c r="B20" t="s">
        <v>436</v>
      </c>
      <c r="C20" t="s">
        <v>437</v>
      </c>
      <c r="D20" s="1">
        <v>45748</v>
      </c>
      <c r="E20" s="1">
        <v>45987</v>
      </c>
      <c r="F20" t="s">
        <v>597</v>
      </c>
      <c r="G20">
        <v>16</v>
      </c>
    </row>
    <row r="21" spans="1:7">
      <c r="A21" t="str">
        <f t="shared" si="0"/>
        <v>MUNICIPALIDAD DISTRITAL DE HUANCHACO_146-2025/INDECOPI-SRB</v>
      </c>
      <c r="B21" t="s">
        <v>262</v>
      </c>
      <c r="C21" t="s">
        <v>263</v>
      </c>
      <c r="D21" s="1">
        <v>45713</v>
      </c>
      <c r="E21" s="1">
        <v>45751</v>
      </c>
      <c r="F21" t="s">
        <v>598</v>
      </c>
      <c r="G21">
        <v>77</v>
      </c>
    </row>
    <row r="22" spans="1:7">
      <c r="A22" t="str">
        <f t="shared" si="0"/>
        <v>MUNICIPALIDAD DISTRITAL DE LA CUESTA_1838-2023/INDECOPI-SRB</v>
      </c>
      <c r="B22" t="s">
        <v>402</v>
      </c>
      <c r="C22" t="s">
        <v>403</v>
      </c>
      <c r="D22" s="1">
        <v>45241</v>
      </c>
      <c r="E22" s="1">
        <v>45978</v>
      </c>
      <c r="F22" t="s">
        <v>592</v>
      </c>
      <c r="G22">
        <v>2</v>
      </c>
    </row>
    <row r="23" spans="1:7">
      <c r="A23" t="str">
        <f t="shared" si="0"/>
        <v>MUNICIPALIDAD DISTRITAL DE MARAS_353-2025/INDECOPI-SRB</v>
      </c>
      <c r="B23" t="s">
        <v>366</v>
      </c>
      <c r="C23" t="s">
        <v>367</v>
      </c>
      <c r="D23" s="1">
        <v>45807</v>
      </c>
      <c r="E23" s="1">
        <v>45966</v>
      </c>
      <c r="F23" t="s">
        <v>599</v>
      </c>
      <c r="G23">
        <v>134</v>
      </c>
    </row>
    <row r="24" spans="1:7">
      <c r="A24" t="str">
        <f t="shared" si="0"/>
        <v>MUNICIPALIDAD DISTRITAL DE PAUCARPATA_632-2022/INDECOPI-SRB</v>
      </c>
      <c r="B24" t="s">
        <v>396</v>
      </c>
      <c r="C24" t="s">
        <v>397</v>
      </c>
      <c r="D24" s="1">
        <v>44769</v>
      </c>
      <c r="E24" s="1">
        <v>45964</v>
      </c>
      <c r="F24" t="s">
        <v>600</v>
      </c>
      <c r="G24">
        <v>9</v>
      </c>
    </row>
    <row r="25" spans="1:7">
      <c r="A25" t="str">
        <f t="shared" si="0"/>
        <v>MUNICIPALIDAD DISTRITAL DE PUNCHANA_194-2025/INDECOPI-SRB</v>
      </c>
      <c r="B25" t="s">
        <v>377</v>
      </c>
      <c r="C25" t="s">
        <v>378</v>
      </c>
      <c r="D25" s="1">
        <v>45730</v>
      </c>
      <c r="E25" s="1">
        <v>45950</v>
      </c>
      <c r="F25" t="s">
        <v>601</v>
      </c>
      <c r="G25">
        <v>30</v>
      </c>
    </row>
    <row r="26" spans="1:7">
      <c r="A26" t="str">
        <f t="shared" si="0"/>
        <v>MUNICIPALIDAD DISTRITAL DE SALPO_1840-2023/INDECOPI-SRB</v>
      </c>
      <c r="B26" t="s">
        <v>128</v>
      </c>
      <c r="C26" t="s">
        <v>129</v>
      </c>
      <c r="D26" s="1">
        <v>45239</v>
      </c>
      <c r="E26" s="1">
        <v>45742</v>
      </c>
      <c r="F26" t="s">
        <v>590</v>
      </c>
      <c r="G26">
        <v>1</v>
      </c>
    </row>
    <row r="27" spans="1:7">
      <c r="A27" t="str">
        <f t="shared" si="0"/>
        <v>MUNICIPALIDAD DISTRITAL DE SAN JERONIMO EN CUSCO_283-2025/INDECOPI-SRB</v>
      </c>
      <c r="B27" t="s">
        <v>241</v>
      </c>
      <c r="C27" t="s">
        <v>242</v>
      </c>
      <c r="D27" s="1">
        <v>45770</v>
      </c>
      <c r="E27" s="1">
        <v>45833</v>
      </c>
      <c r="F27" t="s">
        <v>590</v>
      </c>
      <c r="G27">
        <v>1</v>
      </c>
    </row>
    <row r="28" spans="1:7">
      <c r="A28" t="str">
        <f t="shared" si="0"/>
        <v>MUNICIPALIDAD DISTRITAL DE SAN SEBASTIAN_965-2024/INDECOPI-SRB</v>
      </c>
      <c r="B28" t="s">
        <v>71</v>
      </c>
      <c r="C28" t="s">
        <v>72</v>
      </c>
      <c r="D28" s="1">
        <v>45540</v>
      </c>
      <c r="E28" s="1">
        <v>45695</v>
      </c>
      <c r="F28" t="s">
        <v>602</v>
      </c>
      <c r="G28">
        <v>137</v>
      </c>
    </row>
    <row r="29" spans="1:7">
      <c r="A29" t="str">
        <f t="shared" si="0"/>
        <v>MUNICIPALIDAD DISTRITAL DE SANTA MARIA DEL VALLE_265-2025/INDECOPI-SRB</v>
      </c>
      <c r="B29" t="s">
        <v>405</v>
      </c>
      <c r="C29" t="s">
        <v>406</v>
      </c>
      <c r="D29" s="1">
        <v>45770</v>
      </c>
      <c r="E29" s="1">
        <v>45985</v>
      </c>
      <c r="F29" t="s">
        <v>603</v>
      </c>
      <c r="G29">
        <v>13</v>
      </c>
    </row>
    <row r="30" spans="1:7">
      <c r="A30" t="str">
        <f t="shared" si="0"/>
        <v>MUNICIPALIDAD DISTRITAL DE SINSICAP_1839-2023/INDECOPI-SRB</v>
      </c>
      <c r="B30" t="s">
        <v>100</v>
      </c>
      <c r="C30" t="s">
        <v>101</v>
      </c>
      <c r="D30" s="1">
        <v>45239</v>
      </c>
      <c r="E30" s="1">
        <v>45698</v>
      </c>
      <c r="F30" t="s">
        <v>592</v>
      </c>
      <c r="G30">
        <v>2</v>
      </c>
    </row>
    <row r="31" spans="1:7">
      <c r="A31" t="str">
        <f t="shared" si="0"/>
        <v>MUNICIPALIDAD DISTRITAL DE TUMAN_1858-2023/INDECOPI-SRB</v>
      </c>
      <c r="B31" t="s">
        <v>84</v>
      </c>
      <c r="C31" t="s">
        <v>85</v>
      </c>
      <c r="D31" s="1">
        <v>45257</v>
      </c>
      <c r="E31" s="1">
        <v>45716</v>
      </c>
      <c r="F31" t="s">
        <v>590</v>
      </c>
      <c r="G31">
        <v>1</v>
      </c>
    </row>
    <row r="32" spans="1:7">
      <c r="A32" t="str">
        <f t="shared" si="0"/>
        <v>MUNICIPALIDAD DISTRITAL DE WANCHAQ_274-2025/INDECOPI-SRB</v>
      </c>
      <c r="B32" t="s">
        <v>217</v>
      </c>
      <c r="C32" t="s">
        <v>370</v>
      </c>
      <c r="D32" s="1">
        <v>45763</v>
      </c>
      <c r="E32" s="1">
        <v>45950</v>
      </c>
      <c r="F32" t="s">
        <v>604</v>
      </c>
      <c r="G32">
        <v>58</v>
      </c>
    </row>
    <row r="33" spans="1:7">
      <c r="A33" t="str">
        <f t="shared" si="0"/>
        <v>MUNICIPALIDAD DISTRITAL DE WANCHAQ_275-2025/INDECOPI-SRB</v>
      </c>
      <c r="B33" t="s">
        <v>217</v>
      </c>
      <c r="C33" t="s">
        <v>218</v>
      </c>
      <c r="D33" s="1">
        <v>45762</v>
      </c>
      <c r="E33" s="1">
        <v>45838</v>
      </c>
      <c r="F33" t="s">
        <v>590</v>
      </c>
      <c r="G33">
        <v>1</v>
      </c>
    </row>
    <row r="34" spans="1:7">
      <c r="A34" t="str">
        <f t="shared" si="0"/>
        <v>MUNICIPALIDAD DISTRITAL DE YURA_434-2025/INDECOPI-SRB</v>
      </c>
      <c r="B34" t="s">
        <v>304</v>
      </c>
      <c r="C34" t="s">
        <v>305</v>
      </c>
      <c r="D34" s="1">
        <v>45869</v>
      </c>
      <c r="E34" s="1">
        <v>45950</v>
      </c>
      <c r="F34" t="s">
        <v>605</v>
      </c>
      <c r="G34">
        <v>37</v>
      </c>
    </row>
    <row r="35" spans="1:7">
      <c r="A35" t="str">
        <f t="shared" si="0"/>
        <v>Municipalidad Distrital Jesús María_OFICIO MÚLTIPLE N° 000002-2025-CEB/INDECOPI</v>
      </c>
      <c r="B35" t="s">
        <v>50</v>
      </c>
      <c r="C35" t="s">
        <v>51</v>
      </c>
      <c r="D35" s="1">
        <v>45828</v>
      </c>
      <c r="E35" s="1">
        <v>45917</v>
      </c>
      <c r="F35" t="s">
        <v>52</v>
      </c>
      <c r="G35">
        <v>82</v>
      </c>
    </row>
    <row r="36" spans="1:7">
      <c r="A36" t="str">
        <f t="shared" si="0"/>
        <v>Municipalidad Metropolitana de Lima_OFICIO MÚLTIPLE N° 000002-2025-CEB/INDECOPI</v>
      </c>
      <c r="B36" t="s">
        <v>27</v>
      </c>
      <c r="C36" t="s">
        <v>51</v>
      </c>
      <c r="D36" s="1">
        <v>45828</v>
      </c>
      <c r="E36" s="1">
        <v>45931</v>
      </c>
      <c r="F36" t="s">
        <v>52</v>
      </c>
      <c r="G36">
        <v>1</v>
      </c>
    </row>
    <row r="37" spans="1:7">
      <c r="A37" t="str">
        <f t="shared" si="0"/>
        <v>Municipalidad Metropolitana de Lima_OFICIO N° 000173-2025-CEB/INDECOPI</v>
      </c>
      <c r="B37" t="s">
        <v>27</v>
      </c>
      <c r="C37" t="s">
        <v>28</v>
      </c>
      <c r="D37" s="1">
        <v>45708</v>
      </c>
      <c r="E37" s="1">
        <v>45733</v>
      </c>
      <c r="F37" t="s">
        <v>590</v>
      </c>
      <c r="G37">
        <v>1</v>
      </c>
    </row>
    <row r="38" spans="1:7">
      <c r="A38" t="str">
        <f t="shared" si="0"/>
        <v>MUNICIPALIDAD PROVINCIAL DE ABANCAY_1402-2023/INDECOPI-SRB</v>
      </c>
      <c r="B38" t="s">
        <v>192</v>
      </c>
      <c r="C38" t="s">
        <v>193</v>
      </c>
      <c r="D38" s="1">
        <v>45127</v>
      </c>
      <c r="E38" s="1">
        <v>45763</v>
      </c>
      <c r="F38" t="s">
        <v>592</v>
      </c>
      <c r="G38">
        <v>2</v>
      </c>
    </row>
    <row r="39" spans="1:7">
      <c r="A39" t="str">
        <f t="shared" si="0"/>
        <v>MUNICIPALIDAD PROVINCIAL DE ALTO AMAZONAS_1049-2023/INDECOPI-SRB</v>
      </c>
      <c r="B39" t="s">
        <v>346</v>
      </c>
      <c r="C39" t="s">
        <v>347</v>
      </c>
      <c r="D39" s="1">
        <v>45029</v>
      </c>
      <c r="E39" s="1">
        <v>45923</v>
      </c>
      <c r="F39" t="s">
        <v>606</v>
      </c>
      <c r="G39">
        <v>195</v>
      </c>
    </row>
    <row r="40" spans="1:7">
      <c r="A40" t="str">
        <f t="shared" si="0"/>
        <v>MUNICIPALIDAD PROVINCIAL DE ALTO AMAZONAS_268-2025/INDECOPI-SRB</v>
      </c>
      <c r="B40" t="s">
        <v>346</v>
      </c>
      <c r="C40" t="s">
        <v>360</v>
      </c>
      <c r="D40" s="1">
        <v>45763</v>
      </c>
      <c r="E40" s="1">
        <v>45939</v>
      </c>
      <c r="F40" t="s">
        <v>607</v>
      </c>
      <c r="G40">
        <v>324</v>
      </c>
    </row>
    <row r="41" spans="1:7">
      <c r="A41" t="str">
        <f t="shared" si="0"/>
        <v>MUNICIPALIDAD PROVINCIAL DE ANDAHUAYLAS_862-2024/INDECOPI-SRB</v>
      </c>
      <c r="B41" t="s">
        <v>172</v>
      </c>
      <c r="C41" t="s">
        <v>173</v>
      </c>
      <c r="D41" s="1">
        <v>45518</v>
      </c>
      <c r="E41" s="1">
        <v>45749</v>
      </c>
      <c r="F41" t="s">
        <v>608</v>
      </c>
      <c r="G41">
        <v>61</v>
      </c>
    </row>
    <row r="42" spans="1:7">
      <c r="A42" t="str">
        <f t="shared" si="0"/>
        <v>MUNICIPALIDAD PROVINCIAL DE ANTA_815-2025/INDECOPI-SRB</v>
      </c>
      <c r="B42" t="s">
        <v>486</v>
      </c>
      <c r="C42" t="s">
        <v>487</v>
      </c>
      <c r="D42" s="1">
        <v>45954</v>
      </c>
      <c r="E42" s="1">
        <v>45973</v>
      </c>
      <c r="F42" t="s">
        <v>609</v>
      </c>
      <c r="G42">
        <v>84</v>
      </c>
    </row>
    <row r="43" spans="1:7">
      <c r="A43" t="str">
        <f t="shared" si="0"/>
        <v>MUNICIPALIDAD PROVINCIAL DE ANTABAMBA_811-2025/INDECOPI-SRB</v>
      </c>
      <c r="B43" t="s">
        <v>338</v>
      </c>
      <c r="C43" t="s">
        <v>339</v>
      </c>
      <c r="D43" s="1">
        <v>45954</v>
      </c>
      <c r="E43" s="1">
        <v>45971</v>
      </c>
      <c r="F43" t="s">
        <v>610</v>
      </c>
      <c r="G43">
        <v>137</v>
      </c>
    </row>
    <row r="44" spans="1:7">
      <c r="A44" t="str">
        <f t="shared" si="0"/>
        <v>MUNICIPALIDAD PROVINCIAL DE AREQUIPA_1008-2024/INDECOPI-SRB</v>
      </c>
      <c r="B44" t="s">
        <v>108</v>
      </c>
      <c r="C44" t="s">
        <v>109</v>
      </c>
      <c r="D44" s="1">
        <v>45565</v>
      </c>
      <c r="E44" s="1">
        <v>45681</v>
      </c>
      <c r="F44" t="s">
        <v>611</v>
      </c>
      <c r="G44">
        <v>4</v>
      </c>
    </row>
    <row r="45" spans="1:7">
      <c r="A45" t="str">
        <f t="shared" si="0"/>
        <v>MUNICIPALIDAD PROVINCIAL DE ASCOPE_1833-2023/INDECOPI-SRB</v>
      </c>
      <c r="B45" t="s">
        <v>104</v>
      </c>
      <c r="C45" t="s">
        <v>105</v>
      </c>
      <c r="D45" s="1">
        <v>45239</v>
      </c>
      <c r="E45" s="1">
        <v>45691</v>
      </c>
      <c r="F45" t="s">
        <v>592</v>
      </c>
      <c r="G45">
        <v>2</v>
      </c>
    </row>
    <row r="46" spans="1:7">
      <c r="A46" t="str">
        <f t="shared" si="0"/>
        <v>MUNICIPALIDAD PROVINCIAL DE AZANGARO_879-2025/INDECOPI-SRB</v>
      </c>
      <c r="B46" t="s">
        <v>476</v>
      </c>
      <c r="C46" t="s">
        <v>477</v>
      </c>
      <c r="D46" s="1">
        <v>45975</v>
      </c>
      <c r="E46" s="1">
        <v>45989</v>
      </c>
      <c r="F46" t="s">
        <v>612</v>
      </c>
      <c r="G46">
        <v>97</v>
      </c>
    </row>
    <row r="47" spans="1:7">
      <c r="A47" t="str">
        <f t="shared" si="0"/>
        <v>MUNICIPALIDAD PROVINCIAL DE CAJAMARCA_1403-2023/INDECOPI-SRB</v>
      </c>
      <c r="B47" t="s">
        <v>96</v>
      </c>
      <c r="C47" t="s">
        <v>97</v>
      </c>
      <c r="D47" s="1">
        <v>45127</v>
      </c>
      <c r="E47" s="1">
        <v>45692</v>
      </c>
      <c r="F47" t="s">
        <v>592</v>
      </c>
      <c r="G47">
        <v>2</v>
      </c>
    </row>
    <row r="48" spans="1:7">
      <c r="A48" t="str">
        <f t="shared" si="0"/>
        <v>MUNICIPALIDAD PROVINCIAL DE CAJAMARCA_842-2024/INDECOPI-SRB</v>
      </c>
      <c r="B48" t="s">
        <v>96</v>
      </c>
      <c r="C48" t="s">
        <v>266</v>
      </c>
      <c r="D48" s="1">
        <v>45506</v>
      </c>
      <c r="E48" s="1">
        <v>45848</v>
      </c>
      <c r="F48" t="s">
        <v>613</v>
      </c>
      <c r="G48">
        <v>7</v>
      </c>
    </row>
    <row r="49" spans="1:7">
      <c r="A49" t="str">
        <f t="shared" si="0"/>
        <v>MUNICIPALIDAD PROVINCIAL DE CANAS_829-2025/INDECOPI-SRB</v>
      </c>
      <c r="B49" t="s">
        <v>446</v>
      </c>
      <c r="C49" t="s">
        <v>447</v>
      </c>
      <c r="D49" s="1">
        <v>45958</v>
      </c>
      <c r="E49" s="1">
        <v>45972</v>
      </c>
      <c r="F49" t="s">
        <v>601</v>
      </c>
      <c r="G49">
        <v>30</v>
      </c>
    </row>
    <row r="50" spans="1:7">
      <c r="A50" t="str">
        <f t="shared" si="0"/>
        <v>MUNICIPALIDAD PROVINCIAL DE CARABAYA_207-2025/INDECOPI-SRB</v>
      </c>
      <c r="B50" t="s">
        <v>381</v>
      </c>
      <c r="C50" t="s">
        <v>382</v>
      </c>
      <c r="D50" s="1">
        <v>45736</v>
      </c>
      <c r="E50" s="1">
        <v>45957</v>
      </c>
      <c r="F50" t="s">
        <v>611</v>
      </c>
      <c r="G50">
        <v>4</v>
      </c>
    </row>
    <row r="51" spans="1:7">
      <c r="A51" t="str">
        <f t="shared" si="0"/>
        <v>MUNICIPALIDAD PROVINCIAL DE CASTROVIRREYNA_821-2025/INDECOPI-SRB</v>
      </c>
      <c r="B51" t="s">
        <v>533</v>
      </c>
      <c r="C51" t="s">
        <v>534</v>
      </c>
      <c r="D51" s="1">
        <v>45958</v>
      </c>
      <c r="E51" s="1">
        <v>46003</v>
      </c>
      <c r="F51" t="s">
        <v>614</v>
      </c>
      <c r="G51">
        <v>54</v>
      </c>
    </row>
    <row r="52" spans="1:7">
      <c r="A52" t="str">
        <f t="shared" si="0"/>
        <v>MUNICIPALIDAD PROVINCIAL DE CELENDIN_800-2025/INDECOPI-SRB</v>
      </c>
      <c r="B52" t="s">
        <v>420</v>
      </c>
      <c r="C52" t="s">
        <v>421</v>
      </c>
      <c r="D52" s="1">
        <v>45953</v>
      </c>
      <c r="E52" s="1">
        <v>45985</v>
      </c>
      <c r="F52" t="s">
        <v>615</v>
      </c>
      <c r="G52">
        <v>49</v>
      </c>
    </row>
    <row r="53" spans="1:7">
      <c r="A53" t="str">
        <f t="shared" si="0"/>
        <v>MUNICIPALIDAD PROVINCIAL DE CHANCHAMAYO_799-2025/INDECOPI-SRB</v>
      </c>
      <c r="B53" t="s">
        <v>453</v>
      </c>
      <c r="C53" t="s">
        <v>454</v>
      </c>
      <c r="D53" s="1">
        <v>45953</v>
      </c>
      <c r="E53" s="1">
        <v>45988</v>
      </c>
      <c r="F53" t="s">
        <v>616</v>
      </c>
      <c r="G53">
        <v>65</v>
      </c>
    </row>
    <row r="54" spans="1:7">
      <c r="A54" t="str">
        <f t="shared" si="0"/>
        <v>MUNICIPALIDAD PROVINCIAL DE CHINCHA_696-2023/INDECOPI-SRB</v>
      </c>
      <c r="B54" t="s">
        <v>547</v>
      </c>
      <c r="C54" t="s">
        <v>548</v>
      </c>
      <c r="D54" s="1">
        <v>45001</v>
      </c>
      <c r="E54" s="1">
        <v>46003</v>
      </c>
      <c r="F54" t="s">
        <v>614</v>
      </c>
      <c r="G54">
        <v>54</v>
      </c>
    </row>
    <row r="55" spans="1:7">
      <c r="A55" t="str">
        <f t="shared" si="0"/>
        <v>MUNICIPALIDAD PROVINCIAL DE CHINCHEROS_826-2025/INDECOPI-SRB</v>
      </c>
      <c r="B55" t="s">
        <v>322</v>
      </c>
      <c r="C55" t="s">
        <v>323</v>
      </c>
      <c r="D55" s="1">
        <v>45958</v>
      </c>
      <c r="E55" s="1">
        <v>45966</v>
      </c>
      <c r="F55" t="s">
        <v>596</v>
      </c>
      <c r="G55">
        <v>68</v>
      </c>
    </row>
    <row r="56" spans="1:7">
      <c r="A56" t="str">
        <f t="shared" si="0"/>
        <v>MUNICIPALIDAD PROVINCIAL DE CHOTA_801-2025/INDECOPI-SRB</v>
      </c>
      <c r="B56" t="s">
        <v>311</v>
      </c>
      <c r="C56" t="s">
        <v>312</v>
      </c>
      <c r="D56" s="1">
        <v>45953</v>
      </c>
      <c r="E56" s="1">
        <v>45966</v>
      </c>
      <c r="F56" t="s">
        <v>617</v>
      </c>
      <c r="G56">
        <v>229</v>
      </c>
    </row>
    <row r="57" spans="1:7">
      <c r="A57" t="str">
        <f t="shared" si="0"/>
        <v>MUNICIPALIDAD PROVINCIAL DE CHUPACA_835-2024/INDECOPI-SRB</v>
      </c>
      <c r="B57" t="s">
        <v>423</v>
      </c>
      <c r="C57" t="s">
        <v>424</v>
      </c>
      <c r="D57" s="1">
        <v>45509</v>
      </c>
      <c r="E57" s="1">
        <v>45988</v>
      </c>
      <c r="F57" t="s">
        <v>618</v>
      </c>
      <c r="G57">
        <v>33</v>
      </c>
    </row>
    <row r="58" spans="1:7">
      <c r="A58" t="str">
        <f t="shared" si="0"/>
        <v>MUNICIPALIDAD PROVINCIAL DE CONDORCANQUI_813-2025/INDECOPI-SRB</v>
      </c>
      <c r="B58" t="s">
        <v>332</v>
      </c>
      <c r="C58" t="s">
        <v>333</v>
      </c>
      <c r="D58" s="1">
        <v>45954</v>
      </c>
      <c r="E58" s="1">
        <v>45968</v>
      </c>
      <c r="F58" t="s">
        <v>598</v>
      </c>
      <c r="G58">
        <v>77</v>
      </c>
    </row>
    <row r="59" spans="1:7">
      <c r="A59" t="str">
        <f t="shared" si="0"/>
        <v>MUNICIPALIDAD PROVINCIAL DE CONTUMAZA_1054-2023/INDECOPI-SRB</v>
      </c>
      <c r="B59" t="s">
        <v>125</v>
      </c>
      <c r="C59" t="s">
        <v>126</v>
      </c>
      <c r="D59" s="1">
        <v>45028</v>
      </c>
      <c r="E59" s="1">
        <v>45733</v>
      </c>
      <c r="F59" t="s">
        <v>619</v>
      </c>
      <c r="G59">
        <v>11</v>
      </c>
    </row>
    <row r="60" spans="1:7">
      <c r="A60" t="str">
        <f t="shared" si="0"/>
        <v>MUNICIPALIDAD PROVINCIAL DE CUSCO_276-2025/INDECOPI-SRB</v>
      </c>
      <c r="B60" t="s">
        <v>204</v>
      </c>
      <c r="C60" t="s">
        <v>205</v>
      </c>
      <c r="D60" s="1">
        <v>45762</v>
      </c>
      <c r="E60" s="1">
        <v>45778</v>
      </c>
      <c r="F60" t="s">
        <v>590</v>
      </c>
      <c r="G60">
        <v>1</v>
      </c>
    </row>
    <row r="61" spans="1:7">
      <c r="A61" t="str">
        <f t="shared" si="0"/>
        <v>MUNICIPALIDAD PROVINCIAL DE CUSCO_358-2022/INDECOPI-SRB</v>
      </c>
      <c r="B61" t="s">
        <v>204</v>
      </c>
      <c r="C61" t="s">
        <v>293</v>
      </c>
      <c r="D61" s="1">
        <v>44680</v>
      </c>
      <c r="E61" s="1">
        <v>45939</v>
      </c>
      <c r="F61" t="s">
        <v>590</v>
      </c>
      <c r="G61">
        <v>1</v>
      </c>
    </row>
    <row r="62" spans="1:7">
      <c r="A62" t="str">
        <f t="shared" si="0"/>
        <v>MUNICIPALIDAD PROVINCIAL DE CUSCO_841-2024/INDECOPI-SRB</v>
      </c>
      <c r="B62" t="s">
        <v>204</v>
      </c>
      <c r="C62" t="s">
        <v>358</v>
      </c>
      <c r="D62" s="1">
        <v>45506</v>
      </c>
      <c r="E62" s="1">
        <v>45950</v>
      </c>
      <c r="F62" t="s">
        <v>620</v>
      </c>
      <c r="G62">
        <v>86</v>
      </c>
    </row>
    <row r="63" spans="1:7">
      <c r="A63" t="str">
        <f t="shared" si="0"/>
        <v>MUNICIPALIDAD PROVINCIAL DE EL COLLAO_816-2025/INDECOPI-SRB</v>
      </c>
      <c r="B63" t="s">
        <v>490</v>
      </c>
      <c r="C63" t="s">
        <v>491</v>
      </c>
      <c r="D63" s="1">
        <v>45954</v>
      </c>
      <c r="E63" s="1">
        <v>45988</v>
      </c>
      <c r="F63" t="s">
        <v>621</v>
      </c>
      <c r="G63">
        <v>523</v>
      </c>
    </row>
    <row r="64" spans="1:7">
      <c r="A64" t="str">
        <f t="shared" si="0"/>
        <v>MUNICIPALIDAD PROVINCIAL DE EL DORADO_818-2025/INDECOPI-SRB</v>
      </c>
      <c r="B64" t="s">
        <v>527</v>
      </c>
      <c r="C64" t="s">
        <v>528</v>
      </c>
      <c r="D64" s="1">
        <v>45954</v>
      </c>
      <c r="E64" s="1">
        <v>45994</v>
      </c>
      <c r="F64" t="s">
        <v>622</v>
      </c>
      <c r="G64">
        <v>485</v>
      </c>
    </row>
    <row r="65" spans="1:7">
      <c r="A65" t="str">
        <f t="shared" si="0"/>
        <v>MUNICIPALIDAD PROVINCIAL DE FERREÑAFE_160-2025/INDECOPI-SRB</v>
      </c>
      <c r="B65" t="s">
        <v>301</v>
      </c>
      <c r="C65" t="s">
        <v>302</v>
      </c>
      <c r="D65" s="1">
        <v>45716</v>
      </c>
      <c r="E65" s="1">
        <v>45958</v>
      </c>
      <c r="F65" t="s">
        <v>597</v>
      </c>
      <c r="G65">
        <v>16</v>
      </c>
    </row>
    <row r="66" spans="1:7">
      <c r="A66" t="str">
        <f t="shared" si="0"/>
        <v>MUNICIPALIDAD PROVINCIAL DE GRAN CHIMU_204-2025/INDECOPI-SRB</v>
      </c>
      <c r="B66" t="s">
        <v>373</v>
      </c>
      <c r="C66" t="s">
        <v>374</v>
      </c>
      <c r="D66" s="1">
        <v>45743</v>
      </c>
      <c r="E66" s="1">
        <v>45946</v>
      </c>
      <c r="F66" t="s">
        <v>623</v>
      </c>
      <c r="G66">
        <v>63</v>
      </c>
    </row>
    <row r="67" spans="1:7">
      <c r="A67" t="str">
        <f t="shared" si="0"/>
        <v>MUNICIPALIDAD PROVINCIAL DE HUAMALIES_430-2023/INDECOPI-SRB</v>
      </c>
      <c r="B67" t="s">
        <v>200</v>
      </c>
      <c r="C67" t="s">
        <v>201</v>
      </c>
      <c r="D67" s="1">
        <v>44981</v>
      </c>
      <c r="E67" s="1">
        <v>45747</v>
      </c>
      <c r="F67" t="s">
        <v>619</v>
      </c>
      <c r="G67">
        <v>12</v>
      </c>
    </row>
    <row r="68" spans="1:7">
      <c r="A68" t="str">
        <f t="shared" si="0"/>
        <v>MUNICIPALIDAD PROVINCIAL DE HUAMANGA_717-2023/INDECOPI-SRB</v>
      </c>
      <c r="B68" t="s">
        <v>275</v>
      </c>
      <c r="C68" t="s">
        <v>276</v>
      </c>
      <c r="D68" s="1">
        <v>45006</v>
      </c>
      <c r="E68" s="1">
        <v>45870</v>
      </c>
      <c r="F68" t="s">
        <v>624</v>
      </c>
      <c r="G68">
        <v>57</v>
      </c>
    </row>
    <row r="69" spans="1:7">
      <c r="A69" t="str">
        <f t="shared" ref="A69:A110" si="1">B69&amp;"_"&amp;C69</f>
        <v>MUNICIPALIDAD PROVINCIAL DE HUANCAVELICA_1390-2023/INDECOPI-SRB</v>
      </c>
      <c r="B69" t="s">
        <v>196</v>
      </c>
      <c r="C69" t="s">
        <v>197</v>
      </c>
      <c r="D69" s="1">
        <v>45127</v>
      </c>
      <c r="E69" s="1">
        <v>45778</v>
      </c>
      <c r="F69" t="s">
        <v>592</v>
      </c>
      <c r="G69">
        <v>2</v>
      </c>
    </row>
    <row r="70" spans="1:7">
      <c r="A70" t="str">
        <f t="shared" si="1"/>
        <v>MUNICIPALIDAD PROVINCIAL DE HUANTA_212-2025/INDECOPI-SRB</v>
      </c>
      <c r="B70" t="s">
        <v>210</v>
      </c>
      <c r="C70" t="s">
        <v>211</v>
      </c>
      <c r="D70" s="1">
        <v>45741</v>
      </c>
      <c r="E70" s="1">
        <v>45763</v>
      </c>
      <c r="F70" t="s">
        <v>600</v>
      </c>
      <c r="G70">
        <v>9</v>
      </c>
    </row>
    <row r="71" spans="1:7">
      <c r="A71" t="str">
        <f t="shared" si="1"/>
        <v>MUNICIPALIDAD PROVINCIAL DE ICA_798-2025/INDECOPI-SRB</v>
      </c>
      <c r="B71" t="s">
        <v>442</v>
      </c>
      <c r="C71" t="s">
        <v>443</v>
      </c>
      <c r="D71" s="1">
        <v>45953</v>
      </c>
      <c r="E71" s="1">
        <v>45972</v>
      </c>
      <c r="F71" t="s">
        <v>625</v>
      </c>
      <c r="G71">
        <v>50</v>
      </c>
    </row>
    <row r="72" spans="1:7">
      <c r="A72" t="str">
        <f t="shared" si="1"/>
        <v>MUNICIPALIDAD PROVINCIAL DE ISLAY_934-2024/INDECOPI-SRB</v>
      </c>
      <c r="B72" t="s">
        <v>66</v>
      </c>
      <c r="C72" t="s">
        <v>67</v>
      </c>
      <c r="D72" s="1">
        <v>45533</v>
      </c>
      <c r="E72" s="1">
        <v>45658</v>
      </c>
      <c r="F72" t="s">
        <v>593</v>
      </c>
      <c r="G72">
        <v>5</v>
      </c>
    </row>
    <row r="73" spans="1:7">
      <c r="A73" t="str">
        <f t="shared" si="1"/>
        <v>MUNICIPALIDAD PROVINCIAL DE JAEN_807-2025/INDECOPI-SRB</v>
      </c>
      <c r="B73" t="s">
        <v>544</v>
      </c>
      <c r="C73" t="s">
        <v>545</v>
      </c>
      <c r="D73" s="1">
        <v>45954</v>
      </c>
      <c r="E73" s="1">
        <v>46000</v>
      </c>
      <c r="F73" t="s">
        <v>626</v>
      </c>
      <c r="G73">
        <v>766</v>
      </c>
    </row>
    <row r="74" spans="1:7">
      <c r="A74" t="str">
        <f t="shared" si="1"/>
        <v>MUNICIPALIDAD PROVINCIAL DE JAUJA_213-2025/INDECOPI-SRB</v>
      </c>
      <c r="B74" t="s">
        <v>221</v>
      </c>
      <c r="C74" t="s">
        <v>222</v>
      </c>
      <c r="D74" s="1">
        <v>45741</v>
      </c>
      <c r="E74" s="1">
        <v>45838</v>
      </c>
      <c r="F74" t="s">
        <v>615</v>
      </c>
      <c r="G74">
        <v>49</v>
      </c>
    </row>
    <row r="75" spans="1:7">
      <c r="A75" t="str">
        <f t="shared" si="1"/>
        <v>MUNICIPALIDAD PROVINCIAL DE JAUJA_903-2024/INDECOPI-SRB</v>
      </c>
      <c r="B75" t="s">
        <v>221</v>
      </c>
      <c r="C75" t="s">
        <v>295</v>
      </c>
      <c r="D75" s="1">
        <v>45524</v>
      </c>
      <c r="E75" s="1">
        <v>45946</v>
      </c>
      <c r="F75" t="s">
        <v>600</v>
      </c>
      <c r="G75">
        <v>9</v>
      </c>
    </row>
    <row r="76" spans="1:7">
      <c r="A76" t="str">
        <f t="shared" si="1"/>
        <v>MUNICIPALIDAD PROVINCIAL DE JORGE BASADRE_718-2023/INDECOPI-SRB</v>
      </c>
      <c r="B76" t="s">
        <v>472</v>
      </c>
      <c r="C76" t="s">
        <v>473</v>
      </c>
      <c r="D76" s="1">
        <v>45006</v>
      </c>
      <c r="E76" s="1">
        <v>45978</v>
      </c>
      <c r="F76" t="s">
        <v>627</v>
      </c>
      <c r="G76">
        <v>62</v>
      </c>
    </row>
    <row r="77" spans="1:7">
      <c r="A77" t="str">
        <f t="shared" si="1"/>
        <v>MUNICIPALIDAD PROVINCIAL DE LUYA_403-2023/INDECOPI-SRB</v>
      </c>
      <c r="B77" t="s">
        <v>167</v>
      </c>
      <c r="C77" t="s">
        <v>168</v>
      </c>
      <c r="D77" s="1">
        <v>44974</v>
      </c>
      <c r="E77" s="1">
        <v>45741</v>
      </c>
      <c r="F77" t="s">
        <v>628</v>
      </c>
      <c r="G77">
        <v>38</v>
      </c>
    </row>
    <row r="78" spans="1:7">
      <c r="A78" t="str">
        <f t="shared" si="1"/>
        <v>MUNICIPALIDAD PROVINCIAL DE MARISCAL NIETO_908-2024/INDECOPI-SRB</v>
      </c>
      <c r="B78" t="s">
        <v>459</v>
      </c>
      <c r="C78" t="s">
        <v>460</v>
      </c>
      <c r="D78" s="1">
        <v>45526</v>
      </c>
      <c r="E78" s="1">
        <v>45985</v>
      </c>
      <c r="F78" t="s">
        <v>629</v>
      </c>
      <c r="G78">
        <v>20</v>
      </c>
    </row>
    <row r="79" spans="1:7">
      <c r="A79" t="str">
        <f t="shared" si="1"/>
        <v>MUNICIPALIDAD PROVINCIAL DE MOHO_672-2023/INDECOPI-SRB</v>
      </c>
      <c r="B79" t="s">
        <v>390</v>
      </c>
      <c r="C79" t="s">
        <v>391</v>
      </c>
      <c r="D79" s="1">
        <v>44995</v>
      </c>
      <c r="E79" s="1">
        <v>45964</v>
      </c>
      <c r="F79" t="s">
        <v>630</v>
      </c>
      <c r="G79">
        <v>18</v>
      </c>
    </row>
    <row r="80" spans="1:7">
      <c r="A80" t="str">
        <f t="shared" si="1"/>
        <v>MUNICIPALIDAD PROVINCIAL DE NASCA_796-2025/INDECOPI-SRB</v>
      </c>
      <c r="B80" t="s">
        <v>536</v>
      </c>
      <c r="C80" t="s">
        <v>537</v>
      </c>
      <c r="D80" s="1">
        <v>45953</v>
      </c>
      <c r="E80" s="1">
        <v>45989</v>
      </c>
      <c r="F80" t="s">
        <v>631</v>
      </c>
      <c r="G80">
        <v>239</v>
      </c>
    </row>
    <row r="81" spans="1:7">
      <c r="A81" t="str">
        <f t="shared" si="1"/>
        <v>MUNICIPALIDAD PROVINCIAL DE OTUZCO_808-2025/INDECOPI-SRB</v>
      </c>
      <c r="B81" t="s">
        <v>540</v>
      </c>
      <c r="C81" t="s">
        <v>541</v>
      </c>
      <c r="D81" s="1">
        <v>45954</v>
      </c>
      <c r="E81" s="1">
        <v>45966</v>
      </c>
      <c r="F81" t="s">
        <v>632</v>
      </c>
      <c r="G81">
        <v>101</v>
      </c>
    </row>
    <row r="82" spans="1:7">
      <c r="A82" t="str">
        <f t="shared" si="1"/>
        <v>MUNICIPALIDAD PROVINCIAL DE OXAPAMPA_823-2024/INDECOPI-SRB</v>
      </c>
      <c r="B82" t="s">
        <v>290</v>
      </c>
      <c r="C82" t="s">
        <v>291</v>
      </c>
      <c r="D82" s="1">
        <v>45499</v>
      </c>
      <c r="E82" s="1">
        <v>45881</v>
      </c>
      <c r="F82" t="s">
        <v>600</v>
      </c>
      <c r="G82">
        <v>9</v>
      </c>
    </row>
    <row r="83" spans="1:7">
      <c r="A83" t="str">
        <f t="shared" si="1"/>
        <v>MUNICIPALIDAD PROVINCIAL DE PADRE ABAD_817-2025/INDECOPI-SRB</v>
      </c>
      <c r="B83" t="s">
        <v>482</v>
      </c>
      <c r="C83" t="s">
        <v>483</v>
      </c>
      <c r="D83" s="1">
        <v>45954</v>
      </c>
      <c r="E83" s="1">
        <v>45989</v>
      </c>
      <c r="F83" t="s">
        <v>633</v>
      </c>
      <c r="G83">
        <v>118</v>
      </c>
    </row>
    <row r="84" spans="1:7">
      <c r="A84" t="str">
        <f t="shared" si="1"/>
        <v>MUNICIPALIDAD PROVINCIAL DE PAITA_989-2024/INDECOPI-SRB</v>
      </c>
      <c r="B84" t="s">
        <v>284</v>
      </c>
      <c r="C84" t="s">
        <v>285</v>
      </c>
      <c r="D84" s="1">
        <v>45565</v>
      </c>
      <c r="E84" s="1">
        <v>45896</v>
      </c>
      <c r="F84" t="s">
        <v>634</v>
      </c>
      <c r="G84">
        <v>93</v>
      </c>
    </row>
    <row r="85" spans="1:7">
      <c r="A85" t="str">
        <f t="shared" si="1"/>
        <v>MUNICIPALIDAD PROVINCIAL DE PASCO_1050-2023/INDECOPI-SRB</v>
      </c>
      <c r="B85" t="s">
        <v>184</v>
      </c>
      <c r="C85" t="s">
        <v>185</v>
      </c>
      <c r="D85" s="1">
        <v>45028</v>
      </c>
      <c r="E85" s="1">
        <v>45754</v>
      </c>
      <c r="F85" t="s">
        <v>635</v>
      </c>
      <c r="G85">
        <v>64</v>
      </c>
    </row>
    <row r="86" spans="1:7">
      <c r="A86" t="str">
        <f t="shared" si="1"/>
        <v>MUNICIPALIDAD PROVINCIAL DE PAUCAR DEL SARA SARA_803-2025/INDECOPI-SRB</v>
      </c>
      <c r="B86" t="s">
        <v>414</v>
      </c>
      <c r="C86" t="s">
        <v>415</v>
      </c>
      <c r="D86" s="1">
        <v>45953</v>
      </c>
      <c r="E86" s="1">
        <v>45988</v>
      </c>
      <c r="F86" t="s">
        <v>636</v>
      </c>
      <c r="G86">
        <v>115</v>
      </c>
    </row>
    <row r="87" spans="1:7">
      <c r="A87" t="str">
        <f t="shared" si="1"/>
        <v>MUNICIPALIDAD PROVINCIAL DE PISCO_233-2025/INDECOPI-SRB</v>
      </c>
      <c r="B87" t="s">
        <v>226</v>
      </c>
      <c r="C87" t="s">
        <v>227</v>
      </c>
      <c r="D87" s="1">
        <v>45747</v>
      </c>
      <c r="E87" s="1">
        <v>45834</v>
      </c>
      <c r="F87" t="s">
        <v>637</v>
      </c>
      <c r="G87">
        <v>39</v>
      </c>
    </row>
    <row r="88" spans="1:7">
      <c r="A88" t="str">
        <f t="shared" si="1"/>
        <v>MUNICIPALIDAD PROVINCIAL DE PISCO_708-2023/INDECOPI-SRB</v>
      </c>
      <c r="B88" t="s">
        <v>226</v>
      </c>
      <c r="C88" t="s">
        <v>441</v>
      </c>
      <c r="D88" s="1">
        <v>45005</v>
      </c>
      <c r="E88" s="1">
        <v>45917</v>
      </c>
      <c r="F88" t="s">
        <v>638</v>
      </c>
      <c r="G88">
        <v>161</v>
      </c>
    </row>
    <row r="89" spans="1:7">
      <c r="A89" t="str">
        <f t="shared" si="1"/>
        <v>MUNICIPALIDAD PROVINCIAL DE PIURA_1396-2023/INDECOPI-SRB</v>
      </c>
      <c r="B89" t="s">
        <v>188</v>
      </c>
      <c r="C89" t="s">
        <v>500</v>
      </c>
      <c r="D89" s="1">
        <v>45127</v>
      </c>
      <c r="E89" s="1">
        <v>46003</v>
      </c>
      <c r="F89" t="s">
        <v>592</v>
      </c>
      <c r="G89">
        <v>2</v>
      </c>
    </row>
    <row r="90" spans="1:7">
      <c r="A90" t="str">
        <f t="shared" si="1"/>
        <v>MUNICIPALIDAD PROVINCIAL DE PIURA_832-2025/INDECOPI-SRB</v>
      </c>
      <c r="B90" t="s">
        <v>188</v>
      </c>
      <c r="C90" t="s">
        <v>479</v>
      </c>
      <c r="D90" s="1">
        <v>45958</v>
      </c>
      <c r="E90" s="1">
        <v>45988</v>
      </c>
      <c r="F90" t="s">
        <v>639</v>
      </c>
      <c r="G90">
        <v>642</v>
      </c>
    </row>
    <row r="91" spans="1:7">
      <c r="A91" t="str">
        <f t="shared" si="1"/>
        <v>MUNICIPALIDAD PROVINCIAL DE PIURA_901-2024/INDECOPI-SRB</v>
      </c>
      <c r="B91" t="s">
        <v>188</v>
      </c>
      <c r="C91" t="s">
        <v>189</v>
      </c>
      <c r="D91" s="1">
        <v>45523</v>
      </c>
      <c r="E91" s="1">
        <v>45769</v>
      </c>
      <c r="F91" t="s">
        <v>603</v>
      </c>
      <c r="G91">
        <v>13</v>
      </c>
    </row>
    <row r="92" spans="1:7">
      <c r="A92" t="str">
        <f t="shared" si="1"/>
        <v>MUNICIPALIDAD PROVINCIAL DE PUNO_920-2024/INDECOPI-SRB</v>
      </c>
      <c r="B92" t="s">
        <v>517</v>
      </c>
      <c r="C92" t="s">
        <v>518</v>
      </c>
      <c r="D92" s="1">
        <v>45538</v>
      </c>
      <c r="E92" s="1">
        <v>46003</v>
      </c>
      <c r="F92" t="s">
        <v>640</v>
      </c>
      <c r="G92">
        <v>32</v>
      </c>
    </row>
    <row r="93" spans="1:7">
      <c r="A93" t="str">
        <f t="shared" si="1"/>
        <v>MUNICIPALIDAD PROVINCIAL DE QUISPICANCHI_716-2023/INDECOPI-SRB</v>
      </c>
      <c r="B93" t="s">
        <v>503</v>
      </c>
      <c r="C93" t="s">
        <v>504</v>
      </c>
      <c r="D93" s="1">
        <v>45007</v>
      </c>
      <c r="E93" s="1">
        <v>46001</v>
      </c>
      <c r="F93" t="s">
        <v>615</v>
      </c>
      <c r="G93">
        <v>49</v>
      </c>
    </row>
    <row r="94" spans="1:7">
      <c r="A94" t="str">
        <f t="shared" si="1"/>
        <v>MUNICIPALIDAD PROVINCIAL DE QUISPICANCHI_844-2024/INDECOPI-SRB</v>
      </c>
      <c r="B94" t="s">
        <v>503</v>
      </c>
      <c r="C94" t="s">
        <v>514</v>
      </c>
      <c r="D94" s="1">
        <v>45506</v>
      </c>
      <c r="E94" s="1">
        <v>46001</v>
      </c>
      <c r="F94" t="s">
        <v>641</v>
      </c>
      <c r="G94">
        <v>73</v>
      </c>
    </row>
    <row r="95" spans="1:7">
      <c r="A95" t="str">
        <f t="shared" si="1"/>
        <v>MUNICIPALIDAD PROVINCIAL DE SAN ANTONIO DE PUTINA_1053-2023/INDECOPI-SRB</v>
      </c>
      <c r="B95" t="s">
        <v>351</v>
      </c>
      <c r="C95" t="s">
        <v>352</v>
      </c>
      <c r="D95" s="1">
        <v>45030</v>
      </c>
      <c r="E95" s="1">
        <v>45944</v>
      </c>
      <c r="F95" t="s">
        <v>642</v>
      </c>
      <c r="G95">
        <v>47</v>
      </c>
    </row>
    <row r="96" spans="1:7">
      <c r="A96" t="str">
        <f t="shared" si="1"/>
        <v>MUNICIPALIDAD PROVINCIAL DE SAN MARTIN_819-2025/INDECOPI-SRB</v>
      </c>
      <c r="B96" t="s">
        <v>494</v>
      </c>
      <c r="C96" t="s">
        <v>495</v>
      </c>
      <c r="D96" s="1">
        <v>45954</v>
      </c>
      <c r="E96" s="1">
        <v>45988</v>
      </c>
      <c r="F96" t="s">
        <v>643</v>
      </c>
      <c r="G96">
        <v>771</v>
      </c>
    </row>
    <row r="97" spans="1:7">
      <c r="A97" t="str">
        <f t="shared" si="1"/>
        <v>MUNICIPALIDAD PROVINCIAL DE SANDIA_206-2025/INDECOPI-SRB</v>
      </c>
      <c r="B97" t="s">
        <v>385</v>
      </c>
      <c r="C97" t="s">
        <v>386</v>
      </c>
      <c r="D97" s="1">
        <v>45736</v>
      </c>
      <c r="E97" s="1">
        <v>45951</v>
      </c>
      <c r="F97" t="s">
        <v>603</v>
      </c>
      <c r="G97">
        <v>13</v>
      </c>
    </row>
    <row r="98" spans="1:7">
      <c r="A98" t="str">
        <f t="shared" si="1"/>
        <v>MUNICIPALIDAD PROVINCIAL DE SANTIAGO DE CHUCO_822-2025/INDECOPI-SRB</v>
      </c>
      <c r="B98" t="s">
        <v>456</v>
      </c>
      <c r="C98" t="s">
        <v>457</v>
      </c>
      <c r="D98" s="1">
        <v>45958</v>
      </c>
      <c r="E98" s="1">
        <v>45989</v>
      </c>
      <c r="F98" t="s">
        <v>644</v>
      </c>
      <c r="G98">
        <v>132</v>
      </c>
    </row>
    <row r="99" spans="1:7">
      <c r="A99" t="str">
        <f t="shared" si="1"/>
        <v>MUNICIPALIDAD PROVINCIAL DE SATIPO_797-2025/INDECOPI-SRB</v>
      </c>
      <c r="B99" t="s">
        <v>450</v>
      </c>
      <c r="C99" t="s">
        <v>451</v>
      </c>
      <c r="D99" s="1">
        <v>45953</v>
      </c>
      <c r="E99" s="1">
        <v>45972</v>
      </c>
      <c r="F99" t="s">
        <v>645</v>
      </c>
      <c r="G99">
        <v>190</v>
      </c>
    </row>
    <row r="100" spans="1:7">
      <c r="A100" t="str">
        <f t="shared" si="1"/>
        <v>MUNICIPALIDAD PROVINCIAL DE SULLANA_209-2025/INDECOPI-SRB</v>
      </c>
      <c r="B100" t="s">
        <v>361</v>
      </c>
      <c r="C100" t="s">
        <v>365</v>
      </c>
      <c r="D100" s="1">
        <v>45742</v>
      </c>
      <c r="E100" s="1">
        <v>45968</v>
      </c>
      <c r="F100" t="s">
        <v>646</v>
      </c>
      <c r="G100">
        <v>11</v>
      </c>
    </row>
    <row r="101" spans="1:7">
      <c r="A101" t="str">
        <f t="shared" si="1"/>
        <v>MUNICIPALIDAD PROVINCIAL DE SULLANA_907-2024/INDECOPI-SRB</v>
      </c>
      <c r="B101" t="s">
        <v>361</v>
      </c>
      <c r="C101" t="s">
        <v>362</v>
      </c>
      <c r="D101" s="1">
        <v>45525</v>
      </c>
      <c r="E101" s="1">
        <v>45968</v>
      </c>
      <c r="F101" t="s">
        <v>646</v>
      </c>
      <c r="G101">
        <v>11</v>
      </c>
    </row>
    <row r="102" spans="1:7">
      <c r="A102" t="str">
        <f t="shared" si="1"/>
        <v>MUNICIPALIDAD PROVINCIAL DE TACNA_236-2025/INDECOPI-SRB</v>
      </c>
      <c r="B102" t="s">
        <v>249</v>
      </c>
      <c r="C102" t="s">
        <v>250</v>
      </c>
      <c r="D102" s="1">
        <v>45747</v>
      </c>
      <c r="E102" s="1">
        <v>45834</v>
      </c>
      <c r="F102" t="s">
        <v>647</v>
      </c>
      <c r="G102">
        <v>19</v>
      </c>
    </row>
    <row r="103" spans="1:7">
      <c r="A103" t="str">
        <f t="shared" si="1"/>
        <v>MUNICIPALIDAD PROVINCIAL DE TAHUAMANU_859-2022/INDECOPI-SRB</v>
      </c>
      <c r="B103" t="s">
        <v>245</v>
      </c>
      <c r="C103" t="s">
        <v>246</v>
      </c>
      <c r="D103" s="1">
        <v>44768</v>
      </c>
      <c r="E103" s="1">
        <v>45835</v>
      </c>
      <c r="F103" t="s">
        <v>648</v>
      </c>
      <c r="G103">
        <v>330</v>
      </c>
    </row>
    <row r="104" spans="1:7">
      <c r="A104" t="str">
        <f t="shared" si="1"/>
        <v>MUNICIPALIDAD PROVINCIAL DE TAMBOPATA_835-2025/INDECOPI-SRB</v>
      </c>
      <c r="B104" t="s">
        <v>469</v>
      </c>
      <c r="C104" t="s">
        <v>470</v>
      </c>
      <c r="D104" s="1">
        <v>45958</v>
      </c>
      <c r="E104" s="1">
        <v>45989</v>
      </c>
      <c r="F104" t="s">
        <v>649</v>
      </c>
      <c r="G104">
        <v>779</v>
      </c>
    </row>
    <row r="105" spans="1:7">
      <c r="A105" t="str">
        <f t="shared" si="1"/>
        <v>MUNICIPALIDAD PROVINCIAL DE URUBAMBA_925-2024/INDECOPI-SRB</v>
      </c>
      <c r="B105" t="s">
        <v>426</v>
      </c>
      <c r="C105" t="s">
        <v>427</v>
      </c>
      <c r="D105" s="1">
        <v>45540</v>
      </c>
      <c r="E105" s="1">
        <v>45954</v>
      </c>
      <c r="F105" t="s">
        <v>650</v>
      </c>
      <c r="G105">
        <v>44</v>
      </c>
    </row>
    <row r="106" spans="1:7">
      <c r="A106" t="str">
        <f t="shared" si="1"/>
        <v>MUNICIPALIDAD PROVINCIAL DE ZARUMILLA_1071-2023/INDECOPI-SRB</v>
      </c>
      <c r="B106" t="s">
        <v>112</v>
      </c>
      <c r="C106" t="s">
        <v>171</v>
      </c>
      <c r="D106" s="1">
        <v>45029</v>
      </c>
      <c r="E106" s="1">
        <v>45722</v>
      </c>
      <c r="F106" t="s">
        <v>616</v>
      </c>
      <c r="G106">
        <v>65</v>
      </c>
    </row>
    <row r="107" spans="1:7">
      <c r="A107" t="str">
        <f t="shared" si="1"/>
        <v>MUNICIPALIDAD PROVINCIAL DE ZARUMILLA_843-2024/INDECOPI-SRB</v>
      </c>
      <c r="B107" t="s">
        <v>112</v>
      </c>
      <c r="C107" t="s">
        <v>113</v>
      </c>
      <c r="D107" s="1">
        <v>45506</v>
      </c>
      <c r="E107" s="1">
        <v>45722</v>
      </c>
      <c r="F107" t="s">
        <v>651</v>
      </c>
      <c r="G107">
        <v>113</v>
      </c>
    </row>
    <row r="108" spans="1:7">
      <c r="A108" t="str">
        <f t="shared" si="1"/>
        <v>Sistema Nacional de Evaluación, Acreditación y Certificación de la Calidad Educativa_OFICIO N° 000229-2025-CEB/INDECOPI</v>
      </c>
      <c r="B108" t="s">
        <v>31</v>
      </c>
      <c r="C108" t="s">
        <v>32</v>
      </c>
      <c r="D108" s="1">
        <v>45722</v>
      </c>
      <c r="E108" s="1">
        <v>45729</v>
      </c>
      <c r="F108" t="s">
        <v>590</v>
      </c>
      <c r="G108">
        <v>1</v>
      </c>
    </row>
    <row r="109" spans="1:7">
      <c r="A109" t="str">
        <f t="shared" si="1"/>
        <v>UNIVERSIDAD PRIVADA SEÑOR DE SIPÁN_856-2022/INDECOPI-SRB</v>
      </c>
      <c r="B109" t="s">
        <v>121</v>
      </c>
      <c r="C109" t="s">
        <v>122</v>
      </c>
      <c r="D109" s="1">
        <v>44768</v>
      </c>
      <c r="E109" s="1">
        <v>45730</v>
      </c>
      <c r="F109" t="s">
        <v>618</v>
      </c>
      <c r="G109">
        <v>33</v>
      </c>
    </row>
    <row r="110" spans="1:7">
      <c r="A110" t="str">
        <f t="shared" si="1"/>
        <v>Total general_</v>
      </c>
      <c r="B110" t="s">
        <v>565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E712D-27F6-46EF-93C5-448B8D3A375E}">
  <dimension ref="A2:H219"/>
  <sheetViews>
    <sheetView topLeftCell="F1" workbookViewId="0">
      <selection activeCell="B1" sqref="B1:D1048576"/>
    </sheetView>
  </sheetViews>
  <sheetFormatPr baseColWidth="10" defaultRowHeight="15"/>
  <cols>
    <col min="1" max="1" width="96.28515625" customWidth="1"/>
    <col min="2" max="2" width="49.85546875" customWidth="1"/>
    <col min="3" max="3" width="11.42578125" style="5"/>
    <col min="4" max="4" width="72.28515625" style="3" customWidth="1"/>
    <col min="5" max="5" width="80.140625" customWidth="1"/>
    <col min="6" max="6" width="43.7109375" bestFit="1" customWidth="1"/>
    <col min="7" max="7" width="51.7109375" bestFit="1" customWidth="1"/>
    <col min="8" max="8" width="98.85546875" bestFit="1" customWidth="1"/>
  </cols>
  <sheetData>
    <row r="2" spans="1:8">
      <c r="C2" s="7">
        <f>MAX(C4:C219)</f>
        <v>10</v>
      </c>
      <c r="D2" s="8"/>
    </row>
    <row r="3" spans="1:8">
      <c r="A3" t="s">
        <v>589</v>
      </c>
      <c r="B3" s="9" t="s">
        <v>584</v>
      </c>
      <c r="C3" s="6" t="s">
        <v>582</v>
      </c>
      <c r="D3" s="4" t="s">
        <v>583</v>
      </c>
      <c r="E3" s="2" t="s">
        <v>2</v>
      </c>
      <c r="F3" s="2" t="s">
        <v>3</v>
      </c>
      <c r="G3" s="2" t="s">
        <v>6</v>
      </c>
      <c r="H3" s="2" t="s">
        <v>7</v>
      </c>
    </row>
    <row r="4" spans="1:8">
      <c r="A4" t="str">
        <f>E4&amp;"_"&amp;F4&amp;"_"&amp;G4&amp;"_"&amp;C4</f>
        <v xml:space="preserve"> Instituto Nacional de la Calidad_OFICIO N° 000172-2025-CEB/INDECOPI_Patricia Pamela Pastor Mansilla_1</v>
      </c>
      <c r="B4" t="str">
        <f>D4&amp;"_"&amp;C4</f>
        <v xml:space="preserve"> Instituto Nacional de la Calidad_OFICIO N° 000172-2025-CEB/INDECOPI_1</v>
      </c>
      <c r="C4" s="5">
        <v>1</v>
      </c>
      <c r="D4" s="3" t="str">
        <f>E4&amp;"_"&amp;F4</f>
        <v xml:space="preserve"> Instituto Nacional de la Calidad_OFICIO N° 000172-2025-CEB/INDECOPI</v>
      </c>
      <c r="E4" t="s">
        <v>19</v>
      </c>
      <c r="F4" t="s">
        <v>20</v>
      </c>
      <c r="G4" t="s">
        <v>21</v>
      </c>
      <c r="H4" t="s">
        <v>22</v>
      </c>
    </row>
    <row r="5" spans="1:8">
      <c r="A5" t="str">
        <f t="shared" ref="A5:A68" si="0">E5&amp;"_"&amp;F5&amp;"_"&amp;G5&amp;"_"&amp;C5</f>
        <v xml:space="preserve"> Instituto Nacional de Salud del Niño_OFICIO N° 000827-2024-CEB/INDECOPI_Cynthia Moquillaza Muchaypiña_1</v>
      </c>
      <c r="B5" t="str">
        <f t="shared" ref="B5:B68" si="1">D5&amp;"_"&amp;C5</f>
        <v xml:space="preserve"> Instituto Nacional de Salud del Niño_OFICIO N° 000827-2024-CEB/INDECOPI_1</v>
      </c>
      <c r="C5" s="5">
        <f>IF(D5=D4,1+C4,1)</f>
        <v>1</v>
      </c>
      <c r="D5" s="3" t="str">
        <f t="shared" ref="D5:D68" si="2">E5&amp;"_"&amp;F5</f>
        <v xml:space="preserve"> Instituto Nacional de Salud del Niño_OFICIO N° 000827-2024-CEB/INDECOPI</v>
      </c>
      <c r="E5" t="s">
        <v>15</v>
      </c>
      <c r="F5" t="s">
        <v>16</v>
      </c>
      <c r="G5" t="s">
        <v>17</v>
      </c>
      <c r="H5" t="s">
        <v>18</v>
      </c>
    </row>
    <row r="6" spans="1:8">
      <c r="A6" t="str">
        <f t="shared" si="0"/>
        <v xml:space="preserve"> Municipalidad Provincial de Huarochirí_OFICIO N° 000893-2024-CEB/INDECOPI_Jayro Bautista Guzmán_1</v>
      </c>
      <c r="B6" t="str">
        <f t="shared" si="1"/>
        <v xml:space="preserve"> Municipalidad Provincial de Huarochirí_OFICIO N° 000893-2024-CEB/INDECOPI_1</v>
      </c>
      <c r="C6" s="5">
        <f t="shared" ref="C6:C69" si="3">IF(D6=D5,1+C5,1)</f>
        <v>1</v>
      </c>
      <c r="D6" s="3" t="str">
        <f t="shared" si="2"/>
        <v xml:space="preserve"> Municipalidad Provincial de Huarochirí_OFICIO N° 000893-2024-CEB/INDECOPI</v>
      </c>
      <c r="E6" t="s">
        <v>23</v>
      </c>
      <c r="F6" t="s">
        <v>24</v>
      </c>
      <c r="G6" t="s">
        <v>25</v>
      </c>
      <c r="H6" t="s">
        <v>26</v>
      </c>
    </row>
    <row r="7" spans="1:8">
      <c r="A7" t="str">
        <f t="shared" si="0"/>
        <v xml:space="preserve"> Registro Nacional de Identificación y Estado Civil_OFICIO N° 000171-2025-CEB/INDECOPI_Natalye Zúñiga Caparó_1</v>
      </c>
      <c r="B7" t="str">
        <f t="shared" si="1"/>
        <v xml:space="preserve"> Registro Nacional de Identificación y Estado Civil_OFICIO N° 000171-2025-CEB/INDECOPI_1</v>
      </c>
      <c r="C7" s="5">
        <f t="shared" si="3"/>
        <v>1</v>
      </c>
      <c r="D7" s="3" t="str">
        <f t="shared" si="2"/>
        <v xml:space="preserve"> Registro Nacional de Identificación y Estado Civil_OFICIO N° 000171-2025-CEB/INDECOPI</v>
      </c>
      <c r="E7" t="s">
        <v>563</v>
      </c>
      <c r="F7" t="s">
        <v>12</v>
      </c>
      <c r="G7" t="s">
        <v>13</v>
      </c>
      <c r="H7" t="s">
        <v>14</v>
      </c>
    </row>
    <row r="8" spans="1:8">
      <c r="A8" t="str">
        <f t="shared" si="0"/>
        <v>COLEGIO DE CONTADORES PÚBLICOS DE AREQUIPA_1021-2022/INDECOPI-SRB_LIBIO GUZMAN ABARCA_1</v>
      </c>
      <c r="B8" t="str">
        <f t="shared" si="1"/>
        <v>COLEGIO DE CONTADORES PÚBLICOS DE AREQUIPA_1021-2022/INDECOPI-SRB_1</v>
      </c>
      <c r="C8" s="5">
        <f t="shared" si="3"/>
        <v>1</v>
      </c>
      <c r="D8" s="3" t="str">
        <f t="shared" si="2"/>
        <v>COLEGIO DE CONTADORES PÚBLICOS DE AREQUIPA_1021-2022/INDECOPI-SRB</v>
      </c>
      <c r="E8" t="s">
        <v>258</v>
      </c>
      <c r="F8" t="s">
        <v>259</v>
      </c>
      <c r="G8" t="s">
        <v>260</v>
      </c>
      <c r="H8" t="s">
        <v>22</v>
      </c>
    </row>
    <row r="9" spans="1:8">
      <c r="A9" t="str">
        <f t="shared" si="0"/>
        <v>GOBIERNO REGIONAL DE AYACUCHO_1371-2023/INDECOPI-SRB_PEDRO VIDAL PIZARRO ACOSTA_1</v>
      </c>
      <c r="B9" t="str">
        <f t="shared" si="1"/>
        <v>GOBIERNO REGIONAL DE AYACUCHO_1371-2023/INDECOPI-SRB_1</v>
      </c>
      <c r="C9" s="5">
        <f t="shared" si="3"/>
        <v>1</v>
      </c>
      <c r="D9" s="3" t="str">
        <f t="shared" si="2"/>
        <v>GOBIERNO REGIONAL DE AYACUCHO_1371-2023/INDECOPI-SRB</v>
      </c>
      <c r="E9" t="s">
        <v>117</v>
      </c>
      <c r="F9" t="s">
        <v>118</v>
      </c>
      <c r="G9" t="s">
        <v>119</v>
      </c>
      <c r="H9" t="s">
        <v>120</v>
      </c>
    </row>
    <row r="10" spans="1:8">
      <c r="A10" t="str">
        <f t="shared" si="0"/>
        <v>GOBIERNO REGIONAL DE CAJAMARCA_1372-2023/INDECOPI-SRB_LUVY HUAMAN RAMOS_1</v>
      </c>
      <c r="B10" t="str">
        <f t="shared" si="1"/>
        <v>GOBIERNO REGIONAL DE CAJAMARCA_1372-2023/INDECOPI-SRB_1</v>
      </c>
      <c r="C10" s="5">
        <f t="shared" si="3"/>
        <v>1</v>
      </c>
      <c r="D10" s="3" t="str">
        <f t="shared" si="2"/>
        <v>GOBIERNO REGIONAL DE CAJAMARCA_1372-2023/INDECOPI-SRB</v>
      </c>
      <c r="E10" t="s">
        <v>163</v>
      </c>
      <c r="F10" t="s">
        <v>164</v>
      </c>
      <c r="G10" t="s">
        <v>566</v>
      </c>
      <c r="H10" t="s">
        <v>115</v>
      </c>
    </row>
    <row r="11" spans="1:8">
      <c r="A11" t="str">
        <f t="shared" si="0"/>
        <v>GOBIERNO REGIONAL DE PIURA_1381-2023/INDECOPI-SRB_JESUS MARTIN OCAMPOS MOGOLLON_1</v>
      </c>
      <c r="B11" t="str">
        <f t="shared" si="1"/>
        <v>GOBIERNO REGIONAL DE PIURA_1381-2023/INDECOPI-SRB_1</v>
      </c>
      <c r="C11" s="5">
        <f t="shared" si="3"/>
        <v>1</v>
      </c>
      <c r="D11" s="3" t="str">
        <f t="shared" si="2"/>
        <v>GOBIERNO REGIONAL DE PIURA_1381-2023/INDECOPI-SRB</v>
      </c>
      <c r="E11" t="s">
        <v>131</v>
      </c>
      <c r="F11" t="s">
        <v>132</v>
      </c>
      <c r="G11" t="s">
        <v>133</v>
      </c>
      <c r="H11" t="s">
        <v>120</v>
      </c>
    </row>
    <row r="12" spans="1:8">
      <c r="A12" t="str">
        <f t="shared" si="0"/>
        <v>GOBIERNO REGIONAL DE PIURA_454-2023/INDECOPI-SRB_JESUS MARTIN OCAMPOS MOGOLLON_1</v>
      </c>
      <c r="B12" t="str">
        <f t="shared" si="1"/>
        <v>GOBIERNO REGIONAL DE PIURA_454-2023/INDECOPI-SRB_1</v>
      </c>
      <c r="C12" s="5">
        <f t="shared" si="3"/>
        <v>1</v>
      </c>
      <c r="D12" s="3" t="str">
        <f t="shared" si="2"/>
        <v>GOBIERNO REGIONAL DE PIURA_454-2023/INDECOPI-SRB</v>
      </c>
      <c r="E12" t="s">
        <v>131</v>
      </c>
      <c r="F12" t="s">
        <v>134</v>
      </c>
      <c r="G12" t="s">
        <v>133</v>
      </c>
      <c r="H12" t="s">
        <v>120</v>
      </c>
    </row>
    <row r="13" spans="1:8">
      <c r="A13" t="str">
        <f t="shared" si="0"/>
        <v>GOBIERNO REGIONAL DE TUMBES_1385-2023/INDECOPI-SRB_KARINA VANESSA CORREA OLIVARES_1</v>
      </c>
      <c r="B13" t="str">
        <f t="shared" si="1"/>
        <v>GOBIERNO REGIONAL DE TUMBES_1385-2023/INDECOPI-SRB_1</v>
      </c>
      <c r="C13" s="5">
        <f t="shared" si="3"/>
        <v>1</v>
      </c>
      <c r="D13" s="3" t="str">
        <f t="shared" si="2"/>
        <v>GOBIERNO REGIONAL DE TUMBES_1385-2023/INDECOPI-SRB</v>
      </c>
      <c r="E13" t="s">
        <v>91</v>
      </c>
      <c r="F13" t="s">
        <v>92</v>
      </c>
      <c r="G13" t="s">
        <v>93</v>
      </c>
      <c r="H13" t="s">
        <v>94</v>
      </c>
    </row>
    <row r="14" spans="1:8">
      <c r="A14" t="str">
        <f t="shared" si="0"/>
        <v>GOBIERNO REGIONAL DE TUMBES_839-2022/INDECOPI-SRB_ROSA_1</v>
      </c>
      <c r="B14" t="str">
        <f t="shared" si="1"/>
        <v>GOBIERNO REGIONAL DE TUMBES_839-2022/INDECOPI-SRB_1</v>
      </c>
      <c r="C14" s="5">
        <f t="shared" si="3"/>
        <v>1</v>
      </c>
      <c r="D14" s="3" t="str">
        <f t="shared" si="2"/>
        <v>GOBIERNO REGIONAL DE TUMBES_839-2022/INDECOPI-SRB</v>
      </c>
      <c r="E14" t="s">
        <v>91</v>
      </c>
      <c r="F14" t="s">
        <v>298</v>
      </c>
      <c r="G14" t="s">
        <v>299</v>
      </c>
      <c r="H14" t="s">
        <v>300</v>
      </c>
    </row>
    <row r="15" spans="1:8">
      <c r="A15" t="str">
        <f t="shared" si="0"/>
        <v>Ministerio de Vivienda, Construcción y Saneamiento_OFICIO N° 000493-2024-CEB/INDECOPI_Úrsula Verónica Rondón Valero_1</v>
      </c>
      <c r="B15" t="str">
        <f t="shared" si="1"/>
        <v>Ministerio de Vivienda, Construcción y Saneamiento_OFICIO N° 000493-2024-CEB/INDECOPI_1</v>
      </c>
      <c r="C15" s="5">
        <f t="shared" si="3"/>
        <v>1</v>
      </c>
      <c r="D15" s="3" t="str">
        <f t="shared" si="2"/>
        <v>Ministerio de Vivienda, Construcción y Saneamiento_OFICIO N° 000493-2024-CEB/INDECOPI</v>
      </c>
      <c r="E15" t="s">
        <v>564</v>
      </c>
      <c r="F15" t="s">
        <v>40</v>
      </c>
      <c r="G15" t="s">
        <v>41</v>
      </c>
      <c r="H15" t="s">
        <v>42</v>
      </c>
    </row>
    <row r="16" spans="1:8">
      <c r="A16" t="str">
        <f t="shared" si="0"/>
        <v>MUNICIPALIDAD DISTRITAL DE AGALLPAMPA_1837-2023/INDECOPI-SRB_DIANA MARGARITA VELARDE AVALOS_1</v>
      </c>
      <c r="B16" t="str">
        <f t="shared" si="1"/>
        <v>MUNICIPALIDAD DISTRITAL DE AGALLPAMPA_1837-2023/INDECOPI-SRB_1</v>
      </c>
      <c r="C16" s="5">
        <f t="shared" si="3"/>
        <v>1</v>
      </c>
      <c r="D16" s="3" t="str">
        <f t="shared" si="2"/>
        <v>MUNICIPALIDAD DISTRITAL DE AGALLPAMPA_1837-2023/INDECOPI-SRB</v>
      </c>
      <c r="E16" t="s">
        <v>59</v>
      </c>
      <c r="F16" t="s">
        <v>60</v>
      </c>
      <c r="G16" t="s">
        <v>61</v>
      </c>
      <c r="H16" t="s">
        <v>62</v>
      </c>
    </row>
    <row r="17" spans="1:8">
      <c r="A17" t="str">
        <f t="shared" si="0"/>
        <v>MUNICIPALIDAD DISTRITAL DE AGALLPAMPA_1837-2023/INDECOPI-SRB_JIMMY MILLERD AREDO REYES_2</v>
      </c>
      <c r="B17" t="str">
        <f t="shared" si="1"/>
        <v>MUNICIPALIDAD DISTRITAL DE AGALLPAMPA_1837-2023/INDECOPI-SRB_2</v>
      </c>
      <c r="C17" s="5">
        <f t="shared" si="3"/>
        <v>2</v>
      </c>
      <c r="D17" s="3" t="str">
        <f t="shared" si="2"/>
        <v>MUNICIPALIDAD DISTRITAL DE AGALLPAMPA_1837-2023/INDECOPI-SRB</v>
      </c>
      <c r="E17" t="s">
        <v>59</v>
      </c>
      <c r="F17" t="s">
        <v>60</v>
      </c>
      <c r="G17" t="s">
        <v>63</v>
      </c>
      <c r="H17" t="s">
        <v>64</v>
      </c>
    </row>
    <row r="18" spans="1:8">
      <c r="A18" t="str">
        <f t="shared" si="0"/>
        <v>MUNICIPALIDAD DISTRITAL DE ALTO DE LA ALIANZA_961-2024/INDECOPI-SRB_ANA MARÍA REYNA OCHOA_1</v>
      </c>
      <c r="B18" t="str">
        <f t="shared" si="1"/>
        <v>MUNICIPALIDAD DISTRITAL DE ALTO DE LA ALIANZA_961-2024/INDECOPI-SRB_1</v>
      </c>
      <c r="C18" s="5">
        <f t="shared" si="3"/>
        <v>1</v>
      </c>
      <c r="D18" s="3" t="str">
        <f t="shared" si="2"/>
        <v>MUNICIPALIDAD DISTRITAL DE ALTO DE LA ALIANZA_961-2024/INDECOPI-SRB</v>
      </c>
      <c r="E18" t="s">
        <v>142</v>
      </c>
      <c r="F18" t="s">
        <v>143</v>
      </c>
      <c r="G18" t="s">
        <v>149</v>
      </c>
      <c r="H18" t="s">
        <v>150</v>
      </c>
    </row>
    <row r="19" spans="1:8">
      <c r="A19" t="str">
        <f t="shared" si="0"/>
        <v>MUNICIPALIDAD DISTRITAL DE ALTO DE LA ALIANZA_961-2024/INDECOPI-SRB_DEMTRIO CUTIPA VILCA_2</v>
      </c>
      <c r="B19" t="str">
        <f t="shared" si="1"/>
        <v>MUNICIPALIDAD DISTRITAL DE ALTO DE LA ALIANZA_961-2024/INDECOPI-SRB_2</v>
      </c>
      <c r="C19" s="5">
        <f t="shared" si="3"/>
        <v>2</v>
      </c>
      <c r="D19" s="3" t="str">
        <f t="shared" si="2"/>
        <v>MUNICIPALIDAD DISTRITAL DE ALTO DE LA ALIANZA_961-2024/INDECOPI-SRB</v>
      </c>
      <c r="E19" t="s">
        <v>142</v>
      </c>
      <c r="F19" t="s">
        <v>143</v>
      </c>
      <c r="G19" t="s">
        <v>144</v>
      </c>
      <c r="H19" t="s">
        <v>145</v>
      </c>
    </row>
    <row r="20" spans="1:8">
      <c r="A20" t="str">
        <f t="shared" si="0"/>
        <v>MUNICIPALIDAD DISTRITAL DE ALTO DE LA ALIANZA_961-2024/INDECOPI-SRB_EDGAR ALEJANDRO QUINTANILLA VILLANUEVA_3</v>
      </c>
      <c r="B20" t="str">
        <f t="shared" si="1"/>
        <v>MUNICIPALIDAD DISTRITAL DE ALTO DE LA ALIANZA_961-2024/INDECOPI-SRB_3</v>
      </c>
      <c r="C20" s="5">
        <f t="shared" si="3"/>
        <v>3</v>
      </c>
      <c r="D20" s="3" t="str">
        <f t="shared" si="2"/>
        <v>MUNICIPALIDAD DISTRITAL DE ALTO DE LA ALIANZA_961-2024/INDECOPI-SRB</v>
      </c>
      <c r="E20" t="s">
        <v>142</v>
      </c>
      <c r="F20" t="s">
        <v>143</v>
      </c>
      <c r="G20" t="s">
        <v>153</v>
      </c>
      <c r="H20" t="s">
        <v>154</v>
      </c>
    </row>
    <row r="21" spans="1:8">
      <c r="A21" t="str">
        <f t="shared" si="0"/>
        <v>MUNICIPALIDAD DISTRITAL DE ALTO DE LA ALIANZA_961-2024/INDECOPI-SRB_ERICSON SAENZ CACERES_4</v>
      </c>
      <c r="B21" t="str">
        <f t="shared" si="1"/>
        <v>MUNICIPALIDAD DISTRITAL DE ALTO DE LA ALIANZA_961-2024/INDECOPI-SRB_4</v>
      </c>
      <c r="C21" s="5">
        <f t="shared" si="3"/>
        <v>4</v>
      </c>
      <c r="D21" s="3" t="str">
        <f t="shared" si="2"/>
        <v>MUNICIPALIDAD DISTRITAL DE ALTO DE LA ALIANZA_961-2024/INDECOPI-SRB</v>
      </c>
      <c r="E21" t="s">
        <v>142</v>
      </c>
      <c r="F21" t="s">
        <v>143</v>
      </c>
      <c r="G21" t="s">
        <v>151</v>
      </c>
      <c r="H21" t="s">
        <v>152</v>
      </c>
    </row>
    <row r="22" spans="1:8">
      <c r="A22" t="str">
        <f t="shared" si="0"/>
        <v>MUNICIPALIDAD DISTRITAL DE ALTO DE LA ALIANZA_961-2024/INDECOPI-SRB_JACKELINE IRENE CHAMBILLA QUISPE_5</v>
      </c>
      <c r="B22" t="str">
        <f t="shared" si="1"/>
        <v>MUNICIPALIDAD DISTRITAL DE ALTO DE LA ALIANZA_961-2024/INDECOPI-SRB_5</v>
      </c>
      <c r="C22" s="5">
        <f t="shared" si="3"/>
        <v>5</v>
      </c>
      <c r="D22" s="3" t="str">
        <f t="shared" si="2"/>
        <v>MUNICIPALIDAD DISTRITAL DE ALTO DE LA ALIANZA_961-2024/INDECOPI-SRB</v>
      </c>
      <c r="E22" t="s">
        <v>142</v>
      </c>
      <c r="F22" t="s">
        <v>143</v>
      </c>
      <c r="G22" t="s">
        <v>157</v>
      </c>
      <c r="H22" t="s">
        <v>158</v>
      </c>
    </row>
    <row r="23" spans="1:8">
      <c r="A23" t="str">
        <f t="shared" si="0"/>
        <v>MUNICIPALIDAD DISTRITAL DE ALTO DE LA ALIANZA_961-2024/INDECOPI-SRB_LORENHA LIZBETH SILVA CIFUENTES_6</v>
      </c>
      <c r="B23" t="str">
        <f t="shared" si="1"/>
        <v>MUNICIPALIDAD DISTRITAL DE ALTO DE LA ALIANZA_961-2024/INDECOPI-SRB_6</v>
      </c>
      <c r="C23" s="5">
        <f t="shared" si="3"/>
        <v>6</v>
      </c>
      <c r="D23" s="3" t="str">
        <f t="shared" si="2"/>
        <v>MUNICIPALIDAD DISTRITAL DE ALTO DE LA ALIANZA_961-2024/INDECOPI-SRB</v>
      </c>
      <c r="E23" t="s">
        <v>142</v>
      </c>
      <c r="F23" t="s">
        <v>143</v>
      </c>
      <c r="G23" t="s">
        <v>146</v>
      </c>
      <c r="H23" t="s">
        <v>76</v>
      </c>
    </row>
    <row r="24" spans="1:8">
      <c r="A24" t="str">
        <f t="shared" si="0"/>
        <v>MUNICIPALIDAD DISTRITAL DE ALTO DE LA ALIANZA_961-2024/INDECOPI-SRB_RAUL FERNANDO CORRALES CONDORI_7</v>
      </c>
      <c r="B24" t="str">
        <f t="shared" si="1"/>
        <v>MUNICIPALIDAD DISTRITAL DE ALTO DE LA ALIANZA_961-2024/INDECOPI-SRB_7</v>
      </c>
      <c r="C24" s="5">
        <f t="shared" si="3"/>
        <v>7</v>
      </c>
      <c r="D24" s="3" t="str">
        <f t="shared" si="2"/>
        <v>MUNICIPALIDAD DISTRITAL DE ALTO DE LA ALIANZA_961-2024/INDECOPI-SRB</v>
      </c>
      <c r="E24" t="s">
        <v>142</v>
      </c>
      <c r="F24" t="s">
        <v>143</v>
      </c>
      <c r="G24" t="s">
        <v>161</v>
      </c>
      <c r="H24" t="s">
        <v>162</v>
      </c>
    </row>
    <row r="25" spans="1:8">
      <c r="A25" t="str">
        <f t="shared" si="0"/>
        <v>MUNICIPALIDAD DISTRITAL DE ALTO DE LA ALIANZA_961-2024/INDECOPI-SRB_ROLANDO CCALLO TICONA_8</v>
      </c>
      <c r="B25" t="str">
        <f t="shared" si="1"/>
        <v>MUNICIPALIDAD DISTRITAL DE ALTO DE LA ALIANZA_961-2024/INDECOPI-SRB_8</v>
      </c>
      <c r="C25" s="5">
        <f t="shared" si="3"/>
        <v>8</v>
      </c>
      <c r="D25" s="3" t="str">
        <f t="shared" si="2"/>
        <v>MUNICIPALIDAD DISTRITAL DE ALTO DE LA ALIANZA_961-2024/INDECOPI-SRB</v>
      </c>
      <c r="E25" t="s">
        <v>142</v>
      </c>
      <c r="F25" t="s">
        <v>143</v>
      </c>
      <c r="G25" t="s">
        <v>159</v>
      </c>
      <c r="H25" t="s">
        <v>160</v>
      </c>
    </row>
    <row r="26" spans="1:8">
      <c r="A26" t="str">
        <f t="shared" si="0"/>
        <v>MUNICIPALIDAD DISTRITAL DE ALTO DE LA ALIANZA_961-2024/INDECOPI-SRB_VICTOR HUGO ANGULO AYCA_9</v>
      </c>
      <c r="B26" t="str">
        <f t="shared" si="1"/>
        <v>MUNICIPALIDAD DISTRITAL DE ALTO DE LA ALIANZA_961-2024/INDECOPI-SRB_9</v>
      </c>
      <c r="C26" s="5">
        <f t="shared" si="3"/>
        <v>9</v>
      </c>
      <c r="D26" s="3" t="str">
        <f t="shared" si="2"/>
        <v>MUNICIPALIDAD DISTRITAL DE ALTO DE LA ALIANZA_961-2024/INDECOPI-SRB</v>
      </c>
      <c r="E26" t="s">
        <v>142</v>
      </c>
      <c r="F26" t="s">
        <v>143</v>
      </c>
      <c r="G26" t="s">
        <v>147</v>
      </c>
      <c r="H26" t="s">
        <v>148</v>
      </c>
    </row>
    <row r="27" spans="1:8">
      <c r="A27" t="str">
        <f t="shared" si="0"/>
        <v>MUNICIPALIDAD DISTRITAL DE ALTO DE LA ALIANZA_961-2024/INDECOPI-SRB_VICTOR HUGO URDANIVIA VEGA_10</v>
      </c>
      <c r="B27" t="str">
        <f t="shared" si="1"/>
        <v>MUNICIPALIDAD DISTRITAL DE ALTO DE LA ALIANZA_961-2024/INDECOPI-SRB_10</v>
      </c>
      <c r="C27" s="5">
        <f t="shared" si="3"/>
        <v>10</v>
      </c>
      <c r="D27" s="3" t="str">
        <f t="shared" si="2"/>
        <v>MUNICIPALIDAD DISTRITAL DE ALTO DE LA ALIANZA_961-2024/INDECOPI-SRB</v>
      </c>
      <c r="E27" t="s">
        <v>142</v>
      </c>
      <c r="F27" t="s">
        <v>143</v>
      </c>
      <c r="G27" t="s">
        <v>155</v>
      </c>
      <c r="H27" t="s">
        <v>156</v>
      </c>
    </row>
    <row r="28" spans="1:8">
      <c r="A28" t="str">
        <f t="shared" si="0"/>
        <v>MUNICIPALIDAD DISTRITAL DE AMARILIS_208-2025/INDECOPI-SRB_LIZ MERY ROJAS ALANIA_1</v>
      </c>
      <c r="B28" t="str">
        <f t="shared" si="1"/>
        <v>MUNICIPALIDAD DISTRITAL DE AMARILIS_208-2025/INDECOPI-SRB_1</v>
      </c>
      <c r="C28" s="5">
        <f t="shared" si="3"/>
        <v>1</v>
      </c>
      <c r="D28" s="3" t="str">
        <f t="shared" si="2"/>
        <v>MUNICIPALIDAD DISTRITAL DE AMARILIS_208-2025/INDECOPI-SRB</v>
      </c>
      <c r="E28" t="s">
        <v>279</v>
      </c>
      <c r="F28" t="s">
        <v>280</v>
      </c>
      <c r="G28" t="s">
        <v>281</v>
      </c>
      <c r="H28" t="s">
        <v>78</v>
      </c>
    </row>
    <row r="29" spans="1:8">
      <c r="A29" t="str">
        <f t="shared" si="0"/>
        <v>MUNICIPALIDAD DISTRITAL DE AMARILIS_208-2025/INDECOPI-SRB_MARCO ANTONIO PECHO CAPARACHIN_2</v>
      </c>
      <c r="B29" t="str">
        <f t="shared" si="1"/>
        <v>MUNICIPALIDAD DISTRITAL DE AMARILIS_208-2025/INDECOPI-SRB_2</v>
      </c>
      <c r="C29" s="5">
        <f t="shared" si="3"/>
        <v>2</v>
      </c>
      <c r="D29" s="3" t="str">
        <f t="shared" si="2"/>
        <v>MUNICIPALIDAD DISTRITAL DE AMARILIS_208-2025/INDECOPI-SRB</v>
      </c>
      <c r="E29" t="s">
        <v>279</v>
      </c>
      <c r="F29" t="s">
        <v>280</v>
      </c>
      <c r="G29" t="s">
        <v>282</v>
      </c>
      <c r="H29" t="s">
        <v>283</v>
      </c>
    </row>
    <row r="30" spans="1:8">
      <c r="A30" t="str">
        <f t="shared" si="0"/>
        <v>Municipalidad Distrital de Breña_CARTA N° 000045-2025-CEB/INDECOPI_Carlos Miguel Lopez Chalen_1</v>
      </c>
      <c r="B30" t="str">
        <f t="shared" si="1"/>
        <v>Municipalidad Distrital de Breña_CARTA N° 000045-2025-CEB/INDECOPI_1</v>
      </c>
      <c r="C30" s="5">
        <f t="shared" si="3"/>
        <v>1</v>
      </c>
      <c r="D30" s="3" t="str">
        <f t="shared" si="2"/>
        <v>Municipalidad Distrital de Breña_CARTA N° 000045-2025-CEB/INDECOPI</v>
      </c>
      <c r="E30" t="s">
        <v>43</v>
      </c>
      <c r="F30" t="s">
        <v>44</v>
      </c>
      <c r="G30" t="s">
        <v>49</v>
      </c>
      <c r="H30" t="s">
        <v>22</v>
      </c>
    </row>
    <row r="31" spans="1:8">
      <c r="A31" t="str">
        <f t="shared" si="0"/>
        <v>Municipalidad Distrital de Breña_CARTA N° 000045-2025-CEB/INDECOPI_Patricia Romero Espinoza_2</v>
      </c>
      <c r="B31" t="str">
        <f t="shared" si="1"/>
        <v>Municipalidad Distrital de Breña_CARTA N° 000045-2025-CEB/INDECOPI_2</v>
      </c>
      <c r="C31" s="5">
        <f t="shared" si="3"/>
        <v>2</v>
      </c>
      <c r="D31" s="3" t="str">
        <f t="shared" si="2"/>
        <v>Municipalidad Distrital de Breña_CARTA N° 000045-2025-CEB/INDECOPI</v>
      </c>
      <c r="E31" t="s">
        <v>43</v>
      </c>
      <c r="F31" t="s">
        <v>44</v>
      </c>
      <c r="G31" t="s">
        <v>47</v>
      </c>
      <c r="H31" t="s">
        <v>48</v>
      </c>
    </row>
    <row r="32" spans="1:8">
      <c r="A32" t="str">
        <f t="shared" si="0"/>
        <v>Municipalidad Distrital de Breña_CARTA N° 000045-2025-CEB/INDECOPI_Ricardo Matos Guerrero_3</v>
      </c>
      <c r="B32" t="str">
        <f t="shared" si="1"/>
        <v>Municipalidad Distrital de Breña_CARTA N° 000045-2025-CEB/INDECOPI_3</v>
      </c>
      <c r="C32" s="5">
        <f t="shared" si="3"/>
        <v>3</v>
      </c>
      <c r="D32" s="3" t="str">
        <f t="shared" si="2"/>
        <v>Municipalidad Distrital de Breña_CARTA N° 000045-2025-CEB/INDECOPI</v>
      </c>
      <c r="E32" t="s">
        <v>43</v>
      </c>
      <c r="F32" t="s">
        <v>44</v>
      </c>
      <c r="G32" t="s">
        <v>45</v>
      </c>
      <c r="H32" t="s">
        <v>46</v>
      </c>
    </row>
    <row r="33" spans="1:8">
      <c r="A33" t="str">
        <f t="shared" si="0"/>
        <v>MUNICIPALIDAD DISTRITAL DE EL TAMBO_234-2025/INDECOPI-SRB_CÉSAR RICARDO ALARCÓN ONOFRE_1</v>
      </c>
      <c r="B33" t="str">
        <f t="shared" si="1"/>
        <v>MUNICIPALIDAD DISTRITAL DE EL TAMBO_234-2025/INDECOPI-SRB_1</v>
      </c>
      <c r="C33" s="5">
        <f t="shared" si="3"/>
        <v>1</v>
      </c>
      <c r="D33" s="3" t="str">
        <f t="shared" si="2"/>
        <v>MUNICIPALIDAD DISTRITAL DE EL TAMBO_234-2025/INDECOPI-SRB</v>
      </c>
      <c r="E33" t="s">
        <v>436</v>
      </c>
      <c r="F33" t="s">
        <v>437</v>
      </c>
      <c r="G33" t="s">
        <v>438</v>
      </c>
      <c r="H33" t="s">
        <v>145</v>
      </c>
    </row>
    <row r="34" spans="1:8">
      <c r="A34" t="str">
        <f t="shared" si="0"/>
        <v>MUNICIPALIDAD DISTRITAL DE EL TAMBO_234-2025/INDECOPI-SRB_JULIO CÉSAR LLALLICO COLCA_2</v>
      </c>
      <c r="B34" t="str">
        <f t="shared" si="1"/>
        <v>MUNICIPALIDAD DISTRITAL DE EL TAMBO_234-2025/INDECOPI-SRB_2</v>
      </c>
      <c r="C34" s="5">
        <f t="shared" si="3"/>
        <v>2</v>
      </c>
      <c r="D34" s="3" t="str">
        <f t="shared" si="2"/>
        <v>MUNICIPALIDAD DISTRITAL DE EL TAMBO_234-2025/INDECOPI-SRB</v>
      </c>
      <c r="E34" t="s">
        <v>436</v>
      </c>
      <c r="F34" t="s">
        <v>437</v>
      </c>
      <c r="G34" t="s">
        <v>439</v>
      </c>
      <c r="H34" t="s">
        <v>78</v>
      </c>
    </row>
    <row r="35" spans="1:8">
      <c r="A35" t="str">
        <f t="shared" si="0"/>
        <v>MUNICIPALIDAD DISTRITAL DE HUANCHACO_146-2025/INDECOPI-SRB_LUPE DEL PILAR ÁVILA GONZALEZ_1</v>
      </c>
      <c r="B35" t="str">
        <f t="shared" si="1"/>
        <v>MUNICIPALIDAD DISTRITAL DE HUANCHACO_146-2025/INDECOPI-SRB_1</v>
      </c>
      <c r="C35" s="5">
        <f t="shared" si="3"/>
        <v>1</v>
      </c>
      <c r="D35" s="3" t="str">
        <f t="shared" si="2"/>
        <v>MUNICIPALIDAD DISTRITAL DE HUANCHACO_146-2025/INDECOPI-SRB</v>
      </c>
      <c r="E35" t="s">
        <v>262</v>
      </c>
      <c r="F35" t="s">
        <v>263</v>
      </c>
      <c r="G35" t="s">
        <v>264</v>
      </c>
      <c r="H35" t="s">
        <v>265</v>
      </c>
    </row>
    <row r="36" spans="1:8">
      <c r="A36" t="str">
        <f t="shared" si="0"/>
        <v>MUNICIPALIDAD DISTRITAL DE LA CUESTA_1838-2023/INDECOPI-SRB_VÍCTOR JOSÉ BILLENA ÁVALOS_1</v>
      </c>
      <c r="B36" t="str">
        <f t="shared" si="1"/>
        <v>MUNICIPALIDAD DISTRITAL DE LA CUESTA_1838-2023/INDECOPI-SRB_1</v>
      </c>
      <c r="C36" s="5">
        <f t="shared" si="3"/>
        <v>1</v>
      </c>
      <c r="D36" s="3" t="str">
        <f t="shared" si="2"/>
        <v>MUNICIPALIDAD DISTRITAL DE LA CUESTA_1838-2023/INDECOPI-SRB</v>
      </c>
      <c r="E36" t="s">
        <v>402</v>
      </c>
      <c r="F36" t="s">
        <v>403</v>
      </c>
      <c r="G36" t="s">
        <v>404</v>
      </c>
      <c r="H36" t="s">
        <v>401</v>
      </c>
    </row>
    <row r="37" spans="1:8">
      <c r="A37" t="str">
        <f t="shared" si="0"/>
        <v>MUNICIPALIDAD DISTRITAL DE MARAS_353-2025/INDECOPI-SRB_MIREYHA MADELEY SOTO CORDOVA_1</v>
      </c>
      <c r="B37" t="str">
        <f t="shared" si="1"/>
        <v>MUNICIPALIDAD DISTRITAL DE MARAS_353-2025/INDECOPI-SRB_1</v>
      </c>
      <c r="C37" s="5">
        <f t="shared" si="3"/>
        <v>1</v>
      </c>
      <c r="D37" s="3" t="str">
        <f t="shared" si="2"/>
        <v>MUNICIPALIDAD DISTRITAL DE MARAS_353-2025/INDECOPI-SRB</v>
      </c>
      <c r="E37" t="s">
        <v>366</v>
      </c>
      <c r="F37" t="s">
        <v>367</v>
      </c>
      <c r="G37" t="s">
        <v>368</v>
      </c>
      <c r="H37" t="s">
        <v>369</v>
      </c>
    </row>
    <row r="38" spans="1:8">
      <c r="A38" t="str">
        <f t="shared" si="0"/>
        <v>MUNICIPALIDAD DISTRITAL DE PAUCARPATA_632-2022/INDECOPI-SRB_NILO MANUEL MARIACA CARBAJAL_1</v>
      </c>
      <c r="B38" t="str">
        <f t="shared" si="1"/>
        <v>MUNICIPALIDAD DISTRITAL DE PAUCARPATA_632-2022/INDECOPI-SRB_1</v>
      </c>
      <c r="C38" s="5">
        <f t="shared" si="3"/>
        <v>1</v>
      </c>
      <c r="D38" s="3" t="str">
        <f t="shared" si="2"/>
        <v>MUNICIPALIDAD DISTRITAL DE PAUCARPATA_632-2022/INDECOPI-SRB</v>
      </c>
      <c r="E38" t="s">
        <v>396</v>
      </c>
      <c r="F38" t="s">
        <v>397</v>
      </c>
      <c r="G38" t="s">
        <v>400</v>
      </c>
      <c r="H38" t="s">
        <v>401</v>
      </c>
    </row>
    <row r="39" spans="1:8">
      <c r="A39" t="str">
        <f t="shared" si="0"/>
        <v>MUNICIPALIDAD DISTRITAL DE PAUCARPATA_632-2022/INDECOPI-SRB_RAFAEL ELVIS LAURA HUARANGA_2</v>
      </c>
      <c r="B39" t="str">
        <f t="shared" si="1"/>
        <v>MUNICIPALIDAD DISTRITAL DE PAUCARPATA_632-2022/INDECOPI-SRB_2</v>
      </c>
      <c r="C39" s="5">
        <f t="shared" si="3"/>
        <v>2</v>
      </c>
      <c r="D39" s="3" t="str">
        <f t="shared" si="2"/>
        <v>MUNICIPALIDAD DISTRITAL DE PAUCARPATA_632-2022/INDECOPI-SRB</v>
      </c>
      <c r="E39" t="s">
        <v>396</v>
      </c>
      <c r="F39" t="s">
        <v>397</v>
      </c>
      <c r="G39" t="s">
        <v>398</v>
      </c>
      <c r="H39" t="s">
        <v>399</v>
      </c>
    </row>
    <row r="40" spans="1:8">
      <c r="A40" t="str">
        <f t="shared" si="0"/>
        <v>MUNICIPALIDAD DISTRITAL DE PUNCHANA_194-2025/INDECOPI-SRB_HUMBERTO  DEL AGUILA DIAZ_1</v>
      </c>
      <c r="B40" t="str">
        <f t="shared" si="1"/>
        <v>MUNICIPALIDAD DISTRITAL DE PUNCHANA_194-2025/INDECOPI-SRB_1</v>
      </c>
      <c r="C40" s="5">
        <f t="shared" si="3"/>
        <v>1</v>
      </c>
      <c r="D40" s="3" t="str">
        <f t="shared" si="2"/>
        <v>MUNICIPALIDAD DISTRITAL DE PUNCHANA_194-2025/INDECOPI-SRB</v>
      </c>
      <c r="E40" t="s">
        <v>377</v>
      </c>
      <c r="F40" t="s">
        <v>378</v>
      </c>
      <c r="G40" t="s">
        <v>379</v>
      </c>
      <c r="H40" t="s">
        <v>380</v>
      </c>
    </row>
    <row r="41" spans="1:8">
      <c r="A41" t="str">
        <f t="shared" si="0"/>
        <v>MUNICIPALIDAD DISTRITAL DE SALPO_1840-2023/INDECOPI-SRB_KATHERINE JULIETH SICCHA BURGOS_1</v>
      </c>
      <c r="B41" t="str">
        <f t="shared" si="1"/>
        <v>MUNICIPALIDAD DISTRITAL DE SALPO_1840-2023/INDECOPI-SRB_1</v>
      </c>
      <c r="C41" s="5">
        <f t="shared" si="3"/>
        <v>1</v>
      </c>
      <c r="D41" s="3" t="str">
        <f t="shared" si="2"/>
        <v>MUNICIPALIDAD DISTRITAL DE SALPO_1840-2023/INDECOPI-SRB</v>
      </c>
      <c r="E41" t="s">
        <v>128</v>
      </c>
      <c r="F41" t="s">
        <v>129</v>
      </c>
      <c r="G41" t="s">
        <v>130</v>
      </c>
      <c r="H41" t="s">
        <v>115</v>
      </c>
    </row>
    <row r="42" spans="1:8">
      <c r="A42" t="str">
        <f t="shared" si="0"/>
        <v>MUNICIPALIDAD DISTRITAL DE SAN JERONIMO EN CUSCO_283-2025/INDECOPI-SRB_ADRIAN ADEL VALER_1</v>
      </c>
      <c r="B42" t="str">
        <f t="shared" si="1"/>
        <v>MUNICIPALIDAD DISTRITAL DE SAN JERONIMO EN CUSCO_283-2025/INDECOPI-SRB_1</v>
      </c>
      <c r="C42" s="5">
        <f t="shared" si="3"/>
        <v>1</v>
      </c>
      <c r="D42" s="3" t="str">
        <f t="shared" si="2"/>
        <v>MUNICIPALIDAD DISTRITAL DE SAN JERONIMO EN CUSCO_283-2025/INDECOPI-SRB</v>
      </c>
      <c r="E42" t="s">
        <v>241</v>
      </c>
      <c r="F42" t="s">
        <v>242</v>
      </c>
      <c r="G42" t="s">
        <v>243</v>
      </c>
      <c r="H42" t="s">
        <v>244</v>
      </c>
    </row>
    <row r="43" spans="1:8">
      <c r="A43" t="str">
        <f t="shared" si="0"/>
        <v>MUNICIPALIDAD DISTRITAL DE SAN SEBASTIAN_965-2024/INDECOPI-SRB_HECTOR RAMOS CCORIHUAMAN_1</v>
      </c>
      <c r="B43" t="str">
        <f t="shared" si="1"/>
        <v>MUNICIPALIDAD DISTRITAL DE SAN SEBASTIAN_965-2024/INDECOPI-SRB_1</v>
      </c>
      <c r="C43" s="5">
        <f t="shared" si="3"/>
        <v>1</v>
      </c>
      <c r="D43" s="3" t="str">
        <f t="shared" si="2"/>
        <v>MUNICIPALIDAD DISTRITAL DE SAN SEBASTIAN_965-2024/INDECOPI-SRB</v>
      </c>
      <c r="E43" t="s">
        <v>71</v>
      </c>
      <c r="F43" t="s">
        <v>72</v>
      </c>
      <c r="G43" t="s">
        <v>567</v>
      </c>
      <c r="H43" t="s">
        <v>76</v>
      </c>
    </row>
    <row r="44" spans="1:8">
      <c r="A44" t="str">
        <f t="shared" si="0"/>
        <v>MUNICIPALIDAD DISTRITAL DE SAN SEBASTIAN_965-2024/INDECOPI-SRB_JACKELIN JIMÉNEZ CHUQUITAPA_2</v>
      </c>
      <c r="B44" t="str">
        <f t="shared" si="1"/>
        <v>MUNICIPALIDAD DISTRITAL DE SAN SEBASTIAN_965-2024/INDECOPI-SRB_2</v>
      </c>
      <c r="C44" s="5">
        <f t="shared" si="3"/>
        <v>2</v>
      </c>
      <c r="D44" s="3" t="str">
        <f t="shared" si="2"/>
        <v>MUNICIPALIDAD DISTRITAL DE SAN SEBASTIAN_965-2024/INDECOPI-SRB</v>
      </c>
      <c r="E44" t="s">
        <v>71</v>
      </c>
      <c r="F44" t="s">
        <v>72</v>
      </c>
      <c r="G44" t="s">
        <v>568</v>
      </c>
      <c r="H44" t="s">
        <v>74</v>
      </c>
    </row>
    <row r="45" spans="1:8">
      <c r="A45" t="str">
        <f t="shared" si="0"/>
        <v>MUNICIPALIDAD DISTRITAL DE SAN SEBASTIAN_965-2024/INDECOPI-SRB_JEAN CARLOS RODRÍGUEZ CALDERÓN_3</v>
      </c>
      <c r="B45" t="str">
        <f t="shared" si="1"/>
        <v>MUNICIPALIDAD DISTRITAL DE SAN SEBASTIAN_965-2024/INDECOPI-SRB_3</v>
      </c>
      <c r="C45" s="5">
        <f t="shared" si="3"/>
        <v>3</v>
      </c>
      <c r="D45" s="3" t="str">
        <f t="shared" si="2"/>
        <v>MUNICIPALIDAD DISTRITAL DE SAN SEBASTIAN_965-2024/INDECOPI-SRB</v>
      </c>
      <c r="E45" t="s">
        <v>71</v>
      </c>
      <c r="F45" t="s">
        <v>72</v>
      </c>
      <c r="G45" t="s">
        <v>79</v>
      </c>
      <c r="H45" t="s">
        <v>585</v>
      </c>
    </row>
    <row r="46" spans="1:8">
      <c r="A46" t="str">
        <f t="shared" si="0"/>
        <v>MUNICIPALIDAD DISTRITAL DE SAN SEBASTIAN_965-2024/INDECOPI-SRB_KIESSLING CASTRO MOZO_4</v>
      </c>
      <c r="B46" t="str">
        <f t="shared" si="1"/>
        <v>MUNICIPALIDAD DISTRITAL DE SAN SEBASTIAN_965-2024/INDECOPI-SRB_4</v>
      </c>
      <c r="C46" s="5">
        <f t="shared" si="3"/>
        <v>4</v>
      </c>
      <c r="D46" s="3" t="str">
        <f t="shared" si="2"/>
        <v>MUNICIPALIDAD DISTRITAL DE SAN SEBASTIAN_965-2024/INDECOPI-SRB</v>
      </c>
      <c r="E46" t="s">
        <v>71</v>
      </c>
      <c r="F46" t="s">
        <v>72</v>
      </c>
      <c r="G46" t="s">
        <v>81</v>
      </c>
      <c r="H46" t="s">
        <v>82</v>
      </c>
    </row>
    <row r="47" spans="1:8">
      <c r="A47" t="str">
        <f t="shared" si="0"/>
        <v>MUNICIPALIDAD DISTRITAL DE SAN SEBASTIAN_965-2024/INDECOPI-SRB_MARIA MILAGROS OLIART ZAMALLOA_5</v>
      </c>
      <c r="B47" t="str">
        <f t="shared" si="1"/>
        <v>MUNICIPALIDAD DISTRITAL DE SAN SEBASTIAN_965-2024/INDECOPI-SRB_5</v>
      </c>
      <c r="C47" s="5">
        <f t="shared" si="3"/>
        <v>5</v>
      </c>
      <c r="D47" s="3" t="str">
        <f t="shared" si="2"/>
        <v>MUNICIPALIDAD DISTRITAL DE SAN SEBASTIAN_965-2024/INDECOPI-SRB</v>
      </c>
      <c r="E47" t="s">
        <v>71</v>
      </c>
      <c r="F47" t="s">
        <v>72</v>
      </c>
      <c r="G47" t="s">
        <v>77</v>
      </c>
      <c r="H47" t="s">
        <v>78</v>
      </c>
    </row>
    <row r="48" spans="1:8">
      <c r="A48" t="str">
        <f t="shared" si="0"/>
        <v>MUNICIPALIDAD DISTRITAL DE SANTA MARIA DEL VALLE_265-2025/INDECOPI-SRB_JOSÉ MARCOS QUILLATUPA SOLORZANO_1</v>
      </c>
      <c r="B48" t="str">
        <f t="shared" si="1"/>
        <v>MUNICIPALIDAD DISTRITAL DE SANTA MARIA DEL VALLE_265-2025/INDECOPI-SRB_1</v>
      </c>
      <c r="C48" s="5">
        <f t="shared" si="3"/>
        <v>1</v>
      </c>
      <c r="D48" s="3" t="str">
        <f t="shared" si="2"/>
        <v>MUNICIPALIDAD DISTRITAL DE SANTA MARIA DEL VALLE_265-2025/INDECOPI-SRB</v>
      </c>
      <c r="E48" t="s">
        <v>405</v>
      </c>
      <c r="F48" t="s">
        <v>406</v>
      </c>
      <c r="G48" t="s">
        <v>410</v>
      </c>
      <c r="H48" t="s">
        <v>411</v>
      </c>
    </row>
    <row r="49" spans="1:8">
      <c r="A49" t="str">
        <f t="shared" si="0"/>
        <v>MUNICIPALIDAD DISTRITAL DE SANTA MARIA DEL VALLE_265-2025/INDECOPI-SRB_KHATERIN ESTHEFANY ESPINOZA VALENZUELA_2</v>
      </c>
      <c r="B49" t="str">
        <f t="shared" si="1"/>
        <v>MUNICIPALIDAD DISTRITAL DE SANTA MARIA DEL VALLE_265-2025/INDECOPI-SRB_2</v>
      </c>
      <c r="C49" s="5">
        <f t="shared" si="3"/>
        <v>2</v>
      </c>
      <c r="D49" s="3" t="str">
        <f t="shared" si="2"/>
        <v>MUNICIPALIDAD DISTRITAL DE SANTA MARIA DEL VALLE_265-2025/INDECOPI-SRB</v>
      </c>
      <c r="E49" t="s">
        <v>405</v>
      </c>
      <c r="F49" t="s">
        <v>406</v>
      </c>
      <c r="G49" t="s">
        <v>408</v>
      </c>
      <c r="H49" t="s">
        <v>76</v>
      </c>
    </row>
    <row r="50" spans="1:8">
      <c r="A50" t="str">
        <f t="shared" si="0"/>
        <v>MUNICIPALIDAD DISTRITAL DE SANTA MARIA DEL VALLE_265-2025/INDECOPI-SRB_NEVER NEMIAS ASENCIOS BRAVO_3</v>
      </c>
      <c r="B50" t="str">
        <f t="shared" si="1"/>
        <v>MUNICIPALIDAD DISTRITAL DE SANTA MARIA DEL VALLE_265-2025/INDECOPI-SRB_3</v>
      </c>
      <c r="C50" s="5">
        <f t="shared" si="3"/>
        <v>3</v>
      </c>
      <c r="D50" s="3" t="str">
        <f t="shared" si="2"/>
        <v>MUNICIPALIDAD DISTRITAL DE SANTA MARIA DEL VALLE_265-2025/INDECOPI-SRB</v>
      </c>
      <c r="E50" t="s">
        <v>405</v>
      </c>
      <c r="F50" t="s">
        <v>406</v>
      </c>
      <c r="G50" t="s">
        <v>412</v>
      </c>
      <c r="H50" t="s">
        <v>413</v>
      </c>
    </row>
    <row r="51" spans="1:8">
      <c r="A51" t="str">
        <f t="shared" si="0"/>
        <v>MUNICIPALIDAD DISTRITAL DE SANTA MARIA DEL VALLE_265-2025/INDECOPI-SRB_WILSON MANUEL PALOMINO CLAUDIO_4</v>
      </c>
      <c r="B51" t="str">
        <f t="shared" si="1"/>
        <v>MUNICIPALIDAD DISTRITAL DE SANTA MARIA DEL VALLE_265-2025/INDECOPI-SRB_4</v>
      </c>
      <c r="C51" s="5">
        <f t="shared" si="3"/>
        <v>4</v>
      </c>
      <c r="D51" s="3" t="str">
        <f t="shared" si="2"/>
        <v>MUNICIPALIDAD DISTRITAL DE SANTA MARIA DEL VALLE_265-2025/INDECOPI-SRB</v>
      </c>
      <c r="E51" t="s">
        <v>405</v>
      </c>
      <c r="F51" t="s">
        <v>406</v>
      </c>
      <c r="G51" t="s">
        <v>407</v>
      </c>
      <c r="H51" t="s">
        <v>145</v>
      </c>
    </row>
    <row r="52" spans="1:8">
      <c r="A52" t="str">
        <f t="shared" si="0"/>
        <v>MUNICIPALIDAD DISTRITAL DE SINSICAP_1839-2023/INDECOPI-SRB_ABNER ESCOBAL MELCHOR_1</v>
      </c>
      <c r="B52" t="str">
        <f t="shared" si="1"/>
        <v>MUNICIPALIDAD DISTRITAL DE SINSICAP_1839-2023/INDECOPI-SRB_1</v>
      </c>
      <c r="C52" s="5">
        <f t="shared" si="3"/>
        <v>1</v>
      </c>
      <c r="D52" s="3" t="str">
        <f t="shared" si="2"/>
        <v>MUNICIPALIDAD DISTRITAL DE SINSICAP_1839-2023/INDECOPI-SRB</v>
      </c>
      <c r="E52" t="s">
        <v>100</v>
      </c>
      <c r="F52" t="s">
        <v>101</v>
      </c>
      <c r="G52" t="s">
        <v>102</v>
      </c>
      <c r="H52" t="s">
        <v>103</v>
      </c>
    </row>
    <row r="53" spans="1:8">
      <c r="A53" t="str">
        <f t="shared" si="0"/>
        <v>MUNICIPALIDAD DISTRITAL DE TUMAN_1858-2023/INDECOPI-SRB_KEYLLA TATIANA ZULOETA ROMERO_1</v>
      </c>
      <c r="B53" t="str">
        <f t="shared" si="1"/>
        <v>MUNICIPALIDAD DISTRITAL DE TUMAN_1858-2023/INDECOPI-SRB_1</v>
      </c>
      <c r="C53" s="5">
        <f t="shared" si="3"/>
        <v>1</v>
      </c>
      <c r="D53" s="3" t="str">
        <f t="shared" si="2"/>
        <v>MUNICIPALIDAD DISTRITAL DE TUMAN_1858-2023/INDECOPI-SRB</v>
      </c>
      <c r="E53" t="s">
        <v>84</v>
      </c>
      <c r="F53" t="s">
        <v>85</v>
      </c>
      <c r="G53" t="s">
        <v>86</v>
      </c>
      <c r="H53" t="s">
        <v>115</v>
      </c>
    </row>
    <row r="54" spans="1:8">
      <c r="A54" t="str">
        <f t="shared" si="0"/>
        <v>MUNICIPALIDAD DISTRITAL DE TUMAN_1858-2023/INDECOPI-SRB_SEGUNDO ARTIDORO TARRILLO RAMOS_2</v>
      </c>
      <c r="B54" t="str">
        <f t="shared" si="1"/>
        <v>MUNICIPALIDAD DISTRITAL DE TUMAN_1858-2023/INDECOPI-SRB_2</v>
      </c>
      <c r="C54" s="5">
        <f t="shared" si="3"/>
        <v>2</v>
      </c>
      <c r="D54" s="3" t="str">
        <f t="shared" si="2"/>
        <v>MUNICIPALIDAD DISTRITAL DE TUMAN_1858-2023/INDECOPI-SRB</v>
      </c>
      <c r="E54" t="s">
        <v>84</v>
      </c>
      <c r="F54" t="s">
        <v>85</v>
      </c>
      <c r="G54" t="s">
        <v>88</v>
      </c>
      <c r="H54" t="s">
        <v>89</v>
      </c>
    </row>
    <row r="55" spans="1:8">
      <c r="A55" t="str">
        <f t="shared" si="0"/>
        <v>MUNICIPALIDAD DISTRITAL DE WANCHAQ_274-2025/INDECOPI-SRB_MAX ALVIN VARGAS LEÓN_1</v>
      </c>
      <c r="B55" t="str">
        <f t="shared" si="1"/>
        <v>MUNICIPALIDAD DISTRITAL DE WANCHAQ_274-2025/INDECOPI-SRB_1</v>
      </c>
      <c r="C55" s="5">
        <f t="shared" si="3"/>
        <v>1</v>
      </c>
      <c r="D55" s="3" t="str">
        <f t="shared" si="2"/>
        <v>MUNICIPALIDAD DISTRITAL DE WANCHAQ_274-2025/INDECOPI-SRB</v>
      </c>
      <c r="E55" t="s">
        <v>217</v>
      </c>
      <c r="F55" t="s">
        <v>370</v>
      </c>
      <c r="G55" t="s">
        <v>371</v>
      </c>
      <c r="H55" t="s">
        <v>372</v>
      </c>
    </row>
    <row r="56" spans="1:8">
      <c r="A56" t="str">
        <f t="shared" si="0"/>
        <v>MUNICIPALIDAD DISTRITAL DE WANCHAQ_275-2025/INDECOPI-SRB_TED HAMILTHON LIZANA VALVERDE_1</v>
      </c>
      <c r="B56" t="str">
        <f t="shared" si="1"/>
        <v>MUNICIPALIDAD DISTRITAL DE WANCHAQ_275-2025/INDECOPI-SRB_1</v>
      </c>
      <c r="C56" s="5">
        <f t="shared" si="3"/>
        <v>1</v>
      </c>
      <c r="D56" s="3" t="str">
        <f t="shared" si="2"/>
        <v>MUNICIPALIDAD DISTRITAL DE WANCHAQ_275-2025/INDECOPI-SRB</v>
      </c>
      <c r="E56" t="s">
        <v>217</v>
      </c>
      <c r="F56" t="s">
        <v>218</v>
      </c>
      <c r="G56" t="s">
        <v>219</v>
      </c>
      <c r="H56" t="s">
        <v>220</v>
      </c>
    </row>
    <row r="57" spans="1:8">
      <c r="A57" t="str">
        <f t="shared" si="0"/>
        <v>MUNICIPALIDAD DISTRITAL DE YURA_434-2025/INDECOPI-SRB_LUIS DANIEL QUINTAZI QUENAYA_1</v>
      </c>
      <c r="B57" t="str">
        <f t="shared" si="1"/>
        <v>MUNICIPALIDAD DISTRITAL DE YURA_434-2025/INDECOPI-SRB_1</v>
      </c>
      <c r="C57" s="5">
        <f t="shared" si="3"/>
        <v>1</v>
      </c>
      <c r="D57" s="3" t="str">
        <f t="shared" si="2"/>
        <v>MUNICIPALIDAD DISTRITAL DE YURA_434-2025/INDECOPI-SRB</v>
      </c>
      <c r="E57" t="s">
        <v>304</v>
      </c>
      <c r="F57" t="s">
        <v>305</v>
      </c>
      <c r="G57" t="s">
        <v>307</v>
      </c>
      <c r="H57" t="s">
        <v>308</v>
      </c>
    </row>
    <row r="58" spans="1:8">
      <c r="A58" t="str">
        <f t="shared" si="0"/>
        <v>MUNICIPALIDAD DISTRITAL DE YURA_434-2025/INDECOPI-SRB_MARCIA ABIGAIL SULLA VILLAGRA_2</v>
      </c>
      <c r="B58" t="str">
        <f t="shared" si="1"/>
        <v>MUNICIPALIDAD DISTRITAL DE YURA_434-2025/INDECOPI-SRB_2</v>
      </c>
      <c r="C58" s="5">
        <f t="shared" si="3"/>
        <v>2</v>
      </c>
      <c r="D58" s="3" t="str">
        <f t="shared" si="2"/>
        <v>MUNICIPALIDAD DISTRITAL DE YURA_434-2025/INDECOPI-SRB</v>
      </c>
      <c r="E58" t="s">
        <v>304</v>
      </c>
      <c r="F58" t="s">
        <v>305</v>
      </c>
      <c r="G58" t="s">
        <v>309</v>
      </c>
      <c r="H58" t="s">
        <v>310</v>
      </c>
    </row>
    <row r="59" spans="1:8">
      <c r="A59" t="str">
        <f t="shared" si="0"/>
        <v>MUNICIPALIDAD DISTRITAL DE YURA_434-2025/INDECOPI-SRB_MIRTHA MAVEL RUELAS CASILLAS_3</v>
      </c>
      <c r="B59" t="str">
        <f t="shared" si="1"/>
        <v>MUNICIPALIDAD DISTRITAL DE YURA_434-2025/INDECOPI-SRB_3</v>
      </c>
      <c r="C59" s="5">
        <f t="shared" si="3"/>
        <v>3</v>
      </c>
      <c r="D59" s="3" t="str">
        <f t="shared" si="2"/>
        <v>MUNICIPALIDAD DISTRITAL DE YURA_434-2025/INDECOPI-SRB</v>
      </c>
      <c r="E59" t="s">
        <v>304</v>
      </c>
      <c r="F59" t="s">
        <v>305</v>
      </c>
      <c r="G59" t="s">
        <v>306</v>
      </c>
      <c r="H59" t="s">
        <v>74</v>
      </c>
    </row>
    <row r="60" spans="1:8">
      <c r="A60" t="str">
        <f t="shared" si="0"/>
        <v>Municipalidad Distrital Jesús María_OFICIO MÚLTIPLE N° 000002-2025-CEB/INDECOPI_María Escudero Arguedas / Marlon Alvarado Hoffmeisteir_1</v>
      </c>
      <c r="B60" t="str">
        <f t="shared" si="1"/>
        <v>Municipalidad Distrital Jesús María_OFICIO MÚLTIPLE N° 000002-2025-CEB/INDECOPI_1</v>
      </c>
      <c r="C60" s="5">
        <f t="shared" si="3"/>
        <v>1</v>
      </c>
      <c r="D60" s="3" t="str">
        <f t="shared" si="2"/>
        <v>Municipalidad Distrital Jesús María_OFICIO MÚLTIPLE N° 000002-2025-CEB/INDECOPI</v>
      </c>
      <c r="E60" t="s">
        <v>50</v>
      </c>
      <c r="F60" t="s">
        <v>51</v>
      </c>
      <c r="G60" t="s">
        <v>569</v>
      </c>
      <c r="H60" t="s">
        <v>54</v>
      </c>
    </row>
    <row r="61" spans="1:8">
      <c r="A61" t="str">
        <f t="shared" si="0"/>
        <v>Municipalidad Metropolitana de Lima_OFICIO MÚLTIPLE N° 000002-2025-CEB/INDECOPI_Jhony Robles Cerna_1</v>
      </c>
      <c r="B61" t="str">
        <f t="shared" si="1"/>
        <v>Municipalidad Metropolitana de Lima_OFICIO MÚLTIPLE N° 000002-2025-CEB/INDECOPI_1</v>
      </c>
      <c r="C61" s="5">
        <f t="shared" si="3"/>
        <v>1</v>
      </c>
      <c r="D61" s="3" t="str">
        <f t="shared" si="2"/>
        <v>Municipalidad Metropolitana de Lima_OFICIO MÚLTIPLE N° 000002-2025-CEB/INDECOPI</v>
      </c>
      <c r="E61" t="s">
        <v>27</v>
      </c>
      <c r="F61" t="s">
        <v>51</v>
      </c>
      <c r="G61" t="s">
        <v>55</v>
      </c>
      <c r="H61" t="s">
        <v>56</v>
      </c>
    </row>
    <row r="62" spans="1:8">
      <c r="A62" t="str">
        <f t="shared" si="0"/>
        <v>Municipalidad Metropolitana de Lima_OFICIO N° 000173-2025-CEB/INDECOPI_Yessica Martinez Lamas_1</v>
      </c>
      <c r="B62" t="str">
        <f t="shared" si="1"/>
        <v>Municipalidad Metropolitana de Lima_OFICIO N° 000173-2025-CEB/INDECOPI_1</v>
      </c>
      <c r="C62" s="5">
        <f t="shared" si="3"/>
        <v>1</v>
      </c>
      <c r="D62" s="3" t="str">
        <f t="shared" si="2"/>
        <v>Municipalidad Metropolitana de Lima_OFICIO N° 000173-2025-CEB/INDECOPI</v>
      </c>
      <c r="E62" t="s">
        <v>27</v>
      </c>
      <c r="F62" t="s">
        <v>28</v>
      </c>
      <c r="G62" t="s">
        <v>29</v>
      </c>
      <c r="H62" t="s">
        <v>30</v>
      </c>
    </row>
    <row r="63" spans="1:8">
      <c r="A63" t="str">
        <f t="shared" si="0"/>
        <v>MUNICIPALIDAD PROVINCIAL DE ABANCAY_1402-2023/INDECOPI-SRB_JUAN CARLOS MUÑOZ MIRANDA_1</v>
      </c>
      <c r="B63" t="str">
        <f t="shared" si="1"/>
        <v>MUNICIPALIDAD PROVINCIAL DE ABANCAY_1402-2023/INDECOPI-SRB_1</v>
      </c>
      <c r="C63" s="5">
        <f t="shared" si="3"/>
        <v>1</v>
      </c>
      <c r="D63" s="3" t="str">
        <f t="shared" si="2"/>
        <v>MUNICIPALIDAD PROVINCIAL DE ABANCAY_1402-2023/INDECOPI-SRB</v>
      </c>
      <c r="E63" t="s">
        <v>192</v>
      </c>
      <c r="F63" t="s">
        <v>193</v>
      </c>
      <c r="G63" t="s">
        <v>194</v>
      </c>
      <c r="H63" t="s">
        <v>195</v>
      </c>
    </row>
    <row r="64" spans="1:8">
      <c r="A64" t="str">
        <f t="shared" si="0"/>
        <v>MUNICIPALIDAD PROVINCIAL DE ALTO AMAZONAS_1049-2023/INDECOPI-SRB_NAHUM MOISÉS TERÁN CHÁVEZ_1</v>
      </c>
      <c r="B64" t="str">
        <f t="shared" si="1"/>
        <v>MUNICIPALIDAD PROVINCIAL DE ALTO AMAZONAS_1049-2023/INDECOPI-SRB_1</v>
      </c>
      <c r="C64" s="5">
        <f t="shared" si="3"/>
        <v>1</v>
      </c>
      <c r="D64" s="3" t="str">
        <f t="shared" si="2"/>
        <v>MUNICIPALIDAD PROVINCIAL DE ALTO AMAZONAS_1049-2023/INDECOPI-SRB</v>
      </c>
      <c r="E64" t="s">
        <v>346</v>
      </c>
      <c r="F64" t="s">
        <v>347</v>
      </c>
      <c r="G64" t="s">
        <v>348</v>
      </c>
      <c r="H64" t="s">
        <v>349</v>
      </c>
    </row>
    <row r="65" spans="1:8">
      <c r="A65" t="str">
        <f t="shared" si="0"/>
        <v>MUNICIPALIDAD PROVINCIAL DE ALTO AMAZONAS_268-2025/INDECOPI-SRB_NAHUM MOISÉS TERÁN CHÁVEZ_1</v>
      </c>
      <c r="B65" t="str">
        <f t="shared" si="1"/>
        <v>MUNICIPALIDAD PROVINCIAL DE ALTO AMAZONAS_268-2025/INDECOPI-SRB_1</v>
      </c>
      <c r="C65" s="5">
        <f t="shared" si="3"/>
        <v>1</v>
      </c>
      <c r="D65" s="3" t="str">
        <f t="shared" si="2"/>
        <v>MUNICIPALIDAD PROVINCIAL DE ALTO AMAZONAS_268-2025/INDECOPI-SRB</v>
      </c>
      <c r="E65" t="s">
        <v>346</v>
      </c>
      <c r="F65" t="s">
        <v>360</v>
      </c>
      <c r="G65" t="s">
        <v>348</v>
      </c>
      <c r="H65" t="s">
        <v>349</v>
      </c>
    </row>
    <row r="66" spans="1:8">
      <c r="A66" t="str">
        <f t="shared" si="0"/>
        <v>MUNICIPALIDAD PROVINCIAL DE ANDAHUAYLAS_862-2024/INDECOPI-SRB_ABEL MANUEL SERNA HERRERA_1</v>
      </c>
      <c r="B66" t="str">
        <f t="shared" si="1"/>
        <v>MUNICIPALIDAD PROVINCIAL DE ANDAHUAYLAS_862-2024/INDECOPI-SRB_1</v>
      </c>
      <c r="C66" s="5">
        <f t="shared" si="3"/>
        <v>1</v>
      </c>
      <c r="D66" s="3" t="str">
        <f t="shared" si="2"/>
        <v>MUNICIPALIDAD PROVINCIAL DE ANDAHUAYLAS_862-2024/INDECOPI-SRB</v>
      </c>
      <c r="E66" t="s">
        <v>172</v>
      </c>
      <c r="F66" t="s">
        <v>173</v>
      </c>
      <c r="G66" t="s">
        <v>174</v>
      </c>
      <c r="H66" t="s">
        <v>145</v>
      </c>
    </row>
    <row r="67" spans="1:8">
      <c r="A67" t="str">
        <f t="shared" si="0"/>
        <v>MUNICIPALIDAD PROVINCIAL DE ANDAHUAYLAS_862-2024/INDECOPI-SRB_CRONWELL ROMULO ALFARO MONTOYA_2</v>
      </c>
      <c r="B67" t="str">
        <f t="shared" si="1"/>
        <v>MUNICIPALIDAD PROVINCIAL DE ANDAHUAYLAS_862-2024/INDECOPI-SRB_2</v>
      </c>
      <c r="C67" s="5">
        <f t="shared" si="3"/>
        <v>2</v>
      </c>
      <c r="D67" s="3" t="str">
        <f t="shared" si="2"/>
        <v>MUNICIPALIDAD PROVINCIAL DE ANDAHUAYLAS_862-2024/INDECOPI-SRB</v>
      </c>
      <c r="E67" t="s">
        <v>172</v>
      </c>
      <c r="F67" t="s">
        <v>173</v>
      </c>
      <c r="G67" t="s">
        <v>177</v>
      </c>
      <c r="H67" t="s">
        <v>178</v>
      </c>
    </row>
    <row r="68" spans="1:8">
      <c r="A68" t="str">
        <f t="shared" si="0"/>
        <v>MUNICIPALIDAD PROVINCIAL DE ANDAHUAYLAS_862-2024/INDECOPI-SRB_EMERSON LEONEL PAZCE CONTRERAS_3</v>
      </c>
      <c r="B68" t="str">
        <f t="shared" si="1"/>
        <v>MUNICIPALIDAD PROVINCIAL DE ANDAHUAYLAS_862-2024/INDECOPI-SRB_3</v>
      </c>
      <c r="C68" s="5">
        <f t="shared" si="3"/>
        <v>3</v>
      </c>
      <c r="D68" s="3" t="str">
        <f t="shared" si="2"/>
        <v>MUNICIPALIDAD PROVINCIAL DE ANDAHUAYLAS_862-2024/INDECOPI-SRB</v>
      </c>
      <c r="E68" t="s">
        <v>172</v>
      </c>
      <c r="F68" t="s">
        <v>173</v>
      </c>
      <c r="G68" t="s">
        <v>175</v>
      </c>
      <c r="H68" t="s">
        <v>176</v>
      </c>
    </row>
    <row r="69" spans="1:8">
      <c r="A69" t="str">
        <f t="shared" ref="A69:A132" si="4">E69&amp;"_"&amp;F69&amp;"_"&amp;G69&amp;"_"&amp;C69</f>
        <v>MUNICIPALIDAD PROVINCIAL DE ANDAHUAYLAS_862-2024/INDECOPI-SRB_SARAY MALPARTIDA ALFARO_4</v>
      </c>
      <c r="B69" t="str">
        <f t="shared" ref="B69:B132" si="5">D69&amp;"_"&amp;C69</f>
        <v>MUNICIPALIDAD PROVINCIAL DE ANDAHUAYLAS_862-2024/INDECOPI-SRB_4</v>
      </c>
      <c r="C69" s="5">
        <f t="shared" si="3"/>
        <v>4</v>
      </c>
      <c r="D69" s="3" t="str">
        <f t="shared" ref="D69:D132" si="6">E69&amp;"_"&amp;F69</f>
        <v>MUNICIPALIDAD PROVINCIAL DE ANDAHUAYLAS_862-2024/INDECOPI-SRB</v>
      </c>
      <c r="E69" t="s">
        <v>172</v>
      </c>
      <c r="F69" t="s">
        <v>173</v>
      </c>
      <c r="G69" t="s">
        <v>179</v>
      </c>
      <c r="H69" t="s">
        <v>180</v>
      </c>
    </row>
    <row r="70" spans="1:8">
      <c r="A70" t="str">
        <f t="shared" si="4"/>
        <v>MUNICIPALIDAD PROVINCIAL DE ANDAHUAYLAS_862-2024/INDECOPI-SRB_YURY CARDENAS VARGAS_5</v>
      </c>
      <c r="B70" t="str">
        <f t="shared" si="5"/>
        <v>MUNICIPALIDAD PROVINCIAL DE ANDAHUAYLAS_862-2024/INDECOPI-SRB_5</v>
      </c>
      <c r="C70" s="5">
        <f t="shared" ref="C70:C133" si="7">IF(D70=D69,1+C69,1)</f>
        <v>5</v>
      </c>
      <c r="D70" s="3" t="str">
        <f t="shared" si="6"/>
        <v>MUNICIPALIDAD PROVINCIAL DE ANDAHUAYLAS_862-2024/INDECOPI-SRB</v>
      </c>
      <c r="E70" t="s">
        <v>172</v>
      </c>
      <c r="F70" t="s">
        <v>173</v>
      </c>
      <c r="G70" t="s">
        <v>181</v>
      </c>
      <c r="H70" t="s">
        <v>182</v>
      </c>
    </row>
    <row r="71" spans="1:8">
      <c r="A71" t="str">
        <f t="shared" si="4"/>
        <v>MUNICIPALIDAD PROVINCIAL DE ANTA_815-2025/INDECOPI-SRB_HENRY ARMAS ALZAMORA_1</v>
      </c>
      <c r="B71" t="str">
        <f t="shared" si="5"/>
        <v>MUNICIPALIDAD PROVINCIAL DE ANTA_815-2025/INDECOPI-SRB_1</v>
      </c>
      <c r="C71" s="5">
        <f t="shared" si="7"/>
        <v>1</v>
      </c>
      <c r="D71" s="3" t="str">
        <f t="shared" si="6"/>
        <v>MUNICIPALIDAD PROVINCIAL DE ANTA_815-2025/INDECOPI-SRB</v>
      </c>
      <c r="E71" t="s">
        <v>486</v>
      </c>
      <c r="F71" t="s">
        <v>487</v>
      </c>
      <c r="G71" t="s">
        <v>488</v>
      </c>
      <c r="H71" t="s">
        <v>489</v>
      </c>
    </row>
    <row r="72" spans="1:8">
      <c r="A72" t="str">
        <f t="shared" si="4"/>
        <v>MUNICIPALIDAD PROVINCIAL DE ANTABAMBA_811-2025/INDECOPI-SRB_ SIMÓN CASTILLO BUSTINZA_1</v>
      </c>
      <c r="B72" t="str">
        <f t="shared" si="5"/>
        <v>MUNICIPALIDAD PROVINCIAL DE ANTABAMBA_811-2025/INDECOPI-SRB_1</v>
      </c>
      <c r="C72" s="5">
        <f t="shared" si="7"/>
        <v>1</v>
      </c>
      <c r="D72" s="3" t="str">
        <f t="shared" si="6"/>
        <v>MUNICIPALIDAD PROVINCIAL DE ANTABAMBA_811-2025/INDECOPI-SRB</v>
      </c>
      <c r="E72" t="s">
        <v>338</v>
      </c>
      <c r="F72" t="s">
        <v>339</v>
      </c>
      <c r="G72" t="s">
        <v>342</v>
      </c>
      <c r="H72" t="s">
        <v>343</v>
      </c>
    </row>
    <row r="73" spans="1:8">
      <c r="A73" t="str">
        <f t="shared" si="4"/>
        <v>MUNICIPALIDAD PROVINCIAL DE ANTABAMBA_811-2025/INDECOPI-SRB_EDELZON CRUZ SANTE_2</v>
      </c>
      <c r="B73" t="str">
        <f t="shared" si="5"/>
        <v>MUNICIPALIDAD PROVINCIAL DE ANTABAMBA_811-2025/INDECOPI-SRB_2</v>
      </c>
      <c r="C73" s="5">
        <f t="shared" si="7"/>
        <v>2</v>
      </c>
      <c r="D73" s="3" t="str">
        <f t="shared" si="6"/>
        <v>MUNICIPALIDAD PROVINCIAL DE ANTABAMBA_811-2025/INDECOPI-SRB</v>
      </c>
      <c r="E73" t="s">
        <v>338</v>
      </c>
      <c r="F73" t="s">
        <v>339</v>
      </c>
      <c r="G73" t="s">
        <v>341</v>
      </c>
      <c r="H73" t="s">
        <v>76</v>
      </c>
    </row>
    <row r="74" spans="1:8">
      <c r="A74" t="str">
        <f t="shared" si="4"/>
        <v>MUNICIPALIDAD PROVINCIAL DE ANTABAMBA_811-2025/INDECOPI-SRB_JAVIER NARVÁEZ SOTO_3</v>
      </c>
      <c r="B74" t="str">
        <f t="shared" si="5"/>
        <v>MUNICIPALIDAD PROVINCIAL DE ANTABAMBA_811-2025/INDECOPI-SRB_3</v>
      </c>
      <c r="C74" s="5">
        <f t="shared" si="7"/>
        <v>3</v>
      </c>
      <c r="D74" s="3" t="str">
        <f t="shared" si="6"/>
        <v>MUNICIPALIDAD PROVINCIAL DE ANTABAMBA_811-2025/INDECOPI-SRB</v>
      </c>
      <c r="E74" t="s">
        <v>338</v>
      </c>
      <c r="F74" t="s">
        <v>339</v>
      </c>
      <c r="G74" t="s">
        <v>344</v>
      </c>
      <c r="H74" t="s">
        <v>345</v>
      </c>
    </row>
    <row r="75" spans="1:8">
      <c r="A75" t="str">
        <f t="shared" si="4"/>
        <v>MUNICIPALIDAD PROVINCIAL DE ANTABAMBA_811-2025/INDECOPI-SRB_ROBERTO HUAMANI MENESES_4</v>
      </c>
      <c r="B75" t="str">
        <f t="shared" si="5"/>
        <v>MUNICIPALIDAD PROVINCIAL DE ANTABAMBA_811-2025/INDECOPI-SRB_4</v>
      </c>
      <c r="C75" s="5">
        <f t="shared" si="7"/>
        <v>4</v>
      </c>
      <c r="D75" s="3" t="str">
        <f t="shared" si="6"/>
        <v>MUNICIPALIDAD PROVINCIAL DE ANTABAMBA_811-2025/INDECOPI-SRB</v>
      </c>
      <c r="E75" t="s">
        <v>338</v>
      </c>
      <c r="F75" t="s">
        <v>339</v>
      </c>
      <c r="G75" t="s">
        <v>340</v>
      </c>
      <c r="H75" t="s">
        <v>145</v>
      </c>
    </row>
    <row r="76" spans="1:8">
      <c r="A76" t="str">
        <f t="shared" si="4"/>
        <v>MUNICIPALIDAD PROVINCIAL DE AREQUIPA_1008-2024/INDECOPI-SRB_FREDY ANDIA CÁRDENAS_1</v>
      </c>
      <c r="B76" t="str">
        <f t="shared" si="5"/>
        <v>MUNICIPALIDAD PROVINCIAL DE AREQUIPA_1008-2024/INDECOPI-SRB_1</v>
      </c>
      <c r="C76" s="5">
        <f t="shared" si="7"/>
        <v>1</v>
      </c>
      <c r="D76" s="3" t="str">
        <f t="shared" si="6"/>
        <v>MUNICIPALIDAD PROVINCIAL DE AREQUIPA_1008-2024/INDECOPI-SRB</v>
      </c>
      <c r="E76" t="s">
        <v>108</v>
      </c>
      <c r="F76" t="s">
        <v>109</v>
      </c>
      <c r="G76" t="s">
        <v>110</v>
      </c>
      <c r="H76" t="s">
        <v>111</v>
      </c>
    </row>
    <row r="77" spans="1:8">
      <c r="A77" t="str">
        <f t="shared" si="4"/>
        <v>MUNICIPALIDAD PROVINCIAL DE ASCOPE_1833-2023/INDECOPI-SRB_ELVIS IVAN ENRIQUEZ DÍAZ_1</v>
      </c>
      <c r="B77" t="str">
        <f t="shared" si="5"/>
        <v>MUNICIPALIDAD PROVINCIAL DE ASCOPE_1833-2023/INDECOPI-SRB_1</v>
      </c>
      <c r="C77" s="5">
        <f t="shared" si="7"/>
        <v>1</v>
      </c>
      <c r="D77" s="3" t="str">
        <f t="shared" si="6"/>
        <v>MUNICIPALIDAD PROVINCIAL DE ASCOPE_1833-2023/INDECOPI-SRB</v>
      </c>
      <c r="E77" t="s">
        <v>104</v>
      </c>
      <c r="F77" t="s">
        <v>105</v>
      </c>
      <c r="G77" t="s">
        <v>106</v>
      </c>
      <c r="H77" t="s">
        <v>107</v>
      </c>
    </row>
    <row r="78" spans="1:8">
      <c r="A78" t="str">
        <f t="shared" si="4"/>
        <v>MUNICIPALIDAD PROVINCIAL DE AZANGARO_879-2025/INDECOPI-SRB_HEBER ILEVIO HUANCA CALSIN_1</v>
      </c>
      <c r="B78" t="str">
        <f t="shared" si="5"/>
        <v>MUNICIPALIDAD PROVINCIAL DE AZANGARO_879-2025/INDECOPI-SRB_1</v>
      </c>
      <c r="C78" s="5">
        <f t="shared" si="7"/>
        <v>1</v>
      </c>
      <c r="D78" s="3" t="str">
        <f t="shared" si="6"/>
        <v>MUNICIPALIDAD PROVINCIAL DE AZANGARO_879-2025/INDECOPI-SRB</v>
      </c>
      <c r="E78" t="s">
        <v>476</v>
      </c>
      <c r="F78" t="s">
        <v>477</v>
      </c>
      <c r="G78" t="s">
        <v>501</v>
      </c>
      <c r="H78" t="s">
        <v>502</v>
      </c>
    </row>
    <row r="79" spans="1:8">
      <c r="A79" t="str">
        <f t="shared" si="4"/>
        <v>MUNICIPALIDAD PROVINCIAL DE AZANGARO_879-2025/INDECOPI-SRB_HERMES EDWIN CAHUA VILLASANTE_2</v>
      </c>
      <c r="B79" t="str">
        <f t="shared" si="5"/>
        <v>MUNICIPALIDAD PROVINCIAL DE AZANGARO_879-2025/INDECOPI-SRB_2</v>
      </c>
      <c r="C79" s="5">
        <f t="shared" si="7"/>
        <v>2</v>
      </c>
      <c r="D79" s="3" t="str">
        <f t="shared" si="6"/>
        <v>MUNICIPALIDAD PROVINCIAL DE AZANGARO_879-2025/INDECOPI-SRB</v>
      </c>
      <c r="E79" t="s">
        <v>476</v>
      </c>
      <c r="F79" t="s">
        <v>477</v>
      </c>
      <c r="G79" t="s">
        <v>353</v>
      </c>
      <c r="H79" t="s">
        <v>478</v>
      </c>
    </row>
    <row r="80" spans="1:8">
      <c r="A80" t="str">
        <f t="shared" si="4"/>
        <v>MUNICIPALIDAD PROVINCIAL DE CAJAMARCA_1403-2023/INDECOPI-SRB_CÉSAR LEONARDO BRIONES ALVARADO_1</v>
      </c>
      <c r="B80" t="str">
        <f t="shared" si="5"/>
        <v>MUNICIPALIDAD PROVINCIAL DE CAJAMARCA_1403-2023/INDECOPI-SRB_1</v>
      </c>
      <c r="C80" s="5">
        <f t="shared" si="7"/>
        <v>1</v>
      </c>
      <c r="D80" s="3" t="str">
        <f t="shared" si="6"/>
        <v>MUNICIPALIDAD PROVINCIAL DE CAJAMARCA_1403-2023/INDECOPI-SRB</v>
      </c>
      <c r="E80" t="s">
        <v>96</v>
      </c>
      <c r="F80" t="s">
        <v>97</v>
      </c>
      <c r="G80" t="s">
        <v>570</v>
      </c>
      <c r="H80" t="s">
        <v>99</v>
      </c>
    </row>
    <row r="81" spans="1:8">
      <c r="A81" t="str">
        <f t="shared" si="4"/>
        <v>MUNICIPALIDAD PROVINCIAL DE CAJAMARCA_842-2024/INDECOPI-SRB_HERNÁN VARGAS CUEVA_1</v>
      </c>
      <c r="B81" t="str">
        <f t="shared" si="5"/>
        <v>MUNICIPALIDAD PROVINCIAL DE CAJAMARCA_842-2024/INDECOPI-SRB_1</v>
      </c>
      <c r="C81" s="5">
        <f t="shared" si="7"/>
        <v>1</v>
      </c>
      <c r="D81" s="3" t="str">
        <f t="shared" si="6"/>
        <v>MUNICIPALIDAD PROVINCIAL DE CAJAMARCA_842-2024/INDECOPI-SRB</v>
      </c>
      <c r="E81" t="s">
        <v>96</v>
      </c>
      <c r="F81" t="s">
        <v>266</v>
      </c>
      <c r="G81" t="s">
        <v>273</v>
      </c>
      <c r="H81" t="s">
        <v>274</v>
      </c>
    </row>
    <row r="82" spans="1:8">
      <c r="A82" t="str">
        <f t="shared" si="4"/>
        <v>MUNICIPALIDAD PROVINCIAL DE CAJAMARCA_842-2024/INDECOPI-SRB_JHONATAN LUIS PAREDES ARROYO_2</v>
      </c>
      <c r="B82" t="str">
        <f t="shared" si="5"/>
        <v>MUNICIPALIDAD PROVINCIAL DE CAJAMARCA_842-2024/INDECOPI-SRB_2</v>
      </c>
      <c r="C82" s="5">
        <f t="shared" si="7"/>
        <v>2</v>
      </c>
      <c r="D82" s="3" t="str">
        <f t="shared" si="6"/>
        <v>MUNICIPALIDAD PROVINCIAL DE CAJAMARCA_842-2024/INDECOPI-SRB</v>
      </c>
      <c r="E82" t="s">
        <v>96</v>
      </c>
      <c r="F82" t="s">
        <v>266</v>
      </c>
      <c r="G82" t="s">
        <v>268</v>
      </c>
      <c r="H82" t="s">
        <v>269</v>
      </c>
    </row>
    <row r="83" spans="1:8">
      <c r="A83" t="str">
        <f t="shared" si="4"/>
        <v>MUNICIPALIDAD PROVINCIAL DE CAJAMARCA_842-2024/INDECOPI-SRB_KAREN ESTEFANY GIL VARGAS_3</v>
      </c>
      <c r="B83" t="str">
        <f t="shared" si="5"/>
        <v>MUNICIPALIDAD PROVINCIAL DE CAJAMARCA_842-2024/INDECOPI-SRB_3</v>
      </c>
      <c r="C83" s="5">
        <f t="shared" si="7"/>
        <v>3</v>
      </c>
      <c r="D83" s="3" t="str">
        <f t="shared" si="6"/>
        <v>MUNICIPALIDAD PROVINCIAL DE CAJAMARCA_842-2024/INDECOPI-SRB</v>
      </c>
      <c r="E83" t="s">
        <v>96</v>
      </c>
      <c r="F83" t="s">
        <v>266</v>
      </c>
      <c r="G83" t="s">
        <v>271</v>
      </c>
      <c r="H83" t="s">
        <v>272</v>
      </c>
    </row>
    <row r="84" spans="1:8">
      <c r="A84" t="str">
        <f t="shared" si="4"/>
        <v>MUNICIPALIDAD PROVINCIAL DE CAJAMARCA_842-2024/INDECOPI-SRB_REBER JOAQUIN RAMIREZ GAMARRA_4</v>
      </c>
      <c r="B84" t="str">
        <f t="shared" si="5"/>
        <v>MUNICIPALIDAD PROVINCIAL DE CAJAMARCA_842-2024/INDECOPI-SRB_4</v>
      </c>
      <c r="C84" s="5">
        <f t="shared" si="7"/>
        <v>4</v>
      </c>
      <c r="D84" s="3" t="str">
        <f t="shared" si="6"/>
        <v>MUNICIPALIDAD PROVINCIAL DE CAJAMARCA_842-2024/INDECOPI-SRB</v>
      </c>
      <c r="E84" t="s">
        <v>96</v>
      </c>
      <c r="F84" t="s">
        <v>266</v>
      </c>
      <c r="G84" t="s">
        <v>267</v>
      </c>
      <c r="H84" t="s">
        <v>145</v>
      </c>
    </row>
    <row r="85" spans="1:8">
      <c r="A85" t="str">
        <f t="shared" si="4"/>
        <v>MUNICIPALIDAD PROVINCIAL DE CAJAMARCA_842-2024/INDECOPI-SRB_WILDER MAX NARRO MARTOS_5</v>
      </c>
      <c r="B85" t="str">
        <f t="shared" si="5"/>
        <v>MUNICIPALIDAD PROVINCIAL DE CAJAMARCA_842-2024/INDECOPI-SRB_5</v>
      </c>
      <c r="C85" s="5">
        <f t="shared" si="7"/>
        <v>5</v>
      </c>
      <c r="D85" s="3" t="str">
        <f t="shared" si="6"/>
        <v>MUNICIPALIDAD PROVINCIAL DE CAJAMARCA_842-2024/INDECOPI-SRB</v>
      </c>
      <c r="E85" t="s">
        <v>96</v>
      </c>
      <c r="F85" t="s">
        <v>266</v>
      </c>
      <c r="G85" t="s">
        <v>270</v>
      </c>
      <c r="H85" t="s">
        <v>76</v>
      </c>
    </row>
    <row r="86" spans="1:8">
      <c r="A86" t="str">
        <f t="shared" si="4"/>
        <v>MUNICIPALIDAD PROVINCIAL DE CANAS_829-2025/INDECOPI-SRB_DEASY STEFANNY ARQQUE PAUCCARA_1</v>
      </c>
      <c r="B86" t="str">
        <f t="shared" si="5"/>
        <v>MUNICIPALIDAD PROVINCIAL DE CANAS_829-2025/INDECOPI-SRB_1</v>
      </c>
      <c r="C86" s="5">
        <f t="shared" si="7"/>
        <v>1</v>
      </c>
      <c r="D86" s="3" t="str">
        <f t="shared" si="6"/>
        <v>MUNICIPALIDAD PROVINCIAL DE CANAS_829-2025/INDECOPI-SRB</v>
      </c>
      <c r="E86" t="s">
        <v>446</v>
      </c>
      <c r="F86" t="s">
        <v>447</v>
      </c>
      <c r="G86" t="s">
        <v>448</v>
      </c>
      <c r="H86" t="s">
        <v>449</v>
      </c>
    </row>
    <row r="87" spans="1:8">
      <c r="A87" t="str">
        <f t="shared" si="4"/>
        <v>MUNICIPALIDAD PROVINCIAL DE CARABAYA_207-2025/INDECOPI-SRB_EDWIN CAYO MAMANI_1</v>
      </c>
      <c r="B87" t="str">
        <f t="shared" si="5"/>
        <v>MUNICIPALIDAD PROVINCIAL DE CARABAYA_207-2025/INDECOPI-SRB_1</v>
      </c>
      <c r="C87" s="5">
        <f t="shared" si="7"/>
        <v>1</v>
      </c>
      <c r="D87" s="3" t="str">
        <f t="shared" si="6"/>
        <v>MUNICIPALIDAD PROVINCIAL DE CARABAYA_207-2025/INDECOPI-SRB</v>
      </c>
      <c r="E87" t="s">
        <v>381</v>
      </c>
      <c r="F87" t="s">
        <v>382</v>
      </c>
      <c r="G87" t="s">
        <v>383</v>
      </c>
      <c r="H87" t="s">
        <v>384</v>
      </c>
    </row>
    <row r="88" spans="1:8">
      <c r="A88" t="str">
        <f t="shared" si="4"/>
        <v>MUNICIPALIDAD PROVINCIAL DE CASTROVIRREYNA_821-2025/INDECOPI-SRB_VILMA OLARTE CCENTE_1</v>
      </c>
      <c r="B88" t="str">
        <f t="shared" si="5"/>
        <v>MUNICIPALIDAD PROVINCIAL DE CASTROVIRREYNA_821-2025/INDECOPI-SRB_1</v>
      </c>
      <c r="C88" s="5">
        <f t="shared" si="7"/>
        <v>1</v>
      </c>
      <c r="D88" s="3" t="str">
        <f t="shared" si="6"/>
        <v>MUNICIPALIDAD PROVINCIAL DE CASTROVIRREYNA_821-2025/INDECOPI-SRB</v>
      </c>
      <c r="E88" t="s">
        <v>533</v>
      </c>
      <c r="F88" t="s">
        <v>534</v>
      </c>
      <c r="G88" t="s">
        <v>535</v>
      </c>
      <c r="H88" t="s">
        <v>78</v>
      </c>
    </row>
    <row r="89" spans="1:8">
      <c r="A89" t="str">
        <f t="shared" si="4"/>
        <v>MUNICIPALIDAD PROVINCIAL DE CELENDIN_800-2025/INDECOPI-SRB_ANGEL AMÉRICO MORENO SILVA_1</v>
      </c>
      <c r="B89" t="str">
        <f t="shared" si="5"/>
        <v>MUNICIPALIDAD PROVINCIAL DE CELENDIN_800-2025/INDECOPI-SRB_1</v>
      </c>
      <c r="C89" s="5">
        <f t="shared" si="7"/>
        <v>1</v>
      </c>
      <c r="D89" s="3" t="str">
        <f t="shared" si="6"/>
        <v>MUNICIPALIDAD PROVINCIAL DE CELENDIN_800-2025/INDECOPI-SRB</v>
      </c>
      <c r="E89" t="s">
        <v>420</v>
      </c>
      <c r="F89" t="s">
        <v>421</v>
      </c>
      <c r="G89" t="s">
        <v>422</v>
      </c>
      <c r="H89" t="s">
        <v>214</v>
      </c>
    </row>
    <row r="90" spans="1:8">
      <c r="A90" t="str">
        <f t="shared" si="4"/>
        <v>MUNICIPALIDAD PROVINCIAL DE CHANCHAMAYO_799-2025/INDECOPI-SRB_CARLOS ENRIQUE QUICHCA ELICES_1</v>
      </c>
      <c r="B90" t="str">
        <f t="shared" si="5"/>
        <v>MUNICIPALIDAD PROVINCIAL DE CHANCHAMAYO_799-2025/INDECOPI-SRB_1</v>
      </c>
      <c r="C90" s="5">
        <f t="shared" si="7"/>
        <v>1</v>
      </c>
      <c r="D90" s="3" t="str">
        <f t="shared" si="6"/>
        <v>MUNICIPALIDAD PROVINCIAL DE CHANCHAMAYO_799-2025/INDECOPI-SRB</v>
      </c>
      <c r="E90" t="s">
        <v>453</v>
      </c>
      <c r="F90" t="s">
        <v>454</v>
      </c>
      <c r="G90" t="s">
        <v>455</v>
      </c>
      <c r="H90" t="s">
        <v>120</v>
      </c>
    </row>
    <row r="91" spans="1:8">
      <c r="A91" t="str">
        <f t="shared" si="4"/>
        <v>MUNICIPALIDAD PROVINCIAL DE CHINCHA_696-2023/INDECOPI-SRB_CHAVA GONZALES ROMER ISRAEL_1</v>
      </c>
      <c r="B91" t="str">
        <f t="shared" si="5"/>
        <v>MUNICIPALIDAD PROVINCIAL DE CHINCHA_696-2023/INDECOPI-SRB_1</v>
      </c>
      <c r="C91" s="5">
        <f t="shared" si="7"/>
        <v>1</v>
      </c>
      <c r="D91" s="3" t="str">
        <f t="shared" si="6"/>
        <v>MUNICIPALIDAD PROVINCIAL DE CHINCHA_696-2023/INDECOPI-SRB</v>
      </c>
      <c r="E91" t="s">
        <v>547</v>
      </c>
      <c r="F91" t="s">
        <v>548</v>
      </c>
      <c r="G91" t="s">
        <v>552</v>
      </c>
      <c r="H91" t="s">
        <v>553</v>
      </c>
    </row>
    <row r="92" spans="1:8">
      <c r="A92" t="str">
        <f t="shared" si="4"/>
        <v>MUNICIPALIDAD PROVINCIAL DE CHINCHA_696-2023/INDECOPI-SRB_LARA ÑOPO ALEJANDRO HERIBERTO_2</v>
      </c>
      <c r="B92" t="str">
        <f t="shared" si="5"/>
        <v>MUNICIPALIDAD PROVINCIAL DE CHINCHA_696-2023/INDECOPI-SRB_2</v>
      </c>
      <c r="C92" s="5">
        <f t="shared" si="7"/>
        <v>2</v>
      </c>
      <c r="D92" s="3" t="str">
        <f t="shared" si="6"/>
        <v>MUNICIPALIDAD PROVINCIAL DE CHINCHA_696-2023/INDECOPI-SRB</v>
      </c>
      <c r="E92" t="s">
        <v>547</v>
      </c>
      <c r="F92" t="s">
        <v>548</v>
      </c>
      <c r="G92" t="s">
        <v>558</v>
      </c>
      <c r="H92" t="s">
        <v>559</v>
      </c>
    </row>
    <row r="93" spans="1:8">
      <c r="A93" t="str">
        <f t="shared" si="4"/>
        <v>MUNICIPALIDAD PROVINCIAL DE CHINCHA_696-2023/INDECOPI-SRB_MARTINEZ SILVA LILIANA_3</v>
      </c>
      <c r="B93" t="str">
        <f t="shared" si="5"/>
        <v>MUNICIPALIDAD PROVINCIAL DE CHINCHA_696-2023/INDECOPI-SRB_3</v>
      </c>
      <c r="C93" s="5">
        <f t="shared" si="7"/>
        <v>3</v>
      </c>
      <c r="D93" s="3" t="str">
        <f t="shared" si="6"/>
        <v>MUNICIPALIDAD PROVINCIAL DE CHINCHA_696-2023/INDECOPI-SRB</v>
      </c>
      <c r="E93" t="s">
        <v>547</v>
      </c>
      <c r="F93" t="s">
        <v>548</v>
      </c>
      <c r="G93" t="s">
        <v>549</v>
      </c>
      <c r="H93" t="s">
        <v>76</v>
      </c>
    </row>
    <row r="94" spans="1:8">
      <c r="A94" t="str">
        <f t="shared" si="4"/>
        <v>MUNICIPALIDAD PROVINCIAL DE CHINCHA_696-2023/INDECOPI-SRB_PEVES NAPA MARIA DEL ROSARIO_4</v>
      </c>
      <c r="B94" t="str">
        <f t="shared" si="5"/>
        <v>MUNICIPALIDAD PROVINCIAL DE CHINCHA_696-2023/INDECOPI-SRB_4</v>
      </c>
      <c r="C94" s="5">
        <f t="shared" si="7"/>
        <v>4</v>
      </c>
      <c r="D94" s="3" t="str">
        <f t="shared" si="6"/>
        <v>MUNICIPALIDAD PROVINCIAL DE CHINCHA_696-2023/INDECOPI-SRB</v>
      </c>
      <c r="E94" t="s">
        <v>547</v>
      </c>
      <c r="F94" t="s">
        <v>548</v>
      </c>
      <c r="G94" t="s">
        <v>550</v>
      </c>
      <c r="H94" t="s">
        <v>176</v>
      </c>
    </row>
    <row r="95" spans="1:8">
      <c r="A95" t="str">
        <f t="shared" si="4"/>
        <v>MUNICIPALIDAD PROVINCIAL DE CHINCHA_696-2023/INDECOPI-SRB_ROJAS MARCELO DANIEL MIGUEL_5</v>
      </c>
      <c r="B95" t="str">
        <f t="shared" si="5"/>
        <v>MUNICIPALIDAD PROVINCIAL DE CHINCHA_696-2023/INDECOPI-SRB_5</v>
      </c>
      <c r="C95" s="5">
        <f t="shared" si="7"/>
        <v>5</v>
      </c>
      <c r="D95" s="3" t="str">
        <f t="shared" si="6"/>
        <v>MUNICIPALIDAD PROVINCIAL DE CHINCHA_696-2023/INDECOPI-SRB</v>
      </c>
      <c r="E95" t="s">
        <v>547</v>
      </c>
      <c r="F95" t="s">
        <v>548</v>
      </c>
      <c r="G95" t="s">
        <v>554</v>
      </c>
      <c r="H95" t="s">
        <v>555</v>
      </c>
    </row>
    <row r="96" spans="1:8">
      <c r="A96" t="str">
        <f t="shared" si="4"/>
        <v>MUNICIPALIDAD PROVINCIAL DE CHINCHA_696-2023/INDECOPI-SRB_RONCEROS ABURTO MARISELA MILAGROS_6</v>
      </c>
      <c r="B96" t="str">
        <f t="shared" si="5"/>
        <v>MUNICIPALIDAD PROVINCIAL DE CHINCHA_696-2023/INDECOPI-SRB_6</v>
      </c>
      <c r="C96" s="5">
        <f t="shared" si="7"/>
        <v>6</v>
      </c>
      <c r="D96" s="3" t="str">
        <f t="shared" si="6"/>
        <v>MUNICIPALIDAD PROVINCIAL DE CHINCHA_696-2023/INDECOPI-SRB</v>
      </c>
      <c r="E96" t="s">
        <v>547</v>
      </c>
      <c r="F96" t="s">
        <v>548</v>
      </c>
      <c r="G96" t="s">
        <v>551</v>
      </c>
      <c r="H96" t="s">
        <v>543</v>
      </c>
    </row>
    <row r="97" spans="1:8">
      <c r="A97" t="str">
        <f t="shared" si="4"/>
        <v>MUNICIPALIDAD PROVINCIAL DE CHINCHA_696-2023/INDECOPI-SRB_ROY RIVERA ERINSON LEONEL_7</v>
      </c>
      <c r="B97" t="str">
        <f t="shared" si="5"/>
        <v>MUNICIPALIDAD PROVINCIAL DE CHINCHA_696-2023/INDECOPI-SRB_7</v>
      </c>
      <c r="C97" s="5">
        <f t="shared" si="7"/>
        <v>7</v>
      </c>
      <c r="D97" s="3" t="str">
        <f t="shared" si="6"/>
        <v>MUNICIPALIDAD PROVINCIAL DE CHINCHA_696-2023/INDECOPI-SRB</v>
      </c>
      <c r="E97" t="s">
        <v>547</v>
      </c>
      <c r="F97" t="s">
        <v>548</v>
      </c>
      <c r="G97" t="s">
        <v>556</v>
      </c>
      <c r="H97" t="s">
        <v>557</v>
      </c>
    </row>
    <row r="98" spans="1:8">
      <c r="A98" t="str">
        <f t="shared" si="4"/>
        <v>MUNICIPALIDAD PROVINCIAL DE CHINCHA_696-2023/INDECOPI-SRB_YATACO CASTILLA JUAN MARTÍN_8</v>
      </c>
      <c r="B98" t="str">
        <f t="shared" si="5"/>
        <v>MUNICIPALIDAD PROVINCIAL DE CHINCHA_696-2023/INDECOPI-SRB_8</v>
      </c>
      <c r="C98" s="5">
        <f t="shared" si="7"/>
        <v>8</v>
      </c>
      <c r="D98" s="3" t="str">
        <f t="shared" si="6"/>
        <v>MUNICIPALIDAD PROVINCIAL DE CHINCHA_696-2023/INDECOPI-SRB</v>
      </c>
      <c r="E98" t="s">
        <v>547</v>
      </c>
      <c r="F98" t="s">
        <v>548</v>
      </c>
      <c r="G98" t="s">
        <v>560</v>
      </c>
      <c r="H98" t="s">
        <v>561</v>
      </c>
    </row>
    <row r="99" spans="1:8">
      <c r="A99" t="str">
        <f t="shared" si="4"/>
        <v>MUNICIPALIDAD PROVINCIAL DE CHINCHEROS_826-2025/INDECOPI-SRB_ERIK HUAMANÑAHUI PIÑIN_1</v>
      </c>
      <c r="B99" t="str">
        <f t="shared" si="5"/>
        <v>MUNICIPALIDAD PROVINCIAL DE CHINCHEROS_826-2025/INDECOPI-SRB_1</v>
      </c>
      <c r="C99" s="5">
        <f t="shared" si="7"/>
        <v>1</v>
      </c>
      <c r="D99" s="3" t="str">
        <f t="shared" si="6"/>
        <v>MUNICIPALIDAD PROVINCIAL DE CHINCHEROS_826-2025/INDECOPI-SRB</v>
      </c>
      <c r="E99" t="s">
        <v>322</v>
      </c>
      <c r="F99" t="s">
        <v>323</v>
      </c>
      <c r="G99" t="s">
        <v>329</v>
      </c>
      <c r="H99" t="s">
        <v>76</v>
      </c>
    </row>
    <row r="100" spans="1:8">
      <c r="A100" t="str">
        <f t="shared" si="4"/>
        <v>MUNICIPALIDAD PROVINCIAL DE CHINCHEROS_826-2025/INDECOPI-SRB_HEBER QUISPE HUAMAN_2</v>
      </c>
      <c r="B100" t="str">
        <f t="shared" si="5"/>
        <v>MUNICIPALIDAD PROVINCIAL DE CHINCHEROS_826-2025/INDECOPI-SRB_2</v>
      </c>
      <c r="C100" s="5">
        <f t="shared" si="7"/>
        <v>2</v>
      </c>
      <c r="D100" s="3" t="str">
        <f t="shared" si="6"/>
        <v>MUNICIPALIDAD PROVINCIAL DE CHINCHEROS_826-2025/INDECOPI-SRB</v>
      </c>
      <c r="E100" t="s">
        <v>322</v>
      </c>
      <c r="F100" t="s">
        <v>323</v>
      </c>
      <c r="G100" t="s">
        <v>324</v>
      </c>
      <c r="H100" t="s">
        <v>325</v>
      </c>
    </row>
    <row r="101" spans="1:8">
      <c r="A101" t="str">
        <f t="shared" si="4"/>
        <v>MUNICIPALIDAD PROVINCIAL DE CHINCHEROS_826-2025/INDECOPI-SRB_KLINGER JOEL BARRIENTOS SERN_3</v>
      </c>
      <c r="B101" t="str">
        <f t="shared" si="5"/>
        <v>MUNICIPALIDAD PROVINCIAL DE CHINCHEROS_826-2025/INDECOPI-SRB_3</v>
      </c>
      <c r="C101" s="5">
        <f t="shared" si="7"/>
        <v>3</v>
      </c>
      <c r="D101" s="3" t="str">
        <f t="shared" si="6"/>
        <v>MUNICIPALIDAD PROVINCIAL DE CHINCHEROS_826-2025/INDECOPI-SRB</v>
      </c>
      <c r="E101" t="s">
        <v>322</v>
      </c>
      <c r="F101" t="s">
        <v>323</v>
      </c>
      <c r="G101" t="s">
        <v>328</v>
      </c>
      <c r="H101" t="s">
        <v>78</v>
      </c>
    </row>
    <row r="102" spans="1:8">
      <c r="A102" t="str">
        <f t="shared" si="4"/>
        <v>MUNICIPALIDAD PROVINCIAL DE CHINCHEROS_826-2025/INDECOPI-SRB_PAUL EDWIN JUNCO VILLANO_4</v>
      </c>
      <c r="B102" t="str">
        <f t="shared" si="5"/>
        <v>MUNICIPALIDAD PROVINCIAL DE CHINCHEROS_826-2025/INDECOPI-SRB_4</v>
      </c>
      <c r="C102" s="5">
        <f t="shared" si="7"/>
        <v>4</v>
      </c>
      <c r="D102" s="3" t="str">
        <f t="shared" si="6"/>
        <v>MUNICIPALIDAD PROVINCIAL DE CHINCHEROS_826-2025/INDECOPI-SRB</v>
      </c>
      <c r="E102" t="s">
        <v>322</v>
      </c>
      <c r="F102" t="s">
        <v>323</v>
      </c>
      <c r="G102" t="s">
        <v>326</v>
      </c>
      <c r="H102" t="s">
        <v>327</v>
      </c>
    </row>
    <row r="103" spans="1:8">
      <c r="A103" t="str">
        <f t="shared" si="4"/>
        <v>MUNICIPALIDAD PROVINCIAL DE CHINCHEROS_826-2025/INDECOPI-SRB_WILFREDO ISLACHIN HUACRE_5</v>
      </c>
      <c r="B103" t="str">
        <f t="shared" si="5"/>
        <v>MUNICIPALIDAD PROVINCIAL DE CHINCHEROS_826-2025/INDECOPI-SRB_5</v>
      </c>
      <c r="C103" s="5">
        <f t="shared" si="7"/>
        <v>5</v>
      </c>
      <c r="D103" s="3" t="str">
        <f t="shared" si="6"/>
        <v>MUNICIPALIDAD PROVINCIAL DE CHINCHEROS_826-2025/INDECOPI-SRB</v>
      </c>
      <c r="E103" t="s">
        <v>322</v>
      </c>
      <c r="F103" t="s">
        <v>323</v>
      </c>
      <c r="G103" t="s">
        <v>330</v>
      </c>
      <c r="H103" t="s">
        <v>331</v>
      </c>
    </row>
    <row r="104" spans="1:8">
      <c r="A104" t="str">
        <f t="shared" si="4"/>
        <v>MUNICIPALIDAD PROVINCIAL DE CHOTA_801-2025/INDECOPI-SRB_BELSER OBLITAS NUÑEZ_1</v>
      </c>
      <c r="B104" t="str">
        <f t="shared" si="5"/>
        <v>MUNICIPALIDAD PROVINCIAL DE CHOTA_801-2025/INDECOPI-SRB_1</v>
      </c>
      <c r="C104" s="5">
        <f t="shared" si="7"/>
        <v>1</v>
      </c>
      <c r="D104" s="3" t="str">
        <f t="shared" si="6"/>
        <v>MUNICIPALIDAD PROVINCIAL DE CHOTA_801-2025/INDECOPI-SRB</v>
      </c>
      <c r="E104" t="s">
        <v>311</v>
      </c>
      <c r="F104" t="s">
        <v>312</v>
      </c>
      <c r="G104" t="s">
        <v>314</v>
      </c>
      <c r="H104" t="s">
        <v>315</v>
      </c>
    </row>
    <row r="105" spans="1:8">
      <c r="A105" t="str">
        <f t="shared" si="4"/>
        <v>MUNICIPALIDAD PROVINCIAL DE CHOTA_801-2025/INDECOPI-SRB_CARLOS IVÁN SÁNCHEZ_2</v>
      </c>
      <c r="B105" t="str">
        <f t="shared" si="5"/>
        <v>MUNICIPALIDAD PROVINCIAL DE CHOTA_801-2025/INDECOPI-SRB_2</v>
      </c>
      <c r="C105" s="5">
        <f t="shared" si="7"/>
        <v>2</v>
      </c>
      <c r="D105" s="3" t="str">
        <f t="shared" si="6"/>
        <v>MUNICIPALIDAD PROVINCIAL DE CHOTA_801-2025/INDECOPI-SRB</v>
      </c>
      <c r="E105" t="s">
        <v>311</v>
      </c>
      <c r="F105" t="s">
        <v>312</v>
      </c>
      <c r="G105" t="s">
        <v>316</v>
      </c>
      <c r="H105" t="s">
        <v>317</v>
      </c>
    </row>
    <row r="106" spans="1:8">
      <c r="A106" t="str">
        <f t="shared" si="4"/>
        <v>MUNICIPALIDAD PROVINCIAL DE CHOTA_801-2025/INDECOPI-SRB_LIZBETH YERALIZ GONZALES ANGASPILCO_3</v>
      </c>
      <c r="B106" t="str">
        <f t="shared" si="5"/>
        <v>MUNICIPALIDAD PROVINCIAL DE CHOTA_801-2025/INDECOPI-SRB_3</v>
      </c>
      <c r="C106" s="5">
        <f t="shared" si="7"/>
        <v>3</v>
      </c>
      <c r="D106" s="3" t="str">
        <f t="shared" si="6"/>
        <v>MUNICIPALIDAD PROVINCIAL DE CHOTA_801-2025/INDECOPI-SRB</v>
      </c>
      <c r="E106" t="s">
        <v>311</v>
      </c>
      <c r="F106" t="s">
        <v>312</v>
      </c>
      <c r="G106" t="s">
        <v>318</v>
      </c>
      <c r="H106" t="s">
        <v>319</v>
      </c>
    </row>
    <row r="107" spans="1:8">
      <c r="A107" t="str">
        <f t="shared" si="4"/>
        <v>MUNICIPALIDAD PROVINCIAL DE CHOTA_801-2025/INDECOPI-SRB_LUCERO YAQUELIN GUERRERO PERALTA_4</v>
      </c>
      <c r="B107" t="str">
        <f t="shared" si="5"/>
        <v>MUNICIPALIDAD PROVINCIAL DE CHOTA_801-2025/INDECOPI-SRB_4</v>
      </c>
      <c r="C107" s="5">
        <f t="shared" si="7"/>
        <v>4</v>
      </c>
      <c r="D107" s="3" t="str">
        <f t="shared" si="6"/>
        <v>MUNICIPALIDAD PROVINCIAL DE CHOTA_801-2025/INDECOPI-SRB</v>
      </c>
      <c r="E107" t="s">
        <v>311</v>
      </c>
      <c r="F107" t="s">
        <v>312</v>
      </c>
      <c r="G107" t="s">
        <v>320</v>
      </c>
      <c r="H107" t="s">
        <v>321</v>
      </c>
    </row>
    <row r="108" spans="1:8">
      <c r="A108" t="str">
        <f t="shared" si="4"/>
        <v>MUNICIPALIDAD PROVINCIAL DE CHOTA_801-2025/INDECOPI-SRB_NOÉ JOEL SÁNCHEZ MARTÍNEZ_5</v>
      </c>
      <c r="B108" t="str">
        <f t="shared" si="5"/>
        <v>MUNICIPALIDAD PROVINCIAL DE CHOTA_801-2025/INDECOPI-SRB_5</v>
      </c>
      <c r="C108" s="5">
        <f t="shared" si="7"/>
        <v>5</v>
      </c>
      <c r="D108" s="3" t="str">
        <f t="shared" si="6"/>
        <v>MUNICIPALIDAD PROVINCIAL DE CHOTA_801-2025/INDECOPI-SRB</v>
      </c>
      <c r="E108" t="s">
        <v>311</v>
      </c>
      <c r="F108" t="s">
        <v>312</v>
      </c>
      <c r="G108" t="s">
        <v>313</v>
      </c>
      <c r="H108" t="s">
        <v>76</v>
      </c>
    </row>
    <row r="109" spans="1:8">
      <c r="A109" t="str">
        <f t="shared" si="4"/>
        <v>MUNICIPALIDAD PROVINCIAL DE CHUPACA_835-2024/INDECOPI-SRB_NATHALY PATRICIA RIVERA CANCHAYA_1</v>
      </c>
      <c r="B109" t="str">
        <f t="shared" si="5"/>
        <v>MUNICIPALIDAD PROVINCIAL DE CHUPACA_835-2024/INDECOPI-SRB_1</v>
      </c>
      <c r="C109" s="5">
        <f t="shared" si="7"/>
        <v>1</v>
      </c>
      <c r="D109" s="3" t="str">
        <f t="shared" si="6"/>
        <v>MUNICIPALIDAD PROVINCIAL DE CHUPACA_835-2024/INDECOPI-SRB</v>
      </c>
      <c r="E109" t="s">
        <v>423</v>
      </c>
      <c r="F109" t="s">
        <v>424</v>
      </c>
      <c r="G109" t="s">
        <v>425</v>
      </c>
      <c r="H109" t="s">
        <v>76</v>
      </c>
    </row>
    <row r="110" spans="1:8">
      <c r="A110" t="str">
        <f t="shared" si="4"/>
        <v>MUNICIPALIDAD PROVINCIAL DE CONDORCANQUI_813-2025/INDECOPI-SRB_ANGEL CHAFLOQUE BARRAGAN_1</v>
      </c>
      <c r="B110" t="str">
        <f t="shared" si="5"/>
        <v>MUNICIPALIDAD PROVINCIAL DE CONDORCANQUI_813-2025/INDECOPI-SRB_1</v>
      </c>
      <c r="C110" s="5">
        <f t="shared" si="7"/>
        <v>1</v>
      </c>
      <c r="D110" s="3" t="str">
        <f t="shared" si="6"/>
        <v>MUNICIPALIDAD PROVINCIAL DE CONDORCANQUI_813-2025/INDECOPI-SRB</v>
      </c>
      <c r="E110" t="s">
        <v>332</v>
      </c>
      <c r="F110" t="s">
        <v>333</v>
      </c>
      <c r="G110" t="s">
        <v>335</v>
      </c>
      <c r="H110" t="s">
        <v>76</v>
      </c>
    </row>
    <row r="111" spans="1:8">
      <c r="A111" t="str">
        <f t="shared" si="4"/>
        <v>MUNICIPALIDAD PROVINCIAL DE CONDORCANQUI_813-2025/INDECOPI-SRB_HERMÓGENES LOZANO CONDORCANQUI_2</v>
      </c>
      <c r="B111" t="str">
        <f t="shared" si="5"/>
        <v>MUNICIPALIDAD PROVINCIAL DE CONDORCANQUI_813-2025/INDECOPI-SRB_2</v>
      </c>
      <c r="C111" s="5">
        <f t="shared" si="7"/>
        <v>2</v>
      </c>
      <c r="D111" s="3" t="str">
        <f t="shared" si="6"/>
        <v>MUNICIPALIDAD PROVINCIAL DE CONDORCANQUI_813-2025/INDECOPI-SRB</v>
      </c>
      <c r="E111" t="s">
        <v>332</v>
      </c>
      <c r="F111" t="s">
        <v>333</v>
      </c>
      <c r="G111" t="s">
        <v>334</v>
      </c>
      <c r="H111" t="s">
        <v>145</v>
      </c>
    </row>
    <row r="112" spans="1:8">
      <c r="A112" t="str">
        <f t="shared" si="4"/>
        <v>MUNICIPALIDAD PROVINCIAL DE CONDORCANQUI_813-2025/INDECOPI-SRB_PAULO CESAR TUESTA MENDOZA_3</v>
      </c>
      <c r="B112" t="str">
        <f t="shared" si="5"/>
        <v>MUNICIPALIDAD PROVINCIAL DE CONDORCANQUI_813-2025/INDECOPI-SRB_3</v>
      </c>
      <c r="C112" s="5">
        <f t="shared" si="7"/>
        <v>3</v>
      </c>
      <c r="D112" s="3" t="str">
        <f t="shared" si="6"/>
        <v>MUNICIPALIDAD PROVINCIAL DE CONDORCANQUI_813-2025/INDECOPI-SRB</v>
      </c>
      <c r="E112" t="s">
        <v>332</v>
      </c>
      <c r="F112" t="s">
        <v>333</v>
      </c>
      <c r="G112" t="s">
        <v>336</v>
      </c>
      <c r="H112" t="s">
        <v>337</v>
      </c>
    </row>
    <row r="113" spans="1:8">
      <c r="A113" t="str">
        <f t="shared" si="4"/>
        <v>MUNICIPALIDAD PROVINCIAL DE CONTUMAZA_1054-2023/INDECOPI-SRB_VICTOR EDUARDO ALARCON CABANILLAS_1</v>
      </c>
      <c r="B113" t="str">
        <f t="shared" si="5"/>
        <v>MUNICIPALIDAD PROVINCIAL DE CONTUMAZA_1054-2023/INDECOPI-SRB_1</v>
      </c>
      <c r="C113" s="5">
        <f t="shared" si="7"/>
        <v>1</v>
      </c>
      <c r="D113" s="3" t="str">
        <f t="shared" si="6"/>
        <v>MUNICIPALIDAD PROVINCIAL DE CONTUMAZA_1054-2023/INDECOPI-SRB</v>
      </c>
      <c r="E113" t="s">
        <v>125</v>
      </c>
      <c r="F113" t="s">
        <v>126</v>
      </c>
      <c r="G113" t="s">
        <v>127</v>
      </c>
      <c r="H113" t="s">
        <v>78</v>
      </c>
    </row>
    <row r="114" spans="1:8">
      <c r="A114" t="str">
        <f t="shared" si="4"/>
        <v>MUNICIPALIDAD PROVINCIAL DE CUSCO_276-2025/INDECOPI-SRB_DENIS MARCELINO HUANCA QUISPE_1</v>
      </c>
      <c r="B114" t="str">
        <f t="shared" si="5"/>
        <v>MUNICIPALIDAD PROVINCIAL DE CUSCO_276-2025/INDECOPI-SRB_1</v>
      </c>
      <c r="C114" s="5">
        <f t="shared" si="7"/>
        <v>1</v>
      </c>
      <c r="D114" s="3" t="str">
        <f t="shared" si="6"/>
        <v>MUNICIPALIDAD PROVINCIAL DE CUSCO_276-2025/INDECOPI-SRB</v>
      </c>
      <c r="E114" t="s">
        <v>204</v>
      </c>
      <c r="F114" t="s">
        <v>205</v>
      </c>
      <c r="G114" t="s">
        <v>208</v>
      </c>
      <c r="H114" t="s">
        <v>209</v>
      </c>
    </row>
    <row r="115" spans="1:8">
      <c r="A115" t="str">
        <f t="shared" si="4"/>
        <v>MUNICIPALIDAD PROVINCIAL DE CUSCO_276-2025/INDECOPI-SRB_WILBERT CASTRO ECHAMA_2</v>
      </c>
      <c r="B115" t="str">
        <f t="shared" si="5"/>
        <v>MUNICIPALIDAD PROVINCIAL DE CUSCO_276-2025/INDECOPI-SRB_2</v>
      </c>
      <c r="C115" s="5">
        <f t="shared" si="7"/>
        <v>2</v>
      </c>
      <c r="D115" s="3" t="str">
        <f t="shared" si="6"/>
        <v>MUNICIPALIDAD PROVINCIAL DE CUSCO_276-2025/INDECOPI-SRB</v>
      </c>
      <c r="E115" t="s">
        <v>204</v>
      </c>
      <c r="F115" t="s">
        <v>205</v>
      </c>
      <c r="G115" t="s">
        <v>206</v>
      </c>
      <c r="H115" t="s">
        <v>207</v>
      </c>
    </row>
    <row r="116" spans="1:8">
      <c r="A116" t="str">
        <f t="shared" si="4"/>
        <v>MUNICIPALIDAD PROVINCIAL DE CUSCO_358-2022/INDECOPI-SRB_KATHIA LUZ VILLAGARCIA CANTERO_1</v>
      </c>
      <c r="B116" t="str">
        <f t="shared" si="5"/>
        <v>MUNICIPALIDAD PROVINCIAL DE CUSCO_358-2022/INDECOPI-SRB_1</v>
      </c>
      <c r="C116" s="5">
        <f t="shared" si="7"/>
        <v>1</v>
      </c>
      <c r="D116" s="3" t="str">
        <f t="shared" si="6"/>
        <v>MUNICIPALIDAD PROVINCIAL DE CUSCO_358-2022/INDECOPI-SRB</v>
      </c>
      <c r="E116" t="s">
        <v>204</v>
      </c>
      <c r="F116" t="s">
        <v>293</v>
      </c>
      <c r="G116" t="s">
        <v>296</v>
      </c>
      <c r="H116" t="s">
        <v>297</v>
      </c>
    </row>
    <row r="117" spans="1:8">
      <c r="A117" t="str">
        <f t="shared" si="4"/>
        <v>MUNICIPALIDAD PROVINCIAL DE CUSCO_358-2022/INDECOPI-SRB_LUIS PANTOJA CALVO_2</v>
      </c>
      <c r="B117" t="str">
        <f t="shared" si="5"/>
        <v>MUNICIPALIDAD PROVINCIAL DE CUSCO_358-2022/INDECOPI-SRB_2</v>
      </c>
      <c r="C117" s="5">
        <f t="shared" si="7"/>
        <v>2</v>
      </c>
      <c r="D117" s="3" t="str">
        <f t="shared" si="6"/>
        <v>MUNICIPALIDAD PROVINCIAL DE CUSCO_358-2022/INDECOPI-SRB</v>
      </c>
      <c r="E117" t="s">
        <v>204</v>
      </c>
      <c r="F117" t="s">
        <v>293</v>
      </c>
      <c r="G117" t="s">
        <v>294</v>
      </c>
      <c r="H117" t="s">
        <v>145</v>
      </c>
    </row>
    <row r="118" spans="1:8">
      <c r="A118" t="str">
        <f t="shared" si="4"/>
        <v>MUNICIPALIDAD PROVINCIAL DE CUSCO_841-2024/INDECOPI-SRB_KATHIA LUZ VILLAGARCIA CANTERO_1</v>
      </c>
      <c r="B118" t="str">
        <f t="shared" si="5"/>
        <v>MUNICIPALIDAD PROVINCIAL DE CUSCO_841-2024/INDECOPI-SRB_1</v>
      </c>
      <c r="C118" s="5">
        <f t="shared" si="7"/>
        <v>1</v>
      </c>
      <c r="D118" s="3" t="str">
        <f t="shared" si="6"/>
        <v>MUNICIPALIDAD PROVINCIAL DE CUSCO_841-2024/INDECOPI-SRB</v>
      </c>
      <c r="E118" t="s">
        <v>204</v>
      </c>
      <c r="F118" t="s">
        <v>358</v>
      </c>
      <c r="G118" t="s">
        <v>296</v>
      </c>
      <c r="H118" t="s">
        <v>586</v>
      </c>
    </row>
    <row r="119" spans="1:8">
      <c r="A119" t="str">
        <f t="shared" si="4"/>
        <v>MUNICIPALIDAD PROVINCIAL DE EL COLLAO_816-2025/INDECOPI-SRB_JUAN LUIS QUISPE CCAMA_1</v>
      </c>
      <c r="B119" t="str">
        <f t="shared" si="5"/>
        <v>MUNICIPALIDAD PROVINCIAL DE EL COLLAO_816-2025/INDECOPI-SRB_1</v>
      </c>
      <c r="C119" s="5">
        <f t="shared" si="7"/>
        <v>1</v>
      </c>
      <c r="D119" s="3" t="str">
        <f t="shared" si="6"/>
        <v>MUNICIPALIDAD PROVINCIAL DE EL COLLAO_816-2025/INDECOPI-SRB</v>
      </c>
      <c r="E119" t="s">
        <v>490</v>
      </c>
      <c r="F119" t="s">
        <v>491</v>
      </c>
      <c r="G119" t="s">
        <v>492</v>
      </c>
      <c r="H119" t="s">
        <v>493</v>
      </c>
    </row>
    <row r="120" spans="1:8">
      <c r="A120" t="str">
        <f t="shared" si="4"/>
        <v>MUNICIPALIDAD PROVINCIAL DE EL DORADO_818-2025/INDECOPI-SRB_FRANCISCO SATALAYA CASTILLO_1</v>
      </c>
      <c r="B120" t="str">
        <f t="shared" si="5"/>
        <v>MUNICIPALIDAD PROVINCIAL DE EL DORADO_818-2025/INDECOPI-SRB_1</v>
      </c>
      <c r="C120" s="5">
        <f t="shared" si="7"/>
        <v>1</v>
      </c>
      <c r="D120" s="3" t="str">
        <f t="shared" si="6"/>
        <v>MUNICIPALIDAD PROVINCIAL DE EL DORADO_818-2025/INDECOPI-SRB</v>
      </c>
      <c r="E120" t="s">
        <v>527</v>
      </c>
      <c r="F120" t="s">
        <v>528</v>
      </c>
      <c r="G120" t="s">
        <v>571</v>
      </c>
      <c r="H120" t="s">
        <v>532</v>
      </c>
    </row>
    <row r="121" spans="1:8">
      <c r="A121" t="str">
        <f t="shared" si="4"/>
        <v>MUNICIPALIDAD PROVINCIAL DE EL DORADO_818-2025/INDECOPI-SRB_GEICER PUTPAÑA PUTPAÑA_2</v>
      </c>
      <c r="B121" t="str">
        <f t="shared" si="5"/>
        <v>MUNICIPALIDAD PROVINCIAL DE EL DORADO_818-2025/INDECOPI-SRB_2</v>
      </c>
      <c r="C121" s="5">
        <f t="shared" si="7"/>
        <v>2</v>
      </c>
      <c r="D121" s="3" t="str">
        <f t="shared" si="6"/>
        <v>MUNICIPALIDAD PROVINCIAL DE EL DORADO_818-2025/INDECOPI-SRB</v>
      </c>
      <c r="E121" t="s">
        <v>527</v>
      </c>
      <c r="F121" t="s">
        <v>528</v>
      </c>
      <c r="G121" t="s">
        <v>529</v>
      </c>
      <c r="H121" t="s">
        <v>76</v>
      </c>
    </row>
    <row r="122" spans="1:8">
      <c r="A122" t="str">
        <f t="shared" si="4"/>
        <v>MUNICIPALIDAD PROVINCIAL DE EL DORADO_818-2025/INDECOPI-SRB_GINO MEZTANZA_3</v>
      </c>
      <c r="B122" t="str">
        <f t="shared" si="5"/>
        <v>MUNICIPALIDAD PROVINCIAL DE EL DORADO_818-2025/INDECOPI-SRB_3</v>
      </c>
      <c r="C122" s="5">
        <f t="shared" si="7"/>
        <v>3</v>
      </c>
      <c r="D122" s="3" t="str">
        <f t="shared" si="6"/>
        <v>MUNICIPALIDAD PROVINCIAL DE EL DORADO_818-2025/INDECOPI-SRB</v>
      </c>
      <c r="E122" t="s">
        <v>527</v>
      </c>
      <c r="F122" t="s">
        <v>528</v>
      </c>
      <c r="G122" t="s">
        <v>530</v>
      </c>
      <c r="H122" t="s">
        <v>562</v>
      </c>
    </row>
    <row r="123" spans="1:8">
      <c r="A123" t="str">
        <f t="shared" si="4"/>
        <v>MUNICIPALIDAD PROVINCIAL DE FERREÑAFE_160-2025/INDECOPI-SRB_JULIO ISMAEL PISCOYA CARRILLO_1</v>
      </c>
      <c r="B123" t="str">
        <f t="shared" si="5"/>
        <v>MUNICIPALIDAD PROVINCIAL DE FERREÑAFE_160-2025/INDECOPI-SRB_1</v>
      </c>
      <c r="C123" s="5">
        <f t="shared" si="7"/>
        <v>1</v>
      </c>
      <c r="D123" s="3" t="str">
        <f t="shared" si="6"/>
        <v>MUNICIPALIDAD PROVINCIAL DE FERREÑAFE_160-2025/INDECOPI-SRB</v>
      </c>
      <c r="E123" t="s">
        <v>301</v>
      </c>
      <c r="F123" t="s">
        <v>302</v>
      </c>
      <c r="G123" t="s">
        <v>303</v>
      </c>
      <c r="H123" t="s">
        <v>136</v>
      </c>
    </row>
    <row r="124" spans="1:8">
      <c r="A124" t="str">
        <f t="shared" si="4"/>
        <v>MUNICIPALIDAD PROVINCIAL DE GRAN CHIMU_204-2025/INDECOPI-SRB_YANINA FIORELA REYNA LUCHO_1</v>
      </c>
      <c r="B124" t="str">
        <f t="shared" si="5"/>
        <v>MUNICIPALIDAD PROVINCIAL DE GRAN CHIMU_204-2025/INDECOPI-SRB_1</v>
      </c>
      <c r="C124" s="5">
        <f t="shared" si="7"/>
        <v>1</v>
      </c>
      <c r="D124" s="3" t="str">
        <f t="shared" si="6"/>
        <v>MUNICIPALIDAD PROVINCIAL DE GRAN CHIMU_204-2025/INDECOPI-SRB</v>
      </c>
      <c r="E124" t="s">
        <v>373</v>
      </c>
      <c r="F124" t="s">
        <v>374</v>
      </c>
      <c r="G124" t="s">
        <v>375</v>
      </c>
      <c r="H124" t="s">
        <v>62</v>
      </c>
    </row>
    <row r="125" spans="1:8">
      <c r="A125" t="str">
        <f t="shared" si="4"/>
        <v>MUNICIPALIDAD PROVINCIAL DE HUAMALIES_430-2023/INDECOPI-SRB_JOEL ALBERTO ORTIZ MENDOZA_1</v>
      </c>
      <c r="B125" t="str">
        <f t="shared" si="5"/>
        <v>MUNICIPALIDAD PROVINCIAL DE HUAMALIES_430-2023/INDECOPI-SRB_1</v>
      </c>
      <c r="C125" s="5">
        <f t="shared" si="7"/>
        <v>1</v>
      </c>
      <c r="D125" s="3" t="str">
        <f t="shared" si="6"/>
        <v>MUNICIPALIDAD PROVINCIAL DE HUAMALIES_430-2023/INDECOPI-SRB</v>
      </c>
      <c r="E125" t="s">
        <v>200</v>
      </c>
      <c r="F125" t="s">
        <v>201</v>
      </c>
      <c r="G125" t="s">
        <v>202</v>
      </c>
      <c r="H125" t="s">
        <v>203</v>
      </c>
    </row>
    <row r="126" spans="1:8">
      <c r="A126" t="str">
        <f t="shared" si="4"/>
        <v>MUNICIPALIDAD PROVINCIAL DE HUAMANGA_717-2023/INDECOPI-SRB_MARÍA LUISA BLAS GALINDO_1</v>
      </c>
      <c r="B126" t="str">
        <f t="shared" si="5"/>
        <v>MUNICIPALIDAD PROVINCIAL DE HUAMANGA_717-2023/INDECOPI-SRB_1</v>
      </c>
      <c r="C126" s="5">
        <f t="shared" si="7"/>
        <v>1</v>
      </c>
      <c r="D126" s="3" t="str">
        <f t="shared" si="6"/>
        <v>MUNICIPALIDAD PROVINCIAL DE HUAMANGA_717-2023/INDECOPI-SRB</v>
      </c>
      <c r="E126" t="s">
        <v>275</v>
      </c>
      <c r="F126" t="s">
        <v>276</v>
      </c>
      <c r="G126" t="s">
        <v>277</v>
      </c>
      <c r="H126" t="s">
        <v>278</v>
      </c>
    </row>
    <row r="127" spans="1:8">
      <c r="A127" t="str">
        <f t="shared" si="4"/>
        <v>MUNICIPALIDAD PROVINCIAL DE HUANCAVELICA_1390-2023/INDECOPI-SRB_WILDER DAMIAN CORTEZ_1</v>
      </c>
      <c r="B127" t="str">
        <f t="shared" si="5"/>
        <v>MUNICIPALIDAD PROVINCIAL DE HUANCAVELICA_1390-2023/INDECOPI-SRB_1</v>
      </c>
      <c r="C127" s="5">
        <f t="shared" si="7"/>
        <v>1</v>
      </c>
      <c r="D127" s="3" t="str">
        <f t="shared" si="6"/>
        <v>MUNICIPALIDAD PROVINCIAL DE HUANCAVELICA_1390-2023/INDECOPI-SRB</v>
      </c>
      <c r="E127" t="s">
        <v>196</v>
      </c>
      <c r="F127" t="s">
        <v>197</v>
      </c>
      <c r="G127" t="s">
        <v>198</v>
      </c>
      <c r="H127" t="s">
        <v>22</v>
      </c>
    </row>
    <row r="128" spans="1:8">
      <c r="A128" t="str">
        <f t="shared" si="4"/>
        <v>MUNICIPALIDAD PROVINCIAL DE HUANTA_212-2025/INDECOPI-SRB_LUIS ALBERTO PÉREZ CASTRO_1</v>
      </c>
      <c r="B128" t="str">
        <f t="shared" si="5"/>
        <v>MUNICIPALIDAD PROVINCIAL DE HUANTA_212-2025/INDECOPI-SRB_1</v>
      </c>
      <c r="C128" s="5">
        <f t="shared" si="7"/>
        <v>1</v>
      </c>
      <c r="D128" s="3" t="str">
        <f t="shared" si="6"/>
        <v>MUNICIPALIDAD PROVINCIAL DE HUANTA_212-2025/INDECOPI-SRB</v>
      </c>
      <c r="E128" t="s">
        <v>210</v>
      </c>
      <c r="F128" t="s">
        <v>211</v>
      </c>
      <c r="G128" t="s">
        <v>213</v>
      </c>
      <c r="H128" t="s">
        <v>214</v>
      </c>
    </row>
    <row r="129" spans="1:8">
      <c r="A129" t="str">
        <f t="shared" si="4"/>
        <v>MUNICIPALIDAD PROVINCIAL DE HUANTA_212-2025/INDECOPI-SRB_WILIAM VILCHEZ CISNEROS_2</v>
      </c>
      <c r="B129" t="str">
        <f t="shared" si="5"/>
        <v>MUNICIPALIDAD PROVINCIAL DE HUANTA_212-2025/INDECOPI-SRB_2</v>
      </c>
      <c r="C129" s="5">
        <f t="shared" si="7"/>
        <v>2</v>
      </c>
      <c r="D129" s="3" t="str">
        <f t="shared" si="6"/>
        <v>MUNICIPALIDAD PROVINCIAL DE HUANTA_212-2025/INDECOPI-SRB</v>
      </c>
      <c r="E129" t="s">
        <v>210</v>
      </c>
      <c r="F129" t="s">
        <v>211</v>
      </c>
      <c r="G129" t="s">
        <v>212</v>
      </c>
      <c r="H129" t="s">
        <v>22</v>
      </c>
    </row>
    <row r="130" spans="1:8">
      <c r="A130" t="str">
        <f t="shared" si="4"/>
        <v>MUNICIPALIDAD PROVINCIAL DE HUANTA_212-2025/INDECOPI-SRB_YUDIHT NÉLIDA SALINAS MENDOZA_3</v>
      </c>
      <c r="B130" t="str">
        <f t="shared" si="5"/>
        <v>MUNICIPALIDAD PROVINCIAL DE HUANTA_212-2025/INDECOPI-SRB_3</v>
      </c>
      <c r="C130" s="5">
        <f t="shared" si="7"/>
        <v>3</v>
      </c>
      <c r="D130" s="3" t="str">
        <f t="shared" si="6"/>
        <v>MUNICIPALIDAD PROVINCIAL DE HUANTA_212-2025/INDECOPI-SRB</v>
      </c>
      <c r="E130" t="s">
        <v>210</v>
      </c>
      <c r="F130" t="s">
        <v>211</v>
      </c>
      <c r="G130" t="s">
        <v>215</v>
      </c>
      <c r="H130" t="s">
        <v>216</v>
      </c>
    </row>
    <row r="131" spans="1:8">
      <c r="A131" t="str">
        <f t="shared" si="4"/>
        <v>MUNICIPALIDAD PROVINCIAL DE ICA_798-2025/INDECOPI-SRB_MAGALY GISELLA PACHAS LANDEO_1</v>
      </c>
      <c r="B131" t="str">
        <f t="shared" si="5"/>
        <v>MUNICIPALIDAD PROVINCIAL DE ICA_798-2025/INDECOPI-SRB_1</v>
      </c>
      <c r="C131" s="5">
        <f t="shared" si="7"/>
        <v>1</v>
      </c>
      <c r="D131" s="3" t="str">
        <f t="shared" si="6"/>
        <v>MUNICIPALIDAD PROVINCIAL DE ICA_798-2025/INDECOPI-SRB</v>
      </c>
      <c r="E131" t="s">
        <v>442</v>
      </c>
      <c r="F131" t="s">
        <v>443</v>
      </c>
      <c r="G131" t="s">
        <v>444</v>
      </c>
      <c r="H131" t="s">
        <v>445</v>
      </c>
    </row>
    <row r="132" spans="1:8">
      <c r="A132" t="str">
        <f t="shared" si="4"/>
        <v>MUNICIPALIDAD PROVINCIAL DE ISLAY_934-2024/INDECOPI-SRB_JUAN CARLO CÁCERES CASTAÑEDA_1</v>
      </c>
      <c r="B132" t="str">
        <f t="shared" si="5"/>
        <v>MUNICIPALIDAD PROVINCIAL DE ISLAY_934-2024/INDECOPI-SRB_1</v>
      </c>
      <c r="C132" s="5">
        <f t="shared" si="7"/>
        <v>1</v>
      </c>
      <c r="D132" s="3" t="str">
        <f t="shared" si="6"/>
        <v>MUNICIPALIDAD PROVINCIAL DE ISLAY_934-2024/INDECOPI-SRB</v>
      </c>
      <c r="E132" t="s">
        <v>66</v>
      </c>
      <c r="F132" t="s">
        <v>67</v>
      </c>
      <c r="G132" t="s">
        <v>139</v>
      </c>
      <c r="H132" t="s">
        <v>140</v>
      </c>
    </row>
    <row r="133" spans="1:8">
      <c r="A133" t="str">
        <f t="shared" ref="A133:A196" si="8">E133&amp;"_"&amp;F133&amp;"_"&amp;G133&amp;"_"&amp;C133</f>
        <v>MUNICIPALIDAD PROVINCIAL DE ISLAY_934-2024/INDECOPI-SRB_JUAN LUIS CALMETT VELASQUEZ_2</v>
      </c>
      <c r="B133" t="str">
        <f t="shared" ref="B133:B196" si="9">D133&amp;"_"&amp;C133</f>
        <v>MUNICIPALIDAD PROVINCIAL DE ISLAY_934-2024/INDECOPI-SRB_2</v>
      </c>
      <c r="C133" s="5">
        <f t="shared" si="7"/>
        <v>2</v>
      </c>
      <c r="D133" s="3" t="str">
        <f t="shared" ref="D133:D196" si="10">E133&amp;"_"&amp;F133</f>
        <v>MUNICIPALIDAD PROVINCIAL DE ISLAY_934-2024/INDECOPI-SRB</v>
      </c>
      <c r="E133" t="s">
        <v>66</v>
      </c>
      <c r="F133" t="s">
        <v>67</v>
      </c>
      <c r="G133" t="s">
        <v>137</v>
      </c>
      <c r="H133" t="s">
        <v>138</v>
      </c>
    </row>
    <row r="134" spans="1:8">
      <c r="A134" t="str">
        <f t="shared" si="8"/>
        <v>MUNICIPALIDAD PROVINCIAL DE ISLAY_934-2024/INDECOPI-SRB_LEONELA YAZMIN CUARITE RODRIGUEZ_3</v>
      </c>
      <c r="B134" t="str">
        <f t="shared" si="9"/>
        <v>MUNICIPALIDAD PROVINCIAL DE ISLAY_934-2024/INDECOPI-SRB_3</v>
      </c>
      <c r="C134" s="5">
        <f t="shared" ref="C134:C197" si="11">IF(D134=D133,1+C133,1)</f>
        <v>3</v>
      </c>
      <c r="D134" s="3" t="str">
        <f t="shared" si="10"/>
        <v>MUNICIPALIDAD PROVINCIAL DE ISLAY_934-2024/INDECOPI-SRB</v>
      </c>
      <c r="E134" t="s">
        <v>66</v>
      </c>
      <c r="F134" t="s">
        <v>67</v>
      </c>
      <c r="G134" t="s">
        <v>68</v>
      </c>
      <c r="H134" t="s">
        <v>69</v>
      </c>
    </row>
    <row r="135" spans="1:8">
      <c r="A135" t="str">
        <f t="shared" si="8"/>
        <v>MUNICIPALIDAD PROVINCIAL DE ISLAY_934-2024/INDECOPI-SRB_MILAGROS CANAHUIRE HINOJOSA_4</v>
      </c>
      <c r="B135" t="str">
        <f t="shared" si="9"/>
        <v>MUNICIPALIDAD PROVINCIAL DE ISLAY_934-2024/INDECOPI-SRB_4</v>
      </c>
      <c r="C135" s="5">
        <f t="shared" si="11"/>
        <v>4</v>
      </c>
      <c r="D135" s="3" t="str">
        <f t="shared" si="10"/>
        <v>MUNICIPALIDAD PROVINCIAL DE ISLAY_934-2024/INDECOPI-SRB</v>
      </c>
      <c r="E135" t="s">
        <v>66</v>
      </c>
      <c r="F135" t="s">
        <v>67</v>
      </c>
      <c r="G135" t="s">
        <v>135</v>
      </c>
      <c r="H135" t="s">
        <v>136</v>
      </c>
    </row>
    <row r="136" spans="1:8">
      <c r="A136" t="str">
        <f t="shared" si="8"/>
        <v>MUNICIPALIDAD PROVINCIAL DE JAEN_807-2025/INDECOPI-SRB_KATIA PAOLA CARRANZA ORTIZ_1</v>
      </c>
      <c r="B136" t="str">
        <f t="shared" si="9"/>
        <v>MUNICIPALIDAD PROVINCIAL DE JAEN_807-2025/INDECOPI-SRB_1</v>
      </c>
      <c r="C136" s="5">
        <f t="shared" si="11"/>
        <v>1</v>
      </c>
      <c r="D136" s="3" t="str">
        <f t="shared" si="10"/>
        <v>MUNICIPALIDAD PROVINCIAL DE JAEN_807-2025/INDECOPI-SRB</v>
      </c>
      <c r="E136" t="s">
        <v>544</v>
      </c>
      <c r="F136" t="s">
        <v>545</v>
      </c>
      <c r="G136" t="s">
        <v>546</v>
      </c>
      <c r="H136" t="s">
        <v>115</v>
      </c>
    </row>
    <row r="137" spans="1:8">
      <c r="A137" t="str">
        <f t="shared" si="8"/>
        <v>MUNICIPALIDAD PROVINCIAL DE JAUJA_213-2025/INDECOPI-SRB_JIMMY AGUSTIN TENICELA CORTEZ_1</v>
      </c>
      <c r="B137" t="str">
        <f t="shared" si="9"/>
        <v>MUNICIPALIDAD PROVINCIAL DE JAUJA_213-2025/INDECOPI-SRB_1</v>
      </c>
      <c r="C137" s="5">
        <f t="shared" si="11"/>
        <v>1</v>
      </c>
      <c r="D137" s="3" t="str">
        <f t="shared" si="10"/>
        <v>MUNICIPALIDAD PROVINCIAL DE JAUJA_213-2025/INDECOPI-SRB</v>
      </c>
      <c r="E137" t="s">
        <v>221</v>
      </c>
      <c r="F137" t="s">
        <v>222</v>
      </c>
      <c r="G137" t="s">
        <v>225</v>
      </c>
      <c r="H137" t="s">
        <v>78</v>
      </c>
    </row>
    <row r="138" spans="1:8">
      <c r="A138" t="str">
        <f t="shared" si="8"/>
        <v>MUNICIPALIDAD PROVINCIAL DE JAUJA_213-2025/INDECOPI-SRB_SALLY MAYUMI CONDORI ESTRELLA_2</v>
      </c>
      <c r="B138" t="str">
        <f t="shared" si="9"/>
        <v>MUNICIPALIDAD PROVINCIAL DE JAUJA_213-2025/INDECOPI-SRB_2</v>
      </c>
      <c r="C138" s="5">
        <f t="shared" si="11"/>
        <v>2</v>
      </c>
      <c r="D138" s="3" t="str">
        <f t="shared" si="10"/>
        <v>MUNICIPALIDAD PROVINCIAL DE JAUJA_213-2025/INDECOPI-SRB</v>
      </c>
      <c r="E138" t="s">
        <v>221</v>
      </c>
      <c r="F138" t="s">
        <v>222</v>
      </c>
      <c r="G138" t="s">
        <v>223</v>
      </c>
      <c r="H138" t="s">
        <v>224</v>
      </c>
    </row>
    <row r="139" spans="1:8">
      <c r="A139" t="str">
        <f t="shared" si="8"/>
        <v>MUNICIPALIDAD PROVINCIAL DE JAUJA_903-2024/INDECOPI-SRB_JIMMY AGUSTIN TENICELA CORTEZ_1</v>
      </c>
      <c r="B139" t="str">
        <f t="shared" si="9"/>
        <v>MUNICIPALIDAD PROVINCIAL DE JAUJA_903-2024/INDECOPI-SRB_1</v>
      </c>
      <c r="C139" s="5">
        <f t="shared" si="11"/>
        <v>1</v>
      </c>
      <c r="D139" s="3" t="str">
        <f t="shared" si="10"/>
        <v>MUNICIPALIDAD PROVINCIAL DE JAUJA_903-2024/INDECOPI-SRB</v>
      </c>
      <c r="E139" t="s">
        <v>221</v>
      </c>
      <c r="F139" t="s">
        <v>295</v>
      </c>
      <c r="G139" t="s">
        <v>225</v>
      </c>
      <c r="H139" t="s">
        <v>78</v>
      </c>
    </row>
    <row r="140" spans="1:8">
      <c r="A140" t="str">
        <f t="shared" si="8"/>
        <v>MUNICIPALIDAD PROVINCIAL DE JAUJA_903-2024/INDECOPI-SRB_SALLY MAYUMI CONDORI ESTRELLA_2</v>
      </c>
      <c r="B140" t="str">
        <f t="shared" si="9"/>
        <v>MUNICIPALIDAD PROVINCIAL DE JAUJA_903-2024/INDECOPI-SRB_2</v>
      </c>
      <c r="C140" s="5">
        <f t="shared" si="11"/>
        <v>2</v>
      </c>
      <c r="D140" s="3" t="str">
        <f t="shared" si="10"/>
        <v>MUNICIPALIDAD PROVINCIAL DE JAUJA_903-2024/INDECOPI-SRB</v>
      </c>
      <c r="E140" t="s">
        <v>221</v>
      </c>
      <c r="F140" t="s">
        <v>295</v>
      </c>
      <c r="G140" t="s">
        <v>223</v>
      </c>
      <c r="H140" t="s">
        <v>224</v>
      </c>
    </row>
    <row r="141" spans="1:8">
      <c r="A141" t="str">
        <f t="shared" si="8"/>
        <v>MUNICIPALIDAD PROVINCIAL DE JORGE BASADRE_718-2023/INDECOPI-SRB_URIEL AGUILAR QUENTA_1</v>
      </c>
      <c r="B141" t="str">
        <f t="shared" si="9"/>
        <v>MUNICIPALIDAD PROVINCIAL DE JORGE BASADRE_718-2023/INDECOPI-SRB_1</v>
      </c>
      <c r="C141" s="5">
        <f t="shared" si="11"/>
        <v>1</v>
      </c>
      <c r="D141" s="3" t="str">
        <f t="shared" si="10"/>
        <v>MUNICIPALIDAD PROVINCIAL DE JORGE BASADRE_718-2023/INDECOPI-SRB</v>
      </c>
      <c r="E141" t="s">
        <v>472</v>
      </c>
      <c r="F141" t="s">
        <v>473</v>
      </c>
      <c r="G141" t="s">
        <v>474</v>
      </c>
      <c r="H141" t="s">
        <v>475</v>
      </c>
    </row>
    <row r="142" spans="1:8">
      <c r="A142" t="str">
        <f t="shared" si="8"/>
        <v>MUNICIPALIDAD PROVINCIAL DE LUYA_403-2023/INDECOPI-SRB_DIEGO ALEXANDER SANDOVAL ZABARBURU_1</v>
      </c>
      <c r="B142" t="str">
        <f t="shared" si="9"/>
        <v>MUNICIPALIDAD PROVINCIAL DE LUYA_403-2023/INDECOPI-SRB_1</v>
      </c>
      <c r="C142" s="5">
        <f t="shared" si="11"/>
        <v>1</v>
      </c>
      <c r="D142" s="3" t="str">
        <f t="shared" si="10"/>
        <v>MUNICIPALIDAD PROVINCIAL DE LUYA_403-2023/INDECOPI-SRB</v>
      </c>
      <c r="E142" t="s">
        <v>167</v>
      </c>
      <c r="F142" t="s">
        <v>168</v>
      </c>
      <c r="G142" t="s">
        <v>572</v>
      </c>
      <c r="H142" t="s">
        <v>170</v>
      </c>
    </row>
    <row r="143" spans="1:8">
      <c r="A143" t="str">
        <f t="shared" si="8"/>
        <v>MUNICIPALIDAD PROVINCIAL DE MARISCAL NIETO_908-2024/INDECOPI-SRB_ PERCY ADRIEL RAMOS VERA_1</v>
      </c>
      <c r="B143" t="str">
        <f t="shared" si="9"/>
        <v>MUNICIPALIDAD PROVINCIAL DE MARISCAL NIETO_908-2024/INDECOPI-SRB_1</v>
      </c>
      <c r="C143" s="5">
        <f t="shared" si="11"/>
        <v>1</v>
      </c>
      <c r="D143" s="3" t="str">
        <f t="shared" si="10"/>
        <v>MUNICIPALIDAD PROVINCIAL DE MARISCAL NIETO_908-2024/INDECOPI-SRB</v>
      </c>
      <c r="E143" t="s">
        <v>459</v>
      </c>
      <c r="F143" t="s">
        <v>460</v>
      </c>
      <c r="G143" t="s">
        <v>463</v>
      </c>
      <c r="H143" t="s">
        <v>464</v>
      </c>
    </row>
    <row r="144" spans="1:8">
      <c r="A144" t="str">
        <f t="shared" si="8"/>
        <v>MUNICIPALIDAD PROVINCIAL DE MARISCAL NIETO_908-2024/INDECOPI-SRB_JOHN LARRY COAYLA_2</v>
      </c>
      <c r="B144" t="str">
        <f t="shared" si="9"/>
        <v>MUNICIPALIDAD PROVINCIAL DE MARISCAL NIETO_908-2024/INDECOPI-SRB_2</v>
      </c>
      <c r="C144" s="5">
        <f t="shared" si="11"/>
        <v>2</v>
      </c>
      <c r="D144" s="3" t="str">
        <f t="shared" si="10"/>
        <v>MUNICIPALIDAD PROVINCIAL DE MARISCAL NIETO_908-2024/INDECOPI-SRB</v>
      </c>
      <c r="E144" t="s">
        <v>459</v>
      </c>
      <c r="F144" t="s">
        <v>460</v>
      </c>
      <c r="G144" t="s">
        <v>461</v>
      </c>
      <c r="H144" t="s">
        <v>145</v>
      </c>
    </row>
    <row r="145" spans="1:8">
      <c r="A145" t="str">
        <f t="shared" si="8"/>
        <v>MUNICIPALIDAD PROVINCIAL DE MARISCAL NIETO_908-2024/INDECOPI-SRB_NOEMA FLORES ROQUE_3</v>
      </c>
      <c r="B145" t="str">
        <f t="shared" si="9"/>
        <v>MUNICIPALIDAD PROVINCIAL DE MARISCAL NIETO_908-2024/INDECOPI-SRB_3</v>
      </c>
      <c r="C145" s="5">
        <f t="shared" si="11"/>
        <v>3</v>
      </c>
      <c r="D145" s="3" t="str">
        <f t="shared" si="10"/>
        <v>MUNICIPALIDAD PROVINCIAL DE MARISCAL NIETO_908-2024/INDECOPI-SRB</v>
      </c>
      <c r="E145" t="s">
        <v>459</v>
      </c>
      <c r="F145" t="s">
        <v>460</v>
      </c>
      <c r="G145" t="s">
        <v>467</v>
      </c>
      <c r="H145" t="s">
        <v>468</v>
      </c>
    </row>
    <row r="146" spans="1:8">
      <c r="A146" t="str">
        <f t="shared" si="8"/>
        <v>MUNICIPALIDAD PROVINCIAL DE MARISCAL NIETO_908-2024/INDECOPI-SRB_RENNIER ALVARO MORENO ARIAS_4</v>
      </c>
      <c r="B146" t="str">
        <f t="shared" si="9"/>
        <v>MUNICIPALIDAD PROVINCIAL DE MARISCAL NIETO_908-2024/INDECOPI-SRB_4</v>
      </c>
      <c r="C146" s="5">
        <f t="shared" si="11"/>
        <v>4</v>
      </c>
      <c r="D146" s="3" t="str">
        <f t="shared" si="10"/>
        <v>MUNICIPALIDAD PROVINCIAL DE MARISCAL NIETO_908-2024/INDECOPI-SRB</v>
      </c>
      <c r="E146" t="s">
        <v>459</v>
      </c>
      <c r="F146" t="s">
        <v>460</v>
      </c>
      <c r="G146" t="s">
        <v>462</v>
      </c>
      <c r="H146" t="s">
        <v>76</v>
      </c>
    </row>
    <row r="147" spans="1:8">
      <c r="A147" t="str">
        <f t="shared" si="8"/>
        <v>MUNICIPALIDAD PROVINCIAL DE MARISCAL NIETO_908-2024/INDECOPI-SRB_RICHARD LOUIS MARTÍNEZ CUELA_5</v>
      </c>
      <c r="B147" t="str">
        <f t="shared" si="9"/>
        <v>MUNICIPALIDAD PROVINCIAL DE MARISCAL NIETO_908-2024/INDECOPI-SRB_5</v>
      </c>
      <c r="C147" s="5">
        <f t="shared" si="11"/>
        <v>5</v>
      </c>
      <c r="D147" s="3" t="str">
        <f t="shared" si="10"/>
        <v>MUNICIPALIDAD PROVINCIAL DE MARISCAL NIETO_908-2024/INDECOPI-SRB</v>
      </c>
      <c r="E147" t="s">
        <v>459</v>
      </c>
      <c r="F147" t="s">
        <v>460</v>
      </c>
      <c r="G147" t="s">
        <v>465</v>
      </c>
      <c r="H147" t="s">
        <v>466</v>
      </c>
    </row>
    <row r="148" spans="1:8">
      <c r="A148" t="str">
        <f t="shared" si="8"/>
        <v>MUNICIPALIDAD PROVINCIAL DE MOHO_672-2023/INDECOPI-SRB_PERCY CÁCERES_1</v>
      </c>
      <c r="B148" t="str">
        <f t="shared" si="9"/>
        <v>MUNICIPALIDAD PROVINCIAL DE MOHO_672-2023/INDECOPI-SRB_1</v>
      </c>
      <c r="C148" s="5">
        <f t="shared" si="11"/>
        <v>1</v>
      </c>
      <c r="D148" s="3" t="str">
        <f t="shared" si="10"/>
        <v>MUNICIPALIDAD PROVINCIAL DE MOHO_672-2023/INDECOPI-SRB</v>
      </c>
      <c r="E148" t="s">
        <v>390</v>
      </c>
      <c r="F148" t="s">
        <v>391</v>
      </c>
      <c r="G148" t="s">
        <v>394</v>
      </c>
      <c r="H148" t="s">
        <v>395</v>
      </c>
    </row>
    <row r="149" spans="1:8">
      <c r="A149" t="str">
        <f t="shared" si="8"/>
        <v>MUNICIPALIDAD PROVINCIAL DE MOHO_672-2023/INDECOPI-SRB_RONMEL MANUEL FRISANCHO CONDORI_2</v>
      </c>
      <c r="B149" t="str">
        <f t="shared" si="9"/>
        <v>MUNICIPALIDAD PROVINCIAL DE MOHO_672-2023/INDECOPI-SRB_2</v>
      </c>
      <c r="C149" s="5">
        <f t="shared" si="11"/>
        <v>2</v>
      </c>
      <c r="D149" s="3" t="str">
        <f t="shared" si="10"/>
        <v>MUNICIPALIDAD PROVINCIAL DE MOHO_672-2023/INDECOPI-SRB</v>
      </c>
      <c r="E149" t="s">
        <v>390</v>
      </c>
      <c r="F149" t="s">
        <v>391</v>
      </c>
      <c r="G149" t="s">
        <v>392</v>
      </c>
      <c r="H149" t="s">
        <v>393</v>
      </c>
    </row>
    <row r="150" spans="1:8">
      <c r="A150" t="str">
        <f t="shared" si="8"/>
        <v>MUNICIPALIDAD PROVINCIAL DE NASCA_796-2025/INDECOPI-SRB_ELIAS SAMUEL MARROQUIN PEÑAFIEL_1</v>
      </c>
      <c r="B150" t="str">
        <f t="shared" si="9"/>
        <v>MUNICIPALIDAD PROVINCIAL DE NASCA_796-2025/INDECOPI-SRB_1</v>
      </c>
      <c r="C150" s="5">
        <f t="shared" si="11"/>
        <v>1</v>
      </c>
      <c r="D150" s="3" t="str">
        <f t="shared" si="10"/>
        <v>MUNICIPALIDAD PROVINCIAL DE NASCA_796-2025/INDECOPI-SRB</v>
      </c>
      <c r="E150" t="s">
        <v>536</v>
      </c>
      <c r="F150" t="s">
        <v>537</v>
      </c>
      <c r="G150" t="s">
        <v>538</v>
      </c>
      <c r="H150" t="s">
        <v>539</v>
      </c>
    </row>
    <row r="151" spans="1:8">
      <c r="A151" t="str">
        <f t="shared" si="8"/>
        <v>MUNICIPALIDAD PROVINCIAL DE OTUZCO_808-2025/INDECOPI-SRB_MARCO FREDDY FIESTAS VÁSQUEZ_1</v>
      </c>
      <c r="B151" t="str">
        <f t="shared" si="9"/>
        <v>MUNICIPALIDAD PROVINCIAL DE OTUZCO_808-2025/INDECOPI-SRB_1</v>
      </c>
      <c r="C151" s="5">
        <f t="shared" si="11"/>
        <v>1</v>
      </c>
      <c r="D151" s="3" t="str">
        <f t="shared" si="10"/>
        <v>MUNICIPALIDAD PROVINCIAL DE OTUZCO_808-2025/INDECOPI-SRB</v>
      </c>
      <c r="E151" t="s">
        <v>540</v>
      </c>
      <c r="F151" t="s">
        <v>541</v>
      </c>
      <c r="G151" t="s">
        <v>542</v>
      </c>
      <c r="H151" t="s">
        <v>543</v>
      </c>
    </row>
    <row r="152" spans="1:8">
      <c r="A152" t="str">
        <f t="shared" si="8"/>
        <v>MUNICIPALIDAD PROVINCIAL DE OXAPAMPA_823-2024/INDECOPI-SRB_ZULLY RONCAL CARDENAS_1</v>
      </c>
      <c r="B152" t="str">
        <f t="shared" si="9"/>
        <v>MUNICIPALIDAD PROVINCIAL DE OXAPAMPA_823-2024/INDECOPI-SRB_1</v>
      </c>
      <c r="C152" s="5">
        <f t="shared" si="11"/>
        <v>1</v>
      </c>
      <c r="D152" s="3" t="str">
        <f t="shared" si="10"/>
        <v>MUNICIPALIDAD PROVINCIAL DE OXAPAMPA_823-2024/INDECOPI-SRB</v>
      </c>
      <c r="E152" t="s">
        <v>290</v>
      </c>
      <c r="F152" t="s">
        <v>291</v>
      </c>
      <c r="G152" t="s">
        <v>292</v>
      </c>
      <c r="H152" t="s">
        <v>76</v>
      </c>
    </row>
    <row r="153" spans="1:8">
      <c r="A153" t="str">
        <f t="shared" si="8"/>
        <v>MUNICIPALIDAD PROVINCIAL DE PADRE ABAD_817-2025/INDECOPI-SRB_LIZZET EMILU ANTONIO ROJAS_1</v>
      </c>
      <c r="B153" t="str">
        <f t="shared" si="9"/>
        <v>MUNICIPALIDAD PROVINCIAL DE PADRE ABAD_817-2025/INDECOPI-SRB_1</v>
      </c>
      <c r="C153" s="5">
        <f t="shared" si="11"/>
        <v>1</v>
      </c>
      <c r="D153" s="3" t="str">
        <f t="shared" si="10"/>
        <v>MUNICIPALIDAD PROVINCIAL DE PADRE ABAD_817-2025/INDECOPI-SRB</v>
      </c>
      <c r="E153" t="s">
        <v>482</v>
      </c>
      <c r="F153" t="s">
        <v>483</v>
      </c>
      <c r="G153" t="s">
        <v>484</v>
      </c>
      <c r="H153" t="s">
        <v>485</v>
      </c>
    </row>
    <row r="154" spans="1:8">
      <c r="A154" t="str">
        <f t="shared" si="8"/>
        <v>MUNICIPALIDAD PROVINCIAL DE PAITA_989-2024/INDECOPI-SRB_JACKELINE JOHANA CASANOVA ESPINOZA_1</v>
      </c>
      <c r="B154" t="str">
        <f t="shared" si="9"/>
        <v>MUNICIPALIDAD PROVINCIAL DE PAITA_989-2024/INDECOPI-SRB_1</v>
      </c>
      <c r="C154" s="5">
        <f t="shared" si="11"/>
        <v>1</v>
      </c>
      <c r="D154" s="3" t="str">
        <f t="shared" si="10"/>
        <v>MUNICIPALIDAD PROVINCIAL DE PAITA_989-2024/INDECOPI-SRB</v>
      </c>
      <c r="E154" t="s">
        <v>284</v>
      </c>
      <c r="F154" t="s">
        <v>285</v>
      </c>
      <c r="G154" t="s">
        <v>573</v>
      </c>
      <c r="H154" t="s">
        <v>289</v>
      </c>
    </row>
    <row r="155" spans="1:8">
      <c r="A155" t="str">
        <f t="shared" si="8"/>
        <v>MUNICIPALIDAD PROVINCIAL DE PAITA_989-2024/INDECOPI-SRB_LESLIE MABEL QUESÑAY ABADIE_2</v>
      </c>
      <c r="B155" t="str">
        <f t="shared" si="9"/>
        <v>MUNICIPALIDAD PROVINCIAL DE PAITA_989-2024/INDECOPI-SRB_2</v>
      </c>
      <c r="C155" s="5">
        <f t="shared" si="11"/>
        <v>2</v>
      </c>
      <c r="D155" s="3" t="str">
        <f t="shared" si="10"/>
        <v>MUNICIPALIDAD PROVINCIAL DE PAITA_989-2024/INDECOPI-SRB</v>
      </c>
      <c r="E155" t="s">
        <v>284</v>
      </c>
      <c r="F155" t="s">
        <v>285</v>
      </c>
      <c r="G155" t="s">
        <v>286</v>
      </c>
      <c r="H155" t="s">
        <v>287</v>
      </c>
    </row>
    <row r="156" spans="1:8">
      <c r="A156" t="str">
        <f t="shared" si="8"/>
        <v>MUNICIPALIDAD PROVINCIAL DE PASCO_1050-2023/INDECOPI-SRB_FANNY RUTH CANTORAL CUCHO_1</v>
      </c>
      <c r="B156" t="str">
        <f t="shared" si="9"/>
        <v>MUNICIPALIDAD PROVINCIAL DE PASCO_1050-2023/INDECOPI-SRB_1</v>
      </c>
      <c r="C156" s="5">
        <f t="shared" si="11"/>
        <v>1</v>
      </c>
      <c r="D156" s="3" t="str">
        <f t="shared" si="10"/>
        <v>MUNICIPALIDAD PROVINCIAL DE PASCO_1050-2023/INDECOPI-SRB</v>
      </c>
      <c r="E156" t="s">
        <v>184</v>
      </c>
      <c r="F156" t="s">
        <v>185</v>
      </c>
      <c r="G156" t="s">
        <v>186</v>
      </c>
      <c r="H156" t="s">
        <v>187</v>
      </c>
    </row>
    <row r="157" spans="1:8">
      <c r="A157" t="str">
        <f t="shared" si="8"/>
        <v>MUNICIPALIDAD PROVINCIAL DE PAUCAR DEL SARA SARA_803-2025/INDECOPI-SRB_AGUSTO CAYO CAYO_1</v>
      </c>
      <c r="B157" t="str">
        <f t="shared" si="9"/>
        <v>MUNICIPALIDAD PROVINCIAL DE PAUCAR DEL SARA SARA_803-2025/INDECOPI-SRB_1</v>
      </c>
      <c r="C157" s="5">
        <f t="shared" si="11"/>
        <v>1</v>
      </c>
      <c r="D157" s="3" t="str">
        <f t="shared" si="10"/>
        <v>MUNICIPALIDAD PROVINCIAL DE PAUCAR DEL SARA SARA_803-2025/INDECOPI-SRB</v>
      </c>
      <c r="E157" t="s">
        <v>414</v>
      </c>
      <c r="F157" t="s">
        <v>415</v>
      </c>
      <c r="G157" t="s">
        <v>416</v>
      </c>
      <c r="H157" t="s">
        <v>145</v>
      </c>
    </row>
    <row r="158" spans="1:8">
      <c r="A158" t="str">
        <f t="shared" si="8"/>
        <v>MUNICIPALIDAD PROVINCIAL DE PAUCAR DEL SARA SARA_803-2025/INDECOPI-SRB_IVAN ANCHI TORRES_2</v>
      </c>
      <c r="B158" t="str">
        <f t="shared" si="9"/>
        <v>MUNICIPALIDAD PROVINCIAL DE PAUCAR DEL SARA SARA_803-2025/INDECOPI-SRB_2</v>
      </c>
      <c r="C158" s="5">
        <f t="shared" si="11"/>
        <v>2</v>
      </c>
      <c r="D158" s="3" t="str">
        <f t="shared" si="10"/>
        <v>MUNICIPALIDAD PROVINCIAL DE PAUCAR DEL SARA SARA_803-2025/INDECOPI-SRB</v>
      </c>
      <c r="E158" t="s">
        <v>414</v>
      </c>
      <c r="F158" t="s">
        <v>415</v>
      </c>
      <c r="G158" t="s">
        <v>417</v>
      </c>
      <c r="H158" t="s">
        <v>76</v>
      </c>
    </row>
    <row r="159" spans="1:8">
      <c r="A159" t="str">
        <f t="shared" si="8"/>
        <v>MUNICIPALIDAD PROVINCIAL DE PAUCAR DEL SARA SARA_803-2025/INDECOPI-SRB_MARIA DIAZ ALVARADO_3</v>
      </c>
      <c r="B159" t="str">
        <f t="shared" si="9"/>
        <v>MUNICIPALIDAD PROVINCIAL DE PAUCAR DEL SARA SARA_803-2025/INDECOPI-SRB_3</v>
      </c>
      <c r="C159" s="5">
        <f t="shared" si="11"/>
        <v>3</v>
      </c>
      <c r="D159" s="3" t="str">
        <f t="shared" si="10"/>
        <v>MUNICIPALIDAD PROVINCIAL DE PAUCAR DEL SARA SARA_803-2025/INDECOPI-SRB</v>
      </c>
      <c r="E159" t="s">
        <v>414</v>
      </c>
      <c r="F159" t="s">
        <v>415</v>
      </c>
      <c r="G159" t="s">
        <v>418</v>
      </c>
      <c r="H159" t="s">
        <v>419</v>
      </c>
    </row>
    <row r="160" spans="1:8">
      <c r="A160" t="str">
        <f t="shared" si="8"/>
        <v>MUNICIPALIDAD PROVINCIAL DE PISCO_233-2025/INDECOPI-SRB_CICILIO GUILLERMO CORDERO GRIGOLETTO_1</v>
      </c>
      <c r="B160" t="str">
        <f t="shared" si="9"/>
        <v>MUNICIPALIDAD PROVINCIAL DE PISCO_233-2025/INDECOPI-SRB_1</v>
      </c>
      <c r="C160" s="5">
        <f t="shared" si="11"/>
        <v>1</v>
      </c>
      <c r="D160" s="3" t="str">
        <f t="shared" si="10"/>
        <v>MUNICIPALIDAD PROVINCIAL DE PISCO_233-2025/INDECOPI-SRB</v>
      </c>
      <c r="E160" t="s">
        <v>226</v>
      </c>
      <c r="F160" t="s">
        <v>227</v>
      </c>
      <c r="G160" t="s">
        <v>228</v>
      </c>
      <c r="H160" t="s">
        <v>229</v>
      </c>
    </row>
    <row r="161" spans="1:8">
      <c r="A161" t="str">
        <f t="shared" si="8"/>
        <v>MUNICIPALIDAD PROVINCIAL DE PISCO_233-2025/INDECOPI-SRB_FÉLIX FELIPE HERNÁNDEZ MONTOYA_2</v>
      </c>
      <c r="B161" t="str">
        <f t="shared" si="9"/>
        <v>MUNICIPALIDAD PROVINCIAL DE PISCO_233-2025/INDECOPI-SRB_2</v>
      </c>
      <c r="C161" s="5">
        <f t="shared" si="11"/>
        <v>2</v>
      </c>
      <c r="D161" s="3" t="str">
        <f t="shared" si="10"/>
        <v>MUNICIPALIDAD PROVINCIAL DE PISCO_233-2025/INDECOPI-SRB</v>
      </c>
      <c r="E161" t="s">
        <v>226</v>
      </c>
      <c r="F161" t="s">
        <v>227</v>
      </c>
      <c r="G161" t="s">
        <v>574</v>
      </c>
      <c r="H161" t="s">
        <v>235</v>
      </c>
    </row>
    <row r="162" spans="1:8">
      <c r="A162" t="str">
        <f t="shared" si="8"/>
        <v>MUNICIPALIDAD PROVINCIAL DE PISCO_233-2025/INDECOPI-SRB_JESUS ALEXANDER MOLINA PANEZ_3</v>
      </c>
      <c r="B162" t="str">
        <f t="shared" si="9"/>
        <v>MUNICIPALIDAD PROVINCIAL DE PISCO_233-2025/INDECOPI-SRB_3</v>
      </c>
      <c r="C162" s="5">
        <f t="shared" si="11"/>
        <v>3</v>
      </c>
      <c r="D162" s="3" t="str">
        <f t="shared" si="10"/>
        <v>MUNICIPALIDAD PROVINCIAL DE PISCO_233-2025/INDECOPI-SRB</v>
      </c>
      <c r="E162" t="s">
        <v>226</v>
      </c>
      <c r="F162" t="s">
        <v>227</v>
      </c>
      <c r="G162" t="s">
        <v>575</v>
      </c>
      <c r="H162" t="s">
        <v>233</v>
      </c>
    </row>
    <row r="163" spans="1:8">
      <c r="A163" t="str">
        <f t="shared" si="8"/>
        <v>MUNICIPALIDAD PROVINCIAL DE PISCO_233-2025/INDECOPI-SRB_MADELEY JASMIN MANRIQUE PEREZ_4</v>
      </c>
      <c r="B163" t="str">
        <f t="shared" si="9"/>
        <v>MUNICIPALIDAD PROVINCIAL DE PISCO_233-2025/INDECOPI-SRB_4</v>
      </c>
      <c r="C163" s="5">
        <f t="shared" si="11"/>
        <v>4</v>
      </c>
      <c r="D163" s="3" t="str">
        <f t="shared" si="10"/>
        <v>MUNICIPALIDAD PROVINCIAL DE PISCO_233-2025/INDECOPI-SRB</v>
      </c>
      <c r="E163" t="s">
        <v>226</v>
      </c>
      <c r="F163" t="s">
        <v>227</v>
      </c>
      <c r="G163" t="s">
        <v>238</v>
      </c>
      <c r="H163" t="s">
        <v>239</v>
      </c>
    </row>
    <row r="164" spans="1:8">
      <c r="A164" t="str">
        <f t="shared" si="8"/>
        <v>MUNICIPALIDAD PROVINCIAL DE PISCO_233-2025/INDECOPI-SRB_PEDRO EDGAR FUENTES HERNANDEZ_5</v>
      </c>
      <c r="B164" t="str">
        <f t="shared" si="9"/>
        <v>MUNICIPALIDAD PROVINCIAL DE PISCO_233-2025/INDECOPI-SRB_5</v>
      </c>
      <c r="C164" s="5">
        <f t="shared" si="11"/>
        <v>5</v>
      </c>
      <c r="D164" s="3" t="str">
        <f t="shared" si="10"/>
        <v>MUNICIPALIDAD PROVINCIAL DE PISCO_233-2025/INDECOPI-SRB</v>
      </c>
      <c r="E164" t="s">
        <v>226</v>
      </c>
      <c r="F164" t="s">
        <v>227</v>
      </c>
      <c r="G164" t="s">
        <v>240</v>
      </c>
      <c r="H164" t="s">
        <v>145</v>
      </c>
    </row>
    <row r="165" spans="1:8">
      <c r="A165" t="str">
        <f t="shared" si="8"/>
        <v>MUNICIPALIDAD PROVINCIAL DE PISCO_233-2025/INDECOPI-SRB_TERESA VIVIANA VICUÑA MUNAYCO_6</v>
      </c>
      <c r="B165" t="str">
        <f t="shared" si="9"/>
        <v>MUNICIPALIDAD PROVINCIAL DE PISCO_233-2025/INDECOPI-SRB_6</v>
      </c>
      <c r="C165" s="5">
        <f t="shared" si="11"/>
        <v>6</v>
      </c>
      <c r="D165" s="3" t="str">
        <f t="shared" si="10"/>
        <v>MUNICIPALIDAD PROVINCIAL DE PISCO_233-2025/INDECOPI-SRB</v>
      </c>
      <c r="E165" t="s">
        <v>226</v>
      </c>
      <c r="F165" t="s">
        <v>227</v>
      </c>
      <c r="G165" t="s">
        <v>230</v>
      </c>
      <c r="H165" t="s">
        <v>231</v>
      </c>
    </row>
    <row r="166" spans="1:8">
      <c r="A166" t="str">
        <f t="shared" si="8"/>
        <v>MUNICIPALIDAD PROVINCIAL DE PISCO_233-2025/INDECOPI-SRB_VARBARA MIRIAM PALOMINO MANTURANO_7</v>
      </c>
      <c r="B166" t="str">
        <f t="shared" si="9"/>
        <v>MUNICIPALIDAD PROVINCIAL DE PISCO_233-2025/INDECOPI-SRB_7</v>
      </c>
      <c r="C166" s="5">
        <f t="shared" si="11"/>
        <v>7</v>
      </c>
      <c r="D166" s="3" t="str">
        <f t="shared" si="10"/>
        <v>MUNICIPALIDAD PROVINCIAL DE PISCO_233-2025/INDECOPI-SRB</v>
      </c>
      <c r="E166" t="s">
        <v>226</v>
      </c>
      <c r="F166" t="s">
        <v>227</v>
      </c>
      <c r="G166" t="s">
        <v>236</v>
      </c>
      <c r="H166" t="s">
        <v>237</v>
      </c>
    </row>
    <row r="167" spans="1:8">
      <c r="A167" t="str">
        <f t="shared" si="8"/>
        <v>MUNICIPALIDAD PROVINCIAL DE PISCO_708-2023/INDECOPI-SRB_MADELEY JASMIN MANRIQUE PEREZ_1</v>
      </c>
      <c r="B167" t="str">
        <f t="shared" si="9"/>
        <v>MUNICIPALIDAD PROVINCIAL DE PISCO_708-2023/INDECOPI-SRB_1</v>
      </c>
      <c r="C167" s="5">
        <f t="shared" si="11"/>
        <v>1</v>
      </c>
      <c r="D167" s="3" t="str">
        <f t="shared" si="10"/>
        <v>MUNICIPALIDAD PROVINCIAL DE PISCO_708-2023/INDECOPI-SRB</v>
      </c>
      <c r="E167" t="s">
        <v>226</v>
      </c>
      <c r="F167" t="s">
        <v>441</v>
      </c>
      <c r="G167" t="s">
        <v>238</v>
      </c>
      <c r="H167" t="s">
        <v>239</v>
      </c>
    </row>
    <row r="168" spans="1:8">
      <c r="A168" t="str">
        <f t="shared" si="8"/>
        <v>MUNICIPALIDAD PROVINCIAL DE PIURA_1396-2023/INDECOPI-SRB_ABOG. WILIAM ALBERTO RÍOS TRIGOZO_1</v>
      </c>
      <c r="B168" t="str">
        <f t="shared" si="9"/>
        <v>MUNICIPALIDAD PROVINCIAL DE PIURA_1396-2023/INDECOPI-SRB_1</v>
      </c>
      <c r="C168" s="5">
        <f t="shared" si="11"/>
        <v>1</v>
      </c>
      <c r="D168" s="3" t="str">
        <f t="shared" si="10"/>
        <v>MUNICIPALIDAD PROVINCIAL DE PIURA_1396-2023/INDECOPI-SRB</v>
      </c>
      <c r="E168" t="s">
        <v>188</v>
      </c>
      <c r="F168" t="s">
        <v>500</v>
      </c>
      <c r="G168" t="s">
        <v>496</v>
      </c>
      <c r="H168" t="s">
        <v>76</v>
      </c>
    </row>
    <row r="169" spans="1:8">
      <c r="A169" t="str">
        <f t="shared" si="8"/>
        <v>MUNICIPALIDAD PROVINCIAL DE PIURA_1396-2023/INDECOPI-SRB_CPC. JUAN CARLOS CAVERO ROJAS_2</v>
      </c>
      <c r="B169" t="str">
        <f t="shared" si="9"/>
        <v>MUNICIPALIDAD PROVINCIAL DE PIURA_1396-2023/INDECOPI-SRB_2</v>
      </c>
      <c r="C169" s="5">
        <f t="shared" si="11"/>
        <v>2</v>
      </c>
      <c r="D169" s="3" t="str">
        <f t="shared" si="10"/>
        <v>MUNICIPALIDAD PROVINCIAL DE PIURA_1396-2023/INDECOPI-SRB</v>
      </c>
      <c r="E169" t="s">
        <v>188</v>
      </c>
      <c r="F169" t="s">
        <v>500</v>
      </c>
      <c r="G169" t="s">
        <v>497</v>
      </c>
      <c r="H169" t="s">
        <v>78</v>
      </c>
    </row>
    <row r="170" spans="1:8">
      <c r="A170" t="str">
        <f t="shared" si="8"/>
        <v>MUNICIPALIDAD PROVINCIAL DE PIURA_1396-2023/INDECOPI-SRB_LIC. LUIS MIGUEL GRÁNDEZ VÁSQUEZ_3</v>
      </c>
      <c r="B170" t="str">
        <f t="shared" si="9"/>
        <v>MUNICIPALIDAD PROVINCIAL DE PIURA_1396-2023/INDECOPI-SRB_3</v>
      </c>
      <c r="C170" s="5">
        <f t="shared" si="11"/>
        <v>3</v>
      </c>
      <c r="D170" s="3" t="str">
        <f t="shared" si="10"/>
        <v>MUNICIPALIDAD PROVINCIAL DE PIURA_1396-2023/INDECOPI-SRB</v>
      </c>
      <c r="E170" t="s">
        <v>188</v>
      </c>
      <c r="F170" t="s">
        <v>500</v>
      </c>
      <c r="G170" t="s">
        <v>498</v>
      </c>
      <c r="H170" t="s">
        <v>499</v>
      </c>
    </row>
    <row r="171" spans="1:8">
      <c r="A171" t="str">
        <f t="shared" si="8"/>
        <v>MUNICIPALIDAD PROVINCIAL DE PIURA_832-2025/INDECOPI-SRB_RAUL ALEXANDER VALDIVIEZO MECHATO_1</v>
      </c>
      <c r="B171" t="str">
        <f t="shared" si="9"/>
        <v>MUNICIPALIDAD PROVINCIAL DE PIURA_832-2025/INDECOPI-SRB_1</v>
      </c>
      <c r="C171" s="5">
        <f t="shared" si="11"/>
        <v>1</v>
      </c>
      <c r="D171" s="3" t="str">
        <f t="shared" si="10"/>
        <v>MUNICIPALIDAD PROVINCIAL DE PIURA_832-2025/INDECOPI-SRB</v>
      </c>
      <c r="E171" t="s">
        <v>188</v>
      </c>
      <c r="F171" t="s">
        <v>479</v>
      </c>
      <c r="G171" t="s">
        <v>480</v>
      </c>
      <c r="H171" t="s">
        <v>481</v>
      </c>
    </row>
    <row r="172" spans="1:8">
      <c r="A172" t="str">
        <f t="shared" si="8"/>
        <v>MUNICIPALIDAD PROVINCIAL DE PIURA_901-2024/INDECOPI-SRB_MARTÍN DE LA CRUZ OTERO NEIRA_1</v>
      </c>
      <c r="B172" t="str">
        <f t="shared" si="9"/>
        <v>MUNICIPALIDAD PROVINCIAL DE PIURA_901-2024/INDECOPI-SRB_1</v>
      </c>
      <c r="C172" s="5">
        <f t="shared" si="11"/>
        <v>1</v>
      </c>
      <c r="D172" s="3" t="str">
        <f t="shared" si="10"/>
        <v>MUNICIPALIDAD PROVINCIAL DE PIURA_901-2024/INDECOPI-SRB</v>
      </c>
      <c r="E172" t="s">
        <v>188</v>
      </c>
      <c r="F172" t="s">
        <v>189</v>
      </c>
      <c r="G172" t="s">
        <v>190</v>
      </c>
      <c r="H172" t="s">
        <v>191</v>
      </c>
    </row>
    <row r="173" spans="1:8">
      <c r="A173" t="str">
        <f t="shared" si="8"/>
        <v>MUNICIPALIDAD PROVINCIAL DE PUNO_920-2024/INDECOPI-SRB_DENNYS WILFREDO BOLAÑOS MALAGA_1</v>
      </c>
      <c r="B173" t="str">
        <f t="shared" si="9"/>
        <v>MUNICIPALIDAD PROVINCIAL DE PUNO_920-2024/INDECOPI-SRB_1</v>
      </c>
      <c r="C173" s="5">
        <f t="shared" si="11"/>
        <v>1</v>
      </c>
      <c r="D173" s="3" t="str">
        <f t="shared" si="10"/>
        <v>MUNICIPALIDAD PROVINCIAL DE PUNO_920-2024/INDECOPI-SRB</v>
      </c>
      <c r="E173" t="s">
        <v>517</v>
      </c>
      <c r="F173" t="s">
        <v>518</v>
      </c>
      <c r="G173" t="s">
        <v>523</v>
      </c>
      <c r="H173" t="s">
        <v>524</v>
      </c>
    </row>
    <row r="174" spans="1:8">
      <c r="A174" t="str">
        <f t="shared" si="8"/>
        <v>MUNICIPALIDAD PROVINCIAL DE PUNO_920-2024/INDECOPI-SRB_EINAR CHARLES MARCA_2</v>
      </c>
      <c r="B174" t="str">
        <f t="shared" si="9"/>
        <v>MUNICIPALIDAD PROVINCIAL DE PUNO_920-2024/INDECOPI-SRB_2</v>
      </c>
      <c r="C174" s="5">
        <f t="shared" si="11"/>
        <v>2</v>
      </c>
      <c r="D174" s="3" t="str">
        <f t="shared" si="10"/>
        <v>MUNICIPALIDAD PROVINCIAL DE PUNO_920-2024/INDECOPI-SRB</v>
      </c>
      <c r="E174" t="s">
        <v>517</v>
      </c>
      <c r="F174" t="s">
        <v>518</v>
      </c>
      <c r="G174" t="s">
        <v>525</v>
      </c>
      <c r="H174" t="s">
        <v>526</v>
      </c>
    </row>
    <row r="175" spans="1:8">
      <c r="A175" t="str">
        <f t="shared" si="8"/>
        <v>MUNICIPALIDAD PROVINCIAL DE PUNO_920-2024/INDECOPI-SRB_RICARDO WILLAN ALVAREZ GONZALES_3</v>
      </c>
      <c r="B175" t="str">
        <f t="shared" si="9"/>
        <v>MUNICIPALIDAD PROVINCIAL DE PUNO_920-2024/INDECOPI-SRB_3</v>
      </c>
      <c r="C175" s="5">
        <f t="shared" si="11"/>
        <v>3</v>
      </c>
      <c r="D175" s="3" t="str">
        <f t="shared" si="10"/>
        <v>MUNICIPALIDAD PROVINCIAL DE PUNO_920-2024/INDECOPI-SRB</v>
      </c>
      <c r="E175" t="s">
        <v>517</v>
      </c>
      <c r="F175" t="s">
        <v>518</v>
      </c>
      <c r="G175" t="s">
        <v>519</v>
      </c>
      <c r="H175" t="s">
        <v>76</v>
      </c>
    </row>
    <row r="176" spans="1:8">
      <c r="A176" t="str">
        <f t="shared" si="8"/>
        <v>MUNICIPALIDAD PROVINCIAL DE PUNO_920-2024/INDECOPI-SRB_ROBERTO CARLOS JUÁREZ CHECA_4</v>
      </c>
      <c r="B176" t="str">
        <f t="shared" si="9"/>
        <v>MUNICIPALIDAD PROVINCIAL DE PUNO_920-2024/INDECOPI-SRB_4</v>
      </c>
      <c r="C176" s="5">
        <f t="shared" si="11"/>
        <v>4</v>
      </c>
      <c r="D176" s="3" t="str">
        <f t="shared" si="10"/>
        <v>MUNICIPALIDAD PROVINCIAL DE PUNO_920-2024/INDECOPI-SRB</v>
      </c>
      <c r="E176" t="s">
        <v>517</v>
      </c>
      <c r="F176" t="s">
        <v>518</v>
      </c>
      <c r="G176" t="s">
        <v>520</v>
      </c>
      <c r="H176" t="s">
        <v>120</v>
      </c>
    </row>
    <row r="177" spans="1:8">
      <c r="A177" t="str">
        <f t="shared" si="8"/>
        <v>MUNICIPALIDAD PROVINCIAL DE PUNO_920-2024/INDECOPI-SRB_ROSS MARY VARGAS ROMERO_5</v>
      </c>
      <c r="B177" t="str">
        <f t="shared" si="9"/>
        <v>MUNICIPALIDAD PROVINCIAL DE PUNO_920-2024/INDECOPI-SRB_5</v>
      </c>
      <c r="C177" s="5">
        <f t="shared" si="11"/>
        <v>5</v>
      </c>
      <c r="D177" s="3" t="str">
        <f t="shared" si="10"/>
        <v>MUNICIPALIDAD PROVINCIAL DE PUNO_920-2024/INDECOPI-SRB</v>
      </c>
      <c r="E177" t="s">
        <v>517</v>
      </c>
      <c r="F177" t="s">
        <v>518</v>
      </c>
      <c r="G177" t="s">
        <v>521</v>
      </c>
      <c r="H177" t="s">
        <v>150</v>
      </c>
    </row>
    <row r="178" spans="1:8">
      <c r="A178" t="str">
        <f t="shared" si="8"/>
        <v>MUNICIPALIDAD PROVINCIAL DE PUNO_920-2024/INDECOPI-SRB_RUSSO FRANKLIN MESTAS CHATA_6</v>
      </c>
      <c r="B178" t="str">
        <f t="shared" si="9"/>
        <v>MUNICIPALIDAD PROVINCIAL DE PUNO_920-2024/INDECOPI-SRB_6</v>
      </c>
      <c r="C178" s="5">
        <f t="shared" si="11"/>
        <v>6</v>
      </c>
      <c r="D178" s="3" t="str">
        <f t="shared" si="10"/>
        <v>MUNICIPALIDAD PROVINCIAL DE PUNO_920-2024/INDECOPI-SRB</v>
      </c>
      <c r="E178" t="s">
        <v>517</v>
      </c>
      <c r="F178" t="s">
        <v>518</v>
      </c>
      <c r="G178" t="s">
        <v>522</v>
      </c>
      <c r="H178" t="s">
        <v>152</v>
      </c>
    </row>
    <row r="179" spans="1:8">
      <c r="A179" t="str">
        <f t="shared" si="8"/>
        <v>MUNICIPALIDAD PROVINCIAL DE QUISPICANCHI_716-2023/INDECOPI-SRB_ KANTU PAULA PORCEL YUCRA_1</v>
      </c>
      <c r="B179" t="str">
        <f t="shared" si="9"/>
        <v>MUNICIPALIDAD PROVINCIAL DE QUISPICANCHI_716-2023/INDECOPI-SRB_1</v>
      </c>
      <c r="C179" s="5">
        <f t="shared" si="11"/>
        <v>1</v>
      </c>
      <c r="D179" s="3" t="str">
        <f t="shared" si="10"/>
        <v>MUNICIPALIDAD PROVINCIAL DE QUISPICANCHI_716-2023/INDECOPI-SRB</v>
      </c>
      <c r="E179" t="s">
        <v>503</v>
      </c>
      <c r="F179" t="s">
        <v>504</v>
      </c>
      <c r="G179" t="s">
        <v>513</v>
      </c>
      <c r="H179" t="s">
        <v>512</v>
      </c>
    </row>
    <row r="180" spans="1:8">
      <c r="A180" t="str">
        <f t="shared" si="8"/>
        <v>MUNICIPALIDAD PROVINCIAL DE QUISPICANCHI_716-2023/INDECOPI-SRB_CARLOS FRANCISCO CASTAÑEDA VILLAFUERTE_2</v>
      </c>
      <c r="B180" t="str">
        <f t="shared" si="9"/>
        <v>MUNICIPALIDAD PROVINCIAL DE QUISPICANCHI_716-2023/INDECOPI-SRB_2</v>
      </c>
      <c r="C180" s="5">
        <f t="shared" si="11"/>
        <v>2</v>
      </c>
      <c r="D180" s="3" t="str">
        <f t="shared" si="10"/>
        <v>MUNICIPALIDAD PROVINCIAL DE QUISPICANCHI_716-2023/INDECOPI-SRB</v>
      </c>
      <c r="E180" t="s">
        <v>503</v>
      </c>
      <c r="F180" t="s">
        <v>504</v>
      </c>
      <c r="G180" t="s">
        <v>505</v>
      </c>
      <c r="H180" t="s">
        <v>506</v>
      </c>
    </row>
    <row r="181" spans="1:8">
      <c r="A181" t="str">
        <f t="shared" si="8"/>
        <v>MUNICIPALIDAD PROVINCIAL DE QUISPICANCHI_716-2023/INDECOPI-SRB_FABIOLA RODRÍGUEZ ARROYO_3</v>
      </c>
      <c r="B181" t="str">
        <f t="shared" si="9"/>
        <v>MUNICIPALIDAD PROVINCIAL DE QUISPICANCHI_716-2023/INDECOPI-SRB_3</v>
      </c>
      <c r="C181" s="5">
        <f t="shared" si="11"/>
        <v>3</v>
      </c>
      <c r="D181" s="3" t="str">
        <f t="shared" si="10"/>
        <v>MUNICIPALIDAD PROVINCIAL DE QUISPICANCHI_716-2023/INDECOPI-SRB</v>
      </c>
      <c r="E181" t="s">
        <v>503</v>
      </c>
      <c r="F181" t="s">
        <v>504</v>
      </c>
      <c r="G181" t="s">
        <v>507</v>
      </c>
      <c r="H181" t="s">
        <v>508</v>
      </c>
    </row>
    <row r="182" spans="1:8">
      <c r="A182" t="str">
        <f t="shared" si="8"/>
        <v>MUNICIPALIDAD PROVINCIAL DE QUISPICANCHI_716-2023/INDECOPI-SRB_JHON ANIBAL HUMPIRE POBLETE_4</v>
      </c>
      <c r="B182" t="str">
        <f t="shared" si="9"/>
        <v>MUNICIPALIDAD PROVINCIAL DE QUISPICANCHI_716-2023/INDECOPI-SRB_4</v>
      </c>
      <c r="C182" s="5">
        <f t="shared" si="11"/>
        <v>4</v>
      </c>
      <c r="D182" s="3" t="str">
        <f t="shared" si="10"/>
        <v>MUNICIPALIDAD PROVINCIAL DE QUISPICANCHI_716-2023/INDECOPI-SRB</v>
      </c>
      <c r="E182" t="s">
        <v>503</v>
      </c>
      <c r="F182" t="s">
        <v>504</v>
      </c>
      <c r="G182" t="s">
        <v>509</v>
      </c>
      <c r="H182" t="s">
        <v>510</v>
      </c>
    </row>
    <row r="183" spans="1:8">
      <c r="A183" t="str">
        <f t="shared" si="8"/>
        <v>MUNICIPALIDAD PROVINCIAL DE QUISPICANCHI_716-2023/INDECOPI-SRB_KEVIN TAPARA MITANI_5</v>
      </c>
      <c r="B183" t="str">
        <f t="shared" si="9"/>
        <v>MUNICIPALIDAD PROVINCIAL DE QUISPICANCHI_716-2023/INDECOPI-SRB_5</v>
      </c>
      <c r="C183" s="5">
        <f t="shared" si="11"/>
        <v>5</v>
      </c>
      <c r="D183" s="3" t="str">
        <f t="shared" si="10"/>
        <v>MUNICIPALIDAD PROVINCIAL DE QUISPICANCHI_716-2023/INDECOPI-SRB</v>
      </c>
      <c r="E183" t="s">
        <v>503</v>
      </c>
      <c r="F183" t="s">
        <v>504</v>
      </c>
      <c r="G183" t="s">
        <v>515</v>
      </c>
      <c r="H183" t="s">
        <v>516</v>
      </c>
    </row>
    <row r="184" spans="1:8">
      <c r="A184" t="str">
        <f t="shared" si="8"/>
        <v>MUNICIPALIDAD PROVINCIAL DE QUISPICANCHI_716-2023/INDECOPI-SRB_MELQUIADES PACCO QUISPE_6</v>
      </c>
      <c r="B184" t="str">
        <f t="shared" si="9"/>
        <v>MUNICIPALIDAD PROVINCIAL DE QUISPICANCHI_716-2023/INDECOPI-SRB_6</v>
      </c>
      <c r="C184" s="5">
        <f t="shared" si="11"/>
        <v>6</v>
      </c>
      <c r="D184" s="3" t="str">
        <f t="shared" si="10"/>
        <v>MUNICIPALIDAD PROVINCIAL DE QUISPICANCHI_716-2023/INDECOPI-SRB</v>
      </c>
      <c r="E184" t="s">
        <v>503</v>
      </c>
      <c r="F184" t="s">
        <v>504</v>
      </c>
      <c r="G184" t="s">
        <v>511</v>
      </c>
      <c r="H184" t="s">
        <v>512</v>
      </c>
    </row>
    <row r="185" spans="1:8">
      <c r="A185" t="str">
        <f t="shared" si="8"/>
        <v>MUNICIPALIDAD PROVINCIAL DE QUISPICANCHI_844-2024/INDECOPI-SRB_ KANTU PAULA PORCEL YUCRA_1</v>
      </c>
      <c r="B185" t="str">
        <f t="shared" si="9"/>
        <v>MUNICIPALIDAD PROVINCIAL DE QUISPICANCHI_844-2024/INDECOPI-SRB_1</v>
      </c>
      <c r="C185" s="5">
        <f t="shared" si="11"/>
        <v>1</v>
      </c>
      <c r="D185" s="3" t="str">
        <f t="shared" si="10"/>
        <v>MUNICIPALIDAD PROVINCIAL DE QUISPICANCHI_844-2024/INDECOPI-SRB</v>
      </c>
      <c r="E185" t="s">
        <v>503</v>
      </c>
      <c r="F185" t="s">
        <v>514</v>
      </c>
      <c r="G185" t="s">
        <v>513</v>
      </c>
      <c r="H185" t="s">
        <v>512</v>
      </c>
    </row>
    <row r="186" spans="1:8">
      <c r="A186" t="str">
        <f t="shared" si="8"/>
        <v>MUNICIPALIDAD PROVINCIAL DE QUISPICANCHI_844-2024/INDECOPI-SRB_CARLOS FRANCISCO CASTAÑEDA VILLAFUERTE_2</v>
      </c>
      <c r="B186" t="str">
        <f t="shared" si="9"/>
        <v>MUNICIPALIDAD PROVINCIAL DE QUISPICANCHI_844-2024/INDECOPI-SRB_2</v>
      </c>
      <c r="C186" s="5">
        <f t="shared" si="11"/>
        <v>2</v>
      </c>
      <c r="D186" s="3" t="str">
        <f t="shared" si="10"/>
        <v>MUNICIPALIDAD PROVINCIAL DE QUISPICANCHI_844-2024/INDECOPI-SRB</v>
      </c>
      <c r="E186" t="s">
        <v>503</v>
      </c>
      <c r="F186" t="s">
        <v>514</v>
      </c>
      <c r="G186" t="s">
        <v>505</v>
      </c>
      <c r="H186" t="s">
        <v>506</v>
      </c>
    </row>
    <row r="187" spans="1:8">
      <c r="A187" t="str">
        <f t="shared" si="8"/>
        <v>MUNICIPALIDAD PROVINCIAL DE QUISPICANCHI_844-2024/INDECOPI-SRB_FABIOLA RODRÍGUEZ ARROYO_3</v>
      </c>
      <c r="B187" t="str">
        <f t="shared" si="9"/>
        <v>MUNICIPALIDAD PROVINCIAL DE QUISPICANCHI_844-2024/INDECOPI-SRB_3</v>
      </c>
      <c r="C187" s="5">
        <f t="shared" si="11"/>
        <v>3</v>
      </c>
      <c r="D187" s="3" t="str">
        <f t="shared" si="10"/>
        <v>MUNICIPALIDAD PROVINCIAL DE QUISPICANCHI_844-2024/INDECOPI-SRB</v>
      </c>
      <c r="E187" t="s">
        <v>503</v>
      </c>
      <c r="F187" t="s">
        <v>514</v>
      </c>
      <c r="G187" t="s">
        <v>507</v>
      </c>
      <c r="H187" t="s">
        <v>508</v>
      </c>
    </row>
    <row r="188" spans="1:8">
      <c r="A188" t="str">
        <f t="shared" si="8"/>
        <v>MUNICIPALIDAD PROVINCIAL DE QUISPICANCHI_844-2024/INDECOPI-SRB_JHON ANIBAL HUMPIRE POBLETE_4</v>
      </c>
      <c r="B188" t="str">
        <f t="shared" si="9"/>
        <v>MUNICIPALIDAD PROVINCIAL DE QUISPICANCHI_844-2024/INDECOPI-SRB_4</v>
      </c>
      <c r="C188" s="5">
        <f t="shared" si="11"/>
        <v>4</v>
      </c>
      <c r="D188" s="3" t="str">
        <f t="shared" si="10"/>
        <v>MUNICIPALIDAD PROVINCIAL DE QUISPICANCHI_844-2024/INDECOPI-SRB</v>
      </c>
      <c r="E188" t="s">
        <v>503</v>
      </c>
      <c r="F188" t="s">
        <v>514</v>
      </c>
      <c r="G188" t="s">
        <v>509</v>
      </c>
      <c r="H188" t="s">
        <v>510</v>
      </c>
    </row>
    <row r="189" spans="1:8">
      <c r="A189" t="str">
        <f t="shared" si="8"/>
        <v>MUNICIPALIDAD PROVINCIAL DE QUISPICANCHI_844-2024/INDECOPI-SRB_KEVIN TAPARA MITANI_5</v>
      </c>
      <c r="B189" t="str">
        <f t="shared" si="9"/>
        <v>MUNICIPALIDAD PROVINCIAL DE QUISPICANCHI_844-2024/INDECOPI-SRB_5</v>
      </c>
      <c r="C189" s="5">
        <f t="shared" si="11"/>
        <v>5</v>
      </c>
      <c r="D189" s="3" t="str">
        <f t="shared" si="10"/>
        <v>MUNICIPALIDAD PROVINCIAL DE QUISPICANCHI_844-2024/INDECOPI-SRB</v>
      </c>
      <c r="E189" t="s">
        <v>503</v>
      </c>
      <c r="F189" t="s">
        <v>514</v>
      </c>
      <c r="G189" t="s">
        <v>515</v>
      </c>
      <c r="H189" t="s">
        <v>516</v>
      </c>
    </row>
    <row r="190" spans="1:8">
      <c r="A190" t="str">
        <f t="shared" si="8"/>
        <v>MUNICIPALIDAD PROVINCIAL DE QUISPICANCHI_844-2024/INDECOPI-SRB_MELQUIADES PACCO QUISPE_6</v>
      </c>
      <c r="B190" t="str">
        <f t="shared" si="9"/>
        <v>MUNICIPALIDAD PROVINCIAL DE QUISPICANCHI_844-2024/INDECOPI-SRB_6</v>
      </c>
      <c r="C190" s="5">
        <f t="shared" si="11"/>
        <v>6</v>
      </c>
      <c r="D190" s="3" t="str">
        <f t="shared" si="10"/>
        <v>MUNICIPALIDAD PROVINCIAL DE QUISPICANCHI_844-2024/INDECOPI-SRB</v>
      </c>
      <c r="E190" t="s">
        <v>503</v>
      </c>
      <c r="F190" t="s">
        <v>514</v>
      </c>
      <c r="G190" t="s">
        <v>511</v>
      </c>
      <c r="H190" t="s">
        <v>512</v>
      </c>
    </row>
    <row r="191" spans="1:8">
      <c r="A191" t="str">
        <f t="shared" si="8"/>
        <v>MUNICIPALIDAD PROVINCIAL DE SAN ANTONIO DE PUTINA_1053-2023/INDECOPI-SRB_HERMES EDWIN CAHUA VILLASANTE_1</v>
      </c>
      <c r="B191" t="str">
        <f t="shared" si="9"/>
        <v>MUNICIPALIDAD PROVINCIAL DE SAN ANTONIO DE PUTINA_1053-2023/INDECOPI-SRB_1</v>
      </c>
      <c r="C191" s="5">
        <f t="shared" si="11"/>
        <v>1</v>
      </c>
      <c r="D191" s="3" t="str">
        <f t="shared" si="10"/>
        <v>MUNICIPALIDAD PROVINCIAL DE SAN ANTONIO DE PUTINA_1053-2023/INDECOPI-SRB</v>
      </c>
      <c r="E191" t="s">
        <v>351</v>
      </c>
      <c r="F191" t="s">
        <v>352</v>
      </c>
      <c r="G191" t="s">
        <v>353</v>
      </c>
      <c r="H191" t="s">
        <v>354</v>
      </c>
    </row>
    <row r="192" spans="1:8">
      <c r="A192" t="str">
        <f t="shared" si="8"/>
        <v>MUNICIPALIDAD PROVINCIAL DE SAN ANTONIO DE PUTINA_1053-2023/INDECOPI-SRB_LOURDES MAMANI CONDORI_2</v>
      </c>
      <c r="B192" t="str">
        <f t="shared" si="9"/>
        <v>MUNICIPALIDAD PROVINCIAL DE SAN ANTONIO DE PUTINA_1053-2023/INDECOPI-SRB_2</v>
      </c>
      <c r="C192" s="5">
        <f t="shared" si="11"/>
        <v>2</v>
      </c>
      <c r="D192" s="3" t="str">
        <f t="shared" si="10"/>
        <v>MUNICIPALIDAD PROVINCIAL DE SAN ANTONIO DE PUTINA_1053-2023/INDECOPI-SRB</v>
      </c>
      <c r="E192" t="s">
        <v>351</v>
      </c>
      <c r="F192" t="s">
        <v>352</v>
      </c>
      <c r="G192" t="s">
        <v>576</v>
      </c>
      <c r="H192" t="s">
        <v>357</v>
      </c>
    </row>
    <row r="193" spans="1:8">
      <c r="A193" t="str">
        <f t="shared" si="8"/>
        <v>MUNICIPALIDAD PROVINCIAL DE SAN ANTONIO DE PUTINA_1053-2023/INDECOPI-SRB_WILSON AMANQUI MENDOZA_3</v>
      </c>
      <c r="B193" t="str">
        <f t="shared" si="9"/>
        <v>MUNICIPALIDAD PROVINCIAL DE SAN ANTONIO DE PUTINA_1053-2023/INDECOPI-SRB_3</v>
      </c>
      <c r="C193" s="5">
        <f t="shared" si="11"/>
        <v>3</v>
      </c>
      <c r="D193" s="3" t="str">
        <f t="shared" si="10"/>
        <v>MUNICIPALIDAD PROVINCIAL DE SAN ANTONIO DE PUTINA_1053-2023/INDECOPI-SRB</v>
      </c>
      <c r="E193" t="s">
        <v>351</v>
      </c>
      <c r="F193" t="s">
        <v>352</v>
      </c>
      <c r="G193" t="s">
        <v>577</v>
      </c>
      <c r="H193" t="s">
        <v>214</v>
      </c>
    </row>
    <row r="194" spans="1:8">
      <c r="A194" t="str">
        <f t="shared" si="8"/>
        <v>MUNICIPALIDAD PROVINCIAL DE SAN MARTIN_819-2025/INDECOPI-SRB_ABOG. WILIAM ALBERTO RÍOS TRIGOZO_1</v>
      </c>
      <c r="B194" t="str">
        <f t="shared" si="9"/>
        <v>MUNICIPALIDAD PROVINCIAL DE SAN MARTIN_819-2025/INDECOPI-SRB_1</v>
      </c>
      <c r="C194" s="5">
        <f t="shared" si="11"/>
        <v>1</v>
      </c>
      <c r="D194" s="3" t="str">
        <f t="shared" si="10"/>
        <v>MUNICIPALIDAD PROVINCIAL DE SAN MARTIN_819-2025/INDECOPI-SRB</v>
      </c>
      <c r="E194" t="s">
        <v>494</v>
      </c>
      <c r="F194" t="s">
        <v>495</v>
      </c>
      <c r="G194" t="s">
        <v>496</v>
      </c>
      <c r="H194" t="s">
        <v>76</v>
      </c>
    </row>
    <row r="195" spans="1:8">
      <c r="A195" t="str">
        <f t="shared" si="8"/>
        <v>MUNICIPALIDAD PROVINCIAL DE SAN MARTIN_819-2025/INDECOPI-SRB_CPC. JUAN CARLOS CAVERO ROJAS_2</v>
      </c>
      <c r="B195" t="str">
        <f t="shared" si="9"/>
        <v>MUNICIPALIDAD PROVINCIAL DE SAN MARTIN_819-2025/INDECOPI-SRB_2</v>
      </c>
      <c r="C195" s="5">
        <f t="shared" si="11"/>
        <v>2</v>
      </c>
      <c r="D195" s="3" t="str">
        <f t="shared" si="10"/>
        <v>MUNICIPALIDAD PROVINCIAL DE SAN MARTIN_819-2025/INDECOPI-SRB</v>
      </c>
      <c r="E195" t="s">
        <v>494</v>
      </c>
      <c r="F195" t="s">
        <v>495</v>
      </c>
      <c r="G195" t="s">
        <v>497</v>
      </c>
      <c r="H195" t="s">
        <v>78</v>
      </c>
    </row>
    <row r="196" spans="1:8">
      <c r="A196" t="str">
        <f t="shared" si="8"/>
        <v>MUNICIPALIDAD PROVINCIAL DE SAN MARTIN_819-2025/INDECOPI-SRB_LIC. LUIS MIGUEL GRÁNDEZ VÁSQUEZ_3</v>
      </c>
      <c r="B196" t="str">
        <f t="shared" si="9"/>
        <v>MUNICIPALIDAD PROVINCIAL DE SAN MARTIN_819-2025/INDECOPI-SRB_3</v>
      </c>
      <c r="C196" s="5">
        <f t="shared" si="11"/>
        <v>3</v>
      </c>
      <c r="D196" s="3" t="str">
        <f t="shared" si="10"/>
        <v>MUNICIPALIDAD PROVINCIAL DE SAN MARTIN_819-2025/INDECOPI-SRB</v>
      </c>
      <c r="E196" t="s">
        <v>494</v>
      </c>
      <c r="F196" t="s">
        <v>495</v>
      </c>
      <c r="G196" t="s">
        <v>498</v>
      </c>
      <c r="H196" t="s">
        <v>499</v>
      </c>
    </row>
    <row r="197" spans="1:8">
      <c r="A197" t="str">
        <f t="shared" ref="A197:A219" si="12">E197&amp;"_"&amp;F197&amp;"_"&amp;G197&amp;"_"&amp;C197</f>
        <v>MUNICIPALIDAD PROVINCIAL DE SANDIA_206-2025/INDECOPI-SRB_ALEJANDRO PAMPA VELÁSQUEZ_1</v>
      </c>
      <c r="B197" t="str">
        <f t="shared" ref="B197:B219" si="13">D197&amp;"_"&amp;C197</f>
        <v>MUNICIPALIDAD PROVINCIAL DE SANDIA_206-2025/INDECOPI-SRB_1</v>
      </c>
      <c r="C197" s="5">
        <f t="shared" si="11"/>
        <v>1</v>
      </c>
      <c r="D197" s="3" t="str">
        <f t="shared" ref="D197:D219" si="14">E197&amp;"_"&amp;F197</f>
        <v>MUNICIPALIDAD PROVINCIAL DE SANDIA_206-2025/INDECOPI-SRB</v>
      </c>
      <c r="E197" t="s">
        <v>385</v>
      </c>
      <c r="F197" t="s">
        <v>386</v>
      </c>
      <c r="G197" t="s">
        <v>387</v>
      </c>
      <c r="H197" t="s">
        <v>388</v>
      </c>
    </row>
    <row r="198" spans="1:8">
      <c r="A198" t="str">
        <f t="shared" si="12"/>
        <v>MUNICIPALIDAD PROVINCIAL DE SANDIA_206-2025/INDECOPI-SRB_JESÚS CAÑAPATAÑA MARA_2</v>
      </c>
      <c r="B198" t="str">
        <f t="shared" si="13"/>
        <v>MUNICIPALIDAD PROVINCIAL DE SANDIA_206-2025/INDECOPI-SRB_2</v>
      </c>
      <c r="C198" s="5">
        <f t="shared" ref="C198:C219" si="15">IF(D198=D197,1+C197,1)</f>
        <v>2</v>
      </c>
      <c r="D198" s="3" t="str">
        <f t="shared" si="14"/>
        <v>MUNICIPALIDAD PROVINCIAL DE SANDIA_206-2025/INDECOPI-SRB</v>
      </c>
      <c r="E198" t="s">
        <v>385</v>
      </c>
      <c r="F198" t="s">
        <v>386</v>
      </c>
      <c r="G198" t="s">
        <v>389</v>
      </c>
      <c r="H198" t="s">
        <v>76</v>
      </c>
    </row>
    <row r="199" spans="1:8">
      <c r="A199" t="str">
        <f t="shared" si="12"/>
        <v>MUNICIPALIDAD PROVINCIAL DE SANTIAGO DE CHUCO_822-2025/INDECOPI-SRB_NATIVIDAD ZENAIDA PEREDA SÁNCHEZ_1</v>
      </c>
      <c r="B199" t="str">
        <f t="shared" si="13"/>
        <v>MUNICIPALIDAD PROVINCIAL DE SANTIAGO DE CHUCO_822-2025/INDECOPI-SRB_1</v>
      </c>
      <c r="C199" s="5">
        <f t="shared" si="15"/>
        <v>1</v>
      </c>
      <c r="D199" s="3" t="str">
        <f t="shared" si="14"/>
        <v>MUNICIPALIDAD PROVINCIAL DE SANTIAGO DE CHUCO_822-2025/INDECOPI-SRB</v>
      </c>
      <c r="E199" t="s">
        <v>456</v>
      </c>
      <c r="F199" t="s">
        <v>457</v>
      </c>
      <c r="G199" t="s">
        <v>578</v>
      </c>
      <c r="H199" t="s">
        <v>214</v>
      </c>
    </row>
    <row r="200" spans="1:8">
      <c r="A200" t="str">
        <f t="shared" si="12"/>
        <v>MUNICIPALIDAD PROVINCIAL DE SATIPO_797-2025/INDECOPI-SRB_MARILYN MARITZA MALLMA MUÑOZ_1</v>
      </c>
      <c r="B200" t="str">
        <f t="shared" si="13"/>
        <v>MUNICIPALIDAD PROVINCIAL DE SATIPO_797-2025/INDECOPI-SRB_1</v>
      </c>
      <c r="C200" s="5">
        <f t="shared" si="15"/>
        <v>1</v>
      </c>
      <c r="D200" s="3" t="str">
        <f t="shared" si="14"/>
        <v>MUNICIPALIDAD PROVINCIAL DE SATIPO_797-2025/INDECOPI-SRB</v>
      </c>
      <c r="E200" t="s">
        <v>450</v>
      </c>
      <c r="F200" t="s">
        <v>451</v>
      </c>
      <c r="G200" t="s">
        <v>452</v>
      </c>
      <c r="H200" t="s">
        <v>78</v>
      </c>
    </row>
    <row r="201" spans="1:8">
      <c r="A201" t="str">
        <f t="shared" si="12"/>
        <v>MUNICIPALIDAD PROVINCIAL DE SULLANA_209-2025/INDECOPI-SRB_MARÍA ARTEMISA SÓCOLA MORALES_1</v>
      </c>
      <c r="B201" t="str">
        <f t="shared" si="13"/>
        <v>MUNICIPALIDAD PROVINCIAL DE SULLANA_209-2025/INDECOPI-SRB_1</v>
      </c>
      <c r="C201" s="5">
        <f t="shared" si="15"/>
        <v>1</v>
      </c>
      <c r="D201" s="3" t="str">
        <f t="shared" si="14"/>
        <v>MUNICIPALIDAD PROVINCIAL DE SULLANA_209-2025/INDECOPI-SRB</v>
      </c>
      <c r="E201" t="s">
        <v>361</v>
      </c>
      <c r="F201" t="s">
        <v>365</v>
      </c>
      <c r="G201" t="s">
        <v>363</v>
      </c>
      <c r="H201" t="s">
        <v>364</v>
      </c>
    </row>
    <row r="202" spans="1:8">
      <c r="A202" t="str">
        <f t="shared" si="12"/>
        <v>MUNICIPALIDAD PROVINCIAL DE SULLANA_907-2024/INDECOPI-SRB_MARÍA ARTEMISA SÓCOLA MORALES_1</v>
      </c>
      <c r="B202" t="str">
        <f t="shared" si="13"/>
        <v>MUNICIPALIDAD PROVINCIAL DE SULLANA_907-2024/INDECOPI-SRB_1</v>
      </c>
      <c r="C202" s="5">
        <f t="shared" si="15"/>
        <v>1</v>
      </c>
      <c r="D202" s="3" t="str">
        <f t="shared" si="14"/>
        <v>MUNICIPALIDAD PROVINCIAL DE SULLANA_907-2024/INDECOPI-SRB</v>
      </c>
      <c r="E202" t="s">
        <v>361</v>
      </c>
      <c r="F202" t="s">
        <v>362</v>
      </c>
      <c r="G202" t="s">
        <v>363</v>
      </c>
      <c r="H202" t="s">
        <v>364</v>
      </c>
    </row>
    <row r="203" spans="1:8">
      <c r="A203" t="str">
        <f t="shared" si="12"/>
        <v>MUNICIPALIDAD PROVINCIAL DE TACNA_236-2025/INDECOPI-SRB_ADALIT PATRICIA TICONA RODRIGUEZ_1</v>
      </c>
      <c r="B203" t="str">
        <f t="shared" si="13"/>
        <v>MUNICIPALIDAD PROVINCIAL DE TACNA_236-2025/INDECOPI-SRB_1</v>
      </c>
      <c r="C203" s="5">
        <f t="shared" si="15"/>
        <v>1</v>
      </c>
      <c r="D203" s="3" t="str">
        <f t="shared" si="14"/>
        <v>MUNICIPALIDAD PROVINCIAL DE TACNA_236-2025/INDECOPI-SRB</v>
      </c>
      <c r="E203" t="s">
        <v>249</v>
      </c>
      <c r="F203" t="s">
        <v>250</v>
      </c>
      <c r="G203" t="s">
        <v>252</v>
      </c>
      <c r="H203" t="s">
        <v>253</v>
      </c>
    </row>
    <row r="204" spans="1:8">
      <c r="A204" t="str">
        <f t="shared" si="12"/>
        <v>MUNICIPALIDAD PROVINCIAL DE TACNA_236-2025/INDECOPI-SRB_ELA NINFA MALDONADO ROMERO_2</v>
      </c>
      <c r="B204" t="str">
        <f t="shared" si="13"/>
        <v>MUNICIPALIDAD PROVINCIAL DE TACNA_236-2025/INDECOPI-SRB_2</v>
      </c>
      <c r="C204" s="5">
        <f t="shared" si="15"/>
        <v>2</v>
      </c>
      <c r="D204" s="3" t="str">
        <f t="shared" si="14"/>
        <v>MUNICIPALIDAD PROVINCIAL DE TACNA_236-2025/INDECOPI-SRB</v>
      </c>
      <c r="E204" t="s">
        <v>249</v>
      </c>
      <c r="F204" t="s">
        <v>250</v>
      </c>
      <c r="G204" t="s">
        <v>254</v>
      </c>
      <c r="H204" t="s">
        <v>255</v>
      </c>
    </row>
    <row r="205" spans="1:8">
      <c r="A205" t="str">
        <f t="shared" si="12"/>
        <v>MUNICIPALIDAD PROVINCIAL DE TACNA_236-2025/INDECOPI-SRB_JHONATHAN JORGE RIOS MORALES_3</v>
      </c>
      <c r="B205" t="str">
        <f t="shared" si="13"/>
        <v>MUNICIPALIDAD PROVINCIAL DE TACNA_236-2025/INDECOPI-SRB_3</v>
      </c>
      <c r="C205" s="5">
        <f t="shared" si="15"/>
        <v>3</v>
      </c>
      <c r="D205" s="3" t="str">
        <f t="shared" si="14"/>
        <v>MUNICIPALIDAD PROVINCIAL DE TACNA_236-2025/INDECOPI-SRB</v>
      </c>
      <c r="E205" t="s">
        <v>249</v>
      </c>
      <c r="F205" t="s">
        <v>250</v>
      </c>
      <c r="G205" t="s">
        <v>251</v>
      </c>
      <c r="H205" t="s">
        <v>76</v>
      </c>
    </row>
    <row r="206" spans="1:8">
      <c r="A206" t="str">
        <f t="shared" si="12"/>
        <v>MUNICIPALIDAD PROVINCIAL DE TACNA_236-2025/INDECOPI-SRB_KAREN IRMA HUESEMBE CRUZ_4</v>
      </c>
      <c r="B206" t="str">
        <f t="shared" si="13"/>
        <v>MUNICIPALIDAD PROVINCIAL DE TACNA_236-2025/INDECOPI-SRB_4</v>
      </c>
      <c r="C206" s="5">
        <f t="shared" si="15"/>
        <v>4</v>
      </c>
      <c r="D206" s="3" t="str">
        <f t="shared" si="14"/>
        <v>MUNICIPALIDAD PROVINCIAL DE TACNA_236-2025/INDECOPI-SRB</v>
      </c>
      <c r="E206" t="s">
        <v>249</v>
      </c>
      <c r="F206" t="s">
        <v>250</v>
      </c>
      <c r="G206" t="s">
        <v>256</v>
      </c>
      <c r="H206" t="s">
        <v>257</v>
      </c>
    </row>
    <row r="207" spans="1:8">
      <c r="A207" t="str">
        <f t="shared" si="12"/>
        <v>MUNICIPALIDAD PROVINCIAL DE TAHUAMANU_859-2022/INDECOPI-SRB_EGNIR QUISPE QUISPE_1</v>
      </c>
      <c r="B207" t="str">
        <f t="shared" si="13"/>
        <v>MUNICIPALIDAD PROVINCIAL DE TAHUAMANU_859-2022/INDECOPI-SRB_1</v>
      </c>
      <c r="C207" s="5">
        <f t="shared" si="15"/>
        <v>1</v>
      </c>
      <c r="D207" s="3" t="str">
        <f t="shared" si="14"/>
        <v>MUNICIPALIDAD PROVINCIAL DE TAHUAMANU_859-2022/INDECOPI-SRB</v>
      </c>
      <c r="E207" t="s">
        <v>245</v>
      </c>
      <c r="F207" t="s">
        <v>246</v>
      </c>
      <c r="G207" t="s">
        <v>247</v>
      </c>
      <c r="H207" t="s">
        <v>248</v>
      </c>
    </row>
    <row r="208" spans="1:8">
      <c r="A208" t="str">
        <f t="shared" si="12"/>
        <v>MUNICIPALIDAD PROVINCIAL DE TAMBOPATA_835-2025/INDECOPI-SRB_JULIO CÈSAR ASLLA MORÓN_1</v>
      </c>
      <c r="B208" t="str">
        <f t="shared" si="13"/>
        <v>MUNICIPALIDAD PROVINCIAL DE TAMBOPATA_835-2025/INDECOPI-SRB_1</v>
      </c>
      <c r="C208" s="5">
        <f t="shared" si="15"/>
        <v>1</v>
      </c>
      <c r="D208" s="3" t="str">
        <f t="shared" si="14"/>
        <v>MUNICIPALIDAD PROVINCIAL DE TAMBOPATA_835-2025/INDECOPI-SRB</v>
      </c>
      <c r="E208" t="s">
        <v>469</v>
      </c>
      <c r="F208" t="s">
        <v>470</v>
      </c>
      <c r="G208" t="s">
        <v>579</v>
      </c>
      <c r="H208" t="s">
        <v>272</v>
      </c>
    </row>
    <row r="209" spans="1:8">
      <c r="A209" t="str">
        <f t="shared" si="12"/>
        <v>MUNICIPALIDAD PROVINCIAL DE URUBAMBA_925-2024/INDECOPI-SRB_EVELIN CRISTINA VICTORIA VALLE_1</v>
      </c>
      <c r="B209" t="str">
        <f t="shared" si="13"/>
        <v>MUNICIPALIDAD PROVINCIAL DE URUBAMBA_925-2024/INDECOPI-SRB_1</v>
      </c>
      <c r="C209" s="5">
        <f t="shared" si="15"/>
        <v>1</v>
      </c>
      <c r="D209" s="3" t="str">
        <f t="shared" si="14"/>
        <v>MUNICIPALIDAD PROVINCIAL DE URUBAMBA_925-2024/INDECOPI-SRB</v>
      </c>
      <c r="E209" t="s">
        <v>426</v>
      </c>
      <c r="F209" t="s">
        <v>427</v>
      </c>
      <c r="G209" t="s">
        <v>430</v>
      </c>
      <c r="H209" t="s">
        <v>587</v>
      </c>
    </row>
    <row r="210" spans="1:8">
      <c r="A210" t="str">
        <f t="shared" si="12"/>
        <v>MUNICIPALIDAD PROVINCIAL DE URUBAMBA_925-2024/INDECOPI-SRB_ROGER HUGO CONZA PACCA_2</v>
      </c>
      <c r="B210" t="str">
        <f t="shared" si="13"/>
        <v>MUNICIPALIDAD PROVINCIAL DE URUBAMBA_925-2024/INDECOPI-SRB_2</v>
      </c>
      <c r="C210" s="5">
        <f t="shared" si="15"/>
        <v>2</v>
      </c>
      <c r="D210" s="3" t="str">
        <f t="shared" si="14"/>
        <v>MUNICIPALIDAD PROVINCIAL DE URUBAMBA_925-2024/INDECOPI-SRB</v>
      </c>
      <c r="E210" t="s">
        <v>426</v>
      </c>
      <c r="F210" t="s">
        <v>427</v>
      </c>
      <c r="G210" t="s">
        <v>432</v>
      </c>
      <c r="H210" t="s">
        <v>588</v>
      </c>
    </row>
    <row r="211" spans="1:8">
      <c r="A211" t="str">
        <f t="shared" si="12"/>
        <v>MUNICIPALIDAD PROVINCIAL DE URUBAMBA_925-2024/INDECOPI-SRB_RONALD VERA GALLEGOS_3</v>
      </c>
      <c r="B211" t="str">
        <f t="shared" si="13"/>
        <v>MUNICIPALIDAD PROVINCIAL DE URUBAMBA_925-2024/INDECOPI-SRB_3</v>
      </c>
      <c r="C211" s="5">
        <f t="shared" si="15"/>
        <v>3</v>
      </c>
      <c r="D211" s="3" t="str">
        <f t="shared" si="14"/>
        <v>MUNICIPALIDAD PROVINCIAL DE URUBAMBA_925-2024/INDECOPI-SRB</v>
      </c>
      <c r="E211" t="s">
        <v>426</v>
      </c>
      <c r="F211" t="s">
        <v>427</v>
      </c>
      <c r="G211" t="s">
        <v>580</v>
      </c>
      <c r="H211" t="s">
        <v>145</v>
      </c>
    </row>
    <row r="212" spans="1:8">
      <c r="A212" t="str">
        <f t="shared" si="12"/>
        <v>MUNICIPALIDAD PROVINCIAL DE URUBAMBA_925-2024/INDECOPI-SRB_WALDIR HERNANDITO VELARDE QUILLCA_4</v>
      </c>
      <c r="B212" t="str">
        <f t="shared" si="13"/>
        <v>MUNICIPALIDAD PROVINCIAL DE URUBAMBA_925-2024/INDECOPI-SRB_4</v>
      </c>
      <c r="C212" s="5">
        <f t="shared" si="15"/>
        <v>4</v>
      </c>
      <c r="D212" s="3" t="str">
        <f t="shared" si="14"/>
        <v>MUNICIPALIDAD PROVINCIAL DE URUBAMBA_925-2024/INDECOPI-SRB</v>
      </c>
      <c r="E212" t="s">
        <v>426</v>
      </c>
      <c r="F212" t="s">
        <v>427</v>
      </c>
      <c r="G212" t="s">
        <v>581</v>
      </c>
      <c r="H212" t="s">
        <v>435</v>
      </c>
    </row>
    <row r="213" spans="1:8">
      <c r="A213" t="str">
        <f t="shared" si="12"/>
        <v>MUNICIPALIDAD PROVINCIAL DE URUBAMBA_925-2024/INDECOPI-SRB_WILFREDO CONDEÑA DIAZ_5</v>
      </c>
      <c r="B213" t="str">
        <f t="shared" si="13"/>
        <v>MUNICIPALIDAD PROVINCIAL DE URUBAMBA_925-2024/INDECOPI-SRB_5</v>
      </c>
      <c r="C213" s="5">
        <f t="shared" si="15"/>
        <v>5</v>
      </c>
      <c r="D213" s="3" t="str">
        <f t="shared" si="14"/>
        <v>MUNICIPALIDAD PROVINCIAL DE URUBAMBA_925-2024/INDECOPI-SRB</v>
      </c>
      <c r="E213" t="s">
        <v>426</v>
      </c>
      <c r="F213" t="s">
        <v>427</v>
      </c>
      <c r="G213" t="s">
        <v>429</v>
      </c>
      <c r="H213" t="s">
        <v>76</v>
      </c>
    </row>
    <row r="214" spans="1:8">
      <c r="A214" t="str">
        <f t="shared" si="12"/>
        <v>MUNICIPALIDAD PROVINCIAL DE ZARUMILLA_1071-2023/INDECOPI-SRB_PAMELA IZQUIERDO CEDILLO_1</v>
      </c>
      <c r="B214" t="str">
        <f t="shared" si="13"/>
        <v>MUNICIPALIDAD PROVINCIAL DE ZARUMILLA_1071-2023/INDECOPI-SRB_1</v>
      </c>
      <c r="C214" s="5">
        <f t="shared" si="15"/>
        <v>1</v>
      </c>
      <c r="D214" s="3" t="str">
        <f t="shared" si="14"/>
        <v>MUNICIPALIDAD PROVINCIAL DE ZARUMILLA_1071-2023/INDECOPI-SRB</v>
      </c>
      <c r="E214" t="s">
        <v>112</v>
      </c>
      <c r="F214" t="s">
        <v>171</v>
      </c>
      <c r="G214" t="s">
        <v>114</v>
      </c>
      <c r="H214" t="s">
        <v>115</v>
      </c>
    </row>
    <row r="215" spans="1:8">
      <c r="A215" t="str">
        <f t="shared" si="12"/>
        <v>MUNICIPALIDAD PROVINCIAL DE ZARUMILLA_843-2024/INDECOPI-SRB_PAMELA IZQUIERDO CEDILLO_1</v>
      </c>
      <c r="B215" t="str">
        <f t="shared" si="13"/>
        <v>MUNICIPALIDAD PROVINCIAL DE ZARUMILLA_843-2024/INDECOPI-SRB_1</v>
      </c>
      <c r="C215" s="5">
        <f t="shared" si="15"/>
        <v>1</v>
      </c>
      <c r="D215" s="3" t="str">
        <f t="shared" si="14"/>
        <v>MUNICIPALIDAD PROVINCIAL DE ZARUMILLA_843-2024/INDECOPI-SRB</v>
      </c>
      <c r="E215" t="s">
        <v>112</v>
      </c>
      <c r="F215" t="s">
        <v>113</v>
      </c>
      <c r="G215" t="s">
        <v>114</v>
      </c>
      <c r="H215" t="s">
        <v>115</v>
      </c>
    </row>
    <row r="216" spans="1:8">
      <c r="A216" t="str">
        <f t="shared" si="12"/>
        <v>Sistema Nacional de Evaluación, Acreditación y Certificación de la Calidad Educativa_OFICIO N° 000229-2025-CEB/INDECOPI_Fiorella Casique Arvizu_1</v>
      </c>
      <c r="B216" t="str">
        <f t="shared" si="13"/>
        <v>Sistema Nacional de Evaluación, Acreditación y Certificación de la Calidad Educativa_OFICIO N° 000229-2025-CEB/INDECOPI_1</v>
      </c>
      <c r="C216" s="5">
        <f t="shared" si="15"/>
        <v>1</v>
      </c>
      <c r="D216" s="3" t="str">
        <f t="shared" si="14"/>
        <v>Sistema Nacional de Evaluación, Acreditación y Certificación de la Calidad Educativa_OFICIO N° 000229-2025-CEB/INDECOPI</v>
      </c>
      <c r="E216" t="s">
        <v>31</v>
      </c>
      <c r="F216" t="s">
        <v>32</v>
      </c>
      <c r="G216" t="s">
        <v>35</v>
      </c>
      <c r="H216" t="s">
        <v>36</v>
      </c>
    </row>
    <row r="217" spans="1:8">
      <c r="A217" t="str">
        <f t="shared" si="12"/>
        <v>Sistema Nacional de Evaluación, Acreditación y Certificación de la Calidad Educativa_OFICIO N° 000229-2025-CEB/INDECOPI_María Correa Martinez_2</v>
      </c>
      <c r="B217" t="str">
        <f t="shared" si="13"/>
        <v>Sistema Nacional de Evaluación, Acreditación y Certificación de la Calidad Educativa_OFICIO N° 000229-2025-CEB/INDECOPI_2</v>
      </c>
      <c r="C217" s="5">
        <f t="shared" si="15"/>
        <v>2</v>
      </c>
      <c r="D217" s="3" t="str">
        <f t="shared" si="14"/>
        <v>Sistema Nacional de Evaluación, Acreditación y Certificación de la Calidad Educativa_OFICIO N° 000229-2025-CEB/INDECOPI</v>
      </c>
      <c r="E217" t="s">
        <v>31</v>
      </c>
      <c r="F217" t="s">
        <v>32</v>
      </c>
      <c r="G217" t="s">
        <v>37</v>
      </c>
      <c r="H217" t="s">
        <v>38</v>
      </c>
    </row>
    <row r="218" spans="1:8">
      <c r="A218" t="str">
        <f t="shared" si="12"/>
        <v>Sistema Nacional de Evaluación, Acreditación y Certificación de la Calidad Educativa_OFICIO N° 000229-2025-CEB/INDECOPI_Nancy Jesus Tacilla Ramirez_3</v>
      </c>
      <c r="B218" t="str">
        <f t="shared" si="13"/>
        <v>Sistema Nacional de Evaluación, Acreditación y Certificación de la Calidad Educativa_OFICIO N° 000229-2025-CEB/INDECOPI_3</v>
      </c>
      <c r="C218" s="5">
        <f t="shared" si="15"/>
        <v>3</v>
      </c>
      <c r="D218" s="3" t="str">
        <f t="shared" si="14"/>
        <v>Sistema Nacional de Evaluación, Acreditación y Certificación de la Calidad Educativa_OFICIO N° 000229-2025-CEB/INDECOPI</v>
      </c>
      <c r="E218" t="s">
        <v>31</v>
      </c>
      <c r="F218" t="s">
        <v>32</v>
      </c>
      <c r="G218" t="s">
        <v>33</v>
      </c>
      <c r="H218" t="s">
        <v>22</v>
      </c>
    </row>
    <row r="219" spans="1:8">
      <c r="A219" t="str">
        <f t="shared" si="12"/>
        <v>UNIVERSIDAD PRIVADA SEÑOR DE SIPÁN_856-2022/INDECOPI-SRB_JERALDINY CISTHYNA CABREJOS GUILLEN_1</v>
      </c>
      <c r="B219" t="str">
        <f t="shared" si="13"/>
        <v>UNIVERSIDAD PRIVADA SEÑOR DE SIPÁN_856-2022/INDECOPI-SRB_1</v>
      </c>
      <c r="C219" s="5">
        <f t="shared" si="15"/>
        <v>1</v>
      </c>
      <c r="D219" s="3" t="str">
        <f t="shared" si="14"/>
        <v>UNIVERSIDAD PRIVADA SEÑOR DE SIPÁN_856-2022/INDECOPI-SRB</v>
      </c>
      <c r="E219" t="s">
        <v>121</v>
      </c>
      <c r="F219" t="s">
        <v>122</v>
      </c>
      <c r="G219" t="s">
        <v>123</v>
      </c>
      <c r="H219" t="s">
        <v>124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C7794-673B-4B95-A401-767A65614DC3}">
  <dimension ref="A1:K77"/>
  <sheetViews>
    <sheetView showGridLines="0" tabSelected="1" zoomScale="85" zoomScaleNormal="85" workbookViewId="0">
      <pane xSplit="1" ySplit="6" topLeftCell="B7" activePane="bottomRight" state="frozen"/>
      <selection pane="topRight" activeCell="B1" sqref="B1"/>
      <selection pane="bottomLeft" activeCell="A7" sqref="A7"/>
      <selection pane="bottomRight" activeCell="C63" sqref="C63"/>
    </sheetView>
  </sheetViews>
  <sheetFormatPr baseColWidth="10" defaultRowHeight="12.75"/>
  <cols>
    <col min="1" max="1" width="2.140625" style="23" customWidth="1"/>
    <col min="2" max="2" width="50.5703125" style="23" customWidth="1"/>
    <col min="3" max="3" width="57.5703125" style="23" customWidth="1"/>
    <col min="4" max="4" width="57.7109375" style="23" customWidth="1"/>
    <col min="5" max="5" width="14.7109375" style="57" customWidth="1"/>
    <col min="6" max="6" width="13.5703125" style="57" bestFit="1" customWidth="1"/>
    <col min="7" max="7" width="13.7109375" style="23" customWidth="1"/>
    <col min="8" max="8" width="17.5703125" style="57" customWidth="1"/>
    <col min="9" max="9" width="18.7109375" style="57" customWidth="1"/>
    <col min="10" max="10" width="14.5703125" style="23" customWidth="1"/>
    <col min="11" max="11" width="16.85546875" style="23" customWidth="1"/>
    <col min="12" max="16384" width="11.42578125" style="23"/>
  </cols>
  <sheetData>
    <row r="1" spans="2:11" s="24" customFormat="1">
      <c r="C1" s="54"/>
      <c r="D1" s="54"/>
    </row>
    <row r="2" spans="2:11" s="24" customFormat="1">
      <c r="C2" s="54"/>
      <c r="D2" s="54"/>
    </row>
    <row r="3" spans="2:11" s="24" customFormat="1">
      <c r="B3" s="46" t="s">
        <v>790</v>
      </c>
      <c r="C3" s="46"/>
      <c r="D3" s="46"/>
      <c r="E3" s="46"/>
      <c r="F3" s="46"/>
      <c r="G3" s="46"/>
      <c r="H3" s="46"/>
      <c r="I3" s="46"/>
      <c r="J3" s="46"/>
      <c r="K3" s="46"/>
    </row>
    <row r="4" spans="2:11" s="24" customFormat="1">
      <c r="B4" s="47" t="s">
        <v>791</v>
      </c>
      <c r="C4" s="47"/>
      <c r="D4" s="47"/>
      <c r="E4" s="47"/>
      <c r="F4" s="47"/>
      <c r="G4" s="47"/>
      <c r="H4" s="47"/>
      <c r="I4" s="47"/>
      <c r="J4" s="47"/>
      <c r="K4" s="47"/>
    </row>
    <row r="5" spans="2:11" s="24" customFormat="1">
      <c r="C5" s="54"/>
      <c r="D5" s="54"/>
    </row>
    <row r="6" spans="2:11" ht="76.5">
      <c r="B6" s="25" t="s">
        <v>6</v>
      </c>
      <c r="C6" s="25" t="s">
        <v>7</v>
      </c>
      <c r="D6" s="26" t="s">
        <v>801</v>
      </c>
      <c r="E6" s="25" t="s">
        <v>8</v>
      </c>
      <c r="F6" s="27" t="s">
        <v>788</v>
      </c>
      <c r="G6" s="27" t="s">
        <v>802</v>
      </c>
      <c r="H6" s="27" t="s">
        <v>803</v>
      </c>
      <c r="I6" s="27" t="s">
        <v>804</v>
      </c>
      <c r="J6" s="27" t="s">
        <v>789</v>
      </c>
      <c r="K6" s="27" t="s">
        <v>655</v>
      </c>
    </row>
    <row r="7" spans="2:11">
      <c r="B7" s="31" t="s">
        <v>669</v>
      </c>
      <c r="C7" s="31" t="s">
        <v>713</v>
      </c>
      <c r="D7" s="28" t="s">
        <v>745</v>
      </c>
      <c r="E7" s="33">
        <v>779</v>
      </c>
      <c r="F7" s="34">
        <v>3.9794608472400517E-2</v>
      </c>
      <c r="G7" s="34">
        <v>100</v>
      </c>
      <c r="H7" s="34">
        <v>100</v>
      </c>
      <c r="I7" s="34">
        <v>0</v>
      </c>
      <c r="J7" s="35">
        <v>75</v>
      </c>
      <c r="K7" s="29">
        <v>1</v>
      </c>
    </row>
    <row r="8" spans="2:11">
      <c r="B8" s="31" t="s">
        <v>690</v>
      </c>
      <c r="C8" s="31" t="s">
        <v>724</v>
      </c>
      <c r="D8" s="28" t="s">
        <v>781</v>
      </c>
      <c r="E8" s="33">
        <v>771</v>
      </c>
      <c r="F8" s="34">
        <v>4.4098573281452662E-2</v>
      </c>
      <c r="G8" s="34">
        <v>99.999017270346485</v>
      </c>
      <c r="H8" s="34">
        <v>100</v>
      </c>
      <c r="I8" s="34">
        <v>0</v>
      </c>
      <c r="J8" s="35">
        <v>74.999508635173243</v>
      </c>
      <c r="K8" s="29">
        <v>2</v>
      </c>
    </row>
    <row r="9" spans="2:11">
      <c r="B9" s="31" t="s">
        <v>691</v>
      </c>
      <c r="C9" s="31" t="s">
        <v>707</v>
      </c>
      <c r="D9" s="30" t="s">
        <v>770</v>
      </c>
      <c r="E9" s="33">
        <v>642</v>
      </c>
      <c r="F9" s="34">
        <v>4.6728971962616821E-2</v>
      </c>
      <c r="G9" s="34">
        <v>99.998416668134482</v>
      </c>
      <c r="H9" s="34">
        <v>100</v>
      </c>
      <c r="I9" s="34">
        <v>0</v>
      </c>
      <c r="J9" s="35">
        <v>74.999208334067248</v>
      </c>
      <c r="K9" s="29">
        <v>3</v>
      </c>
    </row>
    <row r="10" spans="2:11" ht="51">
      <c r="B10" s="36" t="s">
        <v>805</v>
      </c>
      <c r="C10" s="36" t="s">
        <v>843</v>
      </c>
      <c r="D10" s="32" t="s">
        <v>735</v>
      </c>
      <c r="E10" s="33">
        <v>229</v>
      </c>
      <c r="F10" s="34">
        <v>5.6768558951965066E-2</v>
      </c>
      <c r="G10" s="34">
        <v>99.996124316714017</v>
      </c>
      <c r="H10" s="34">
        <v>100</v>
      </c>
      <c r="I10" s="34">
        <v>0</v>
      </c>
      <c r="J10" s="35">
        <v>74.998062158357016</v>
      </c>
      <c r="K10" s="29">
        <v>4</v>
      </c>
    </row>
    <row r="11" spans="2:11">
      <c r="B11" s="36" t="s">
        <v>686</v>
      </c>
      <c r="C11" s="36" t="s">
        <v>701</v>
      </c>
      <c r="D11" s="28" t="s">
        <v>766</v>
      </c>
      <c r="E11" s="33">
        <v>766</v>
      </c>
      <c r="F11" s="34">
        <v>6.0052219321148827E-2</v>
      </c>
      <c r="G11" s="34">
        <v>99.995374554445974</v>
      </c>
      <c r="H11" s="34">
        <v>100</v>
      </c>
      <c r="I11" s="34">
        <v>0</v>
      </c>
      <c r="J11" s="35">
        <v>74.99768727722298</v>
      </c>
      <c r="K11" s="29">
        <v>5</v>
      </c>
    </row>
    <row r="12" spans="2:11">
      <c r="B12" s="36" t="s">
        <v>695</v>
      </c>
      <c r="C12" s="36" t="s">
        <v>727</v>
      </c>
      <c r="D12" s="28" t="s">
        <v>774</v>
      </c>
      <c r="E12" s="33">
        <v>523</v>
      </c>
      <c r="F12" s="34">
        <v>6.5009560229445512E-2</v>
      </c>
      <c r="G12" s="34">
        <v>99.99424263861269</v>
      </c>
      <c r="H12" s="34">
        <v>100</v>
      </c>
      <c r="I12" s="34">
        <v>0</v>
      </c>
      <c r="J12" s="35">
        <v>74.997121319306345</v>
      </c>
      <c r="K12" s="29">
        <v>6</v>
      </c>
    </row>
    <row r="13" spans="2:11" ht="25.5">
      <c r="B13" s="36" t="s">
        <v>698</v>
      </c>
      <c r="C13" s="36" t="s">
        <v>787</v>
      </c>
      <c r="D13" s="28" t="s">
        <v>780</v>
      </c>
      <c r="E13" s="33">
        <v>485</v>
      </c>
      <c r="F13" s="34">
        <v>8.247422680412371E-2</v>
      </c>
      <c r="G13" s="34">
        <v>99.990254909508607</v>
      </c>
      <c r="H13" s="34">
        <v>100</v>
      </c>
      <c r="I13" s="34">
        <v>0</v>
      </c>
      <c r="J13" s="35">
        <v>74.995127454754311</v>
      </c>
      <c r="K13" s="29">
        <v>7</v>
      </c>
    </row>
    <row r="14" spans="2:11">
      <c r="B14" s="36" t="s">
        <v>681</v>
      </c>
      <c r="C14" s="36" t="s">
        <v>711</v>
      </c>
      <c r="D14" s="32" t="s">
        <v>760</v>
      </c>
      <c r="E14" s="33">
        <v>190</v>
      </c>
      <c r="F14" s="34">
        <v>0.1</v>
      </c>
      <c r="G14" s="34">
        <v>99.986253227853496</v>
      </c>
      <c r="H14" s="34">
        <v>100</v>
      </c>
      <c r="I14" s="34">
        <v>0</v>
      </c>
      <c r="J14" s="35">
        <v>74.993126613926748</v>
      </c>
      <c r="K14" s="29">
        <v>8</v>
      </c>
    </row>
    <row r="15" spans="2:11" ht="38.25">
      <c r="B15" s="36" t="s">
        <v>806</v>
      </c>
      <c r="C15" s="36" t="s">
        <v>807</v>
      </c>
      <c r="D15" s="28" t="s">
        <v>742</v>
      </c>
      <c r="E15" s="33">
        <v>68</v>
      </c>
      <c r="F15" s="34">
        <v>0.11764705882352941</v>
      </c>
      <c r="G15" s="34">
        <v>99.982223852899722</v>
      </c>
      <c r="H15" s="34">
        <v>100</v>
      </c>
      <c r="I15" s="34">
        <v>0</v>
      </c>
      <c r="J15" s="35">
        <v>74.991111926449861</v>
      </c>
      <c r="K15" s="29">
        <v>9</v>
      </c>
    </row>
    <row r="16" spans="2:11">
      <c r="B16" s="36" t="s">
        <v>683</v>
      </c>
      <c r="C16" s="36" t="s">
        <v>717</v>
      </c>
      <c r="D16" s="28" t="s">
        <v>762</v>
      </c>
      <c r="E16" s="33">
        <v>101</v>
      </c>
      <c r="F16" s="34">
        <v>0.11881188118811881</v>
      </c>
      <c r="G16" s="34">
        <v>99.98195788755622</v>
      </c>
      <c r="H16" s="34">
        <v>100</v>
      </c>
      <c r="I16" s="34">
        <v>0</v>
      </c>
      <c r="J16" s="35">
        <v>74.990978943778117</v>
      </c>
      <c r="K16" s="29">
        <v>10</v>
      </c>
    </row>
    <row r="17" spans="2:11" ht="25.5">
      <c r="B17" s="36" t="s">
        <v>808</v>
      </c>
      <c r="C17" s="36" t="s">
        <v>809</v>
      </c>
      <c r="D17" s="28" t="s">
        <v>740</v>
      </c>
      <c r="E17" s="33">
        <v>137</v>
      </c>
      <c r="F17" s="34">
        <v>0.12408759124087591</v>
      </c>
      <c r="G17" s="34">
        <v>99.980753278099073</v>
      </c>
      <c r="H17" s="34">
        <v>100</v>
      </c>
      <c r="I17" s="34">
        <v>0</v>
      </c>
      <c r="J17" s="35">
        <v>74.990376639049543</v>
      </c>
      <c r="K17" s="29">
        <v>11</v>
      </c>
    </row>
    <row r="18" spans="2:11" ht="25.5">
      <c r="B18" s="36" t="s">
        <v>693</v>
      </c>
      <c r="C18" s="36" t="s">
        <v>720</v>
      </c>
      <c r="D18" s="28" t="s">
        <v>772</v>
      </c>
      <c r="E18" s="33">
        <v>97</v>
      </c>
      <c r="F18" s="34">
        <v>0.14432989690721648</v>
      </c>
      <c r="G18" s="34">
        <v>99.976131327196413</v>
      </c>
      <c r="H18" s="34">
        <v>100</v>
      </c>
      <c r="I18" s="34">
        <v>0</v>
      </c>
      <c r="J18" s="35">
        <v>74.988065663598206</v>
      </c>
      <c r="K18" s="29">
        <v>12</v>
      </c>
    </row>
    <row r="19" spans="2:11">
      <c r="B19" s="36" t="s">
        <v>673</v>
      </c>
      <c r="C19" s="36" t="s">
        <v>704</v>
      </c>
      <c r="D19" s="32" t="s">
        <v>751</v>
      </c>
      <c r="E19" s="33">
        <v>239</v>
      </c>
      <c r="F19" s="34">
        <v>0.15062761506276151</v>
      </c>
      <c r="G19" s="34">
        <v>99.974693361354312</v>
      </c>
      <c r="H19" s="34">
        <v>100</v>
      </c>
      <c r="I19" s="34">
        <v>0</v>
      </c>
      <c r="J19" s="35">
        <v>74.987346680677149</v>
      </c>
      <c r="K19" s="29">
        <v>13</v>
      </c>
    </row>
    <row r="20" spans="2:11" ht="25.5">
      <c r="B20" s="36" t="s">
        <v>810</v>
      </c>
      <c r="C20" s="36" t="s">
        <v>811</v>
      </c>
      <c r="D20" s="28" t="s">
        <v>764</v>
      </c>
      <c r="E20" s="33">
        <v>77</v>
      </c>
      <c r="F20" s="34">
        <v>0.18181818181818182</v>
      </c>
      <c r="G20" s="34">
        <v>99.967571580340532</v>
      </c>
      <c r="H20" s="34">
        <v>100</v>
      </c>
      <c r="I20" s="34">
        <v>0</v>
      </c>
      <c r="J20" s="35">
        <v>74.983785790170259</v>
      </c>
      <c r="K20" s="29">
        <v>14</v>
      </c>
    </row>
    <row r="21" spans="2:11">
      <c r="B21" s="36" t="s">
        <v>667</v>
      </c>
      <c r="C21" s="36" t="s">
        <v>712</v>
      </c>
      <c r="D21" s="28" t="s">
        <v>739</v>
      </c>
      <c r="E21" s="33">
        <v>84</v>
      </c>
      <c r="F21" s="34">
        <v>0.22619047619047619</v>
      </c>
      <c r="G21" s="34">
        <v>99.957439999017396</v>
      </c>
      <c r="H21" s="34">
        <v>100</v>
      </c>
      <c r="I21" s="34">
        <v>0</v>
      </c>
      <c r="J21" s="35">
        <v>74.978719999508698</v>
      </c>
      <c r="K21" s="29">
        <v>15</v>
      </c>
    </row>
    <row r="22" spans="2:11">
      <c r="B22" s="36" t="s">
        <v>684</v>
      </c>
      <c r="C22" s="36" t="s">
        <v>710</v>
      </c>
      <c r="D22" s="28" t="s">
        <v>763</v>
      </c>
      <c r="E22" s="33">
        <v>132</v>
      </c>
      <c r="F22" s="34">
        <v>0.23484848484848486</v>
      </c>
      <c r="G22" s="34">
        <v>99.955463105100677</v>
      </c>
      <c r="H22" s="34">
        <v>100</v>
      </c>
      <c r="I22" s="34">
        <v>0</v>
      </c>
      <c r="J22" s="35">
        <v>74.977731552550338</v>
      </c>
      <c r="K22" s="29">
        <v>16</v>
      </c>
    </row>
    <row r="23" spans="2:11">
      <c r="B23" s="36" t="s">
        <v>688</v>
      </c>
      <c r="C23" s="36" t="s">
        <v>706</v>
      </c>
      <c r="D23" s="28" t="s">
        <v>768</v>
      </c>
      <c r="E23" s="33">
        <v>118</v>
      </c>
      <c r="F23" s="34">
        <v>0.29661016949152541</v>
      </c>
      <c r="G23" s="34">
        <v>99.941360982605829</v>
      </c>
      <c r="H23" s="34">
        <v>100</v>
      </c>
      <c r="I23" s="34">
        <v>0</v>
      </c>
      <c r="J23" s="35">
        <v>74.970680491302915</v>
      </c>
      <c r="K23" s="29">
        <v>17</v>
      </c>
    </row>
    <row r="24" spans="2:11" ht="25.5">
      <c r="B24" s="36" t="s">
        <v>662</v>
      </c>
      <c r="C24" s="36" t="s">
        <v>700</v>
      </c>
      <c r="D24" s="28" t="s">
        <v>732</v>
      </c>
      <c r="E24" s="33">
        <v>115</v>
      </c>
      <c r="F24" s="34">
        <v>0.30434782608695654</v>
      </c>
      <c r="G24" s="34">
        <v>99.939594233823584</v>
      </c>
      <c r="H24" s="34">
        <v>100</v>
      </c>
      <c r="I24" s="34">
        <v>0</v>
      </c>
      <c r="J24" s="35">
        <v>74.969797116911792</v>
      </c>
      <c r="K24" s="29">
        <v>18</v>
      </c>
    </row>
    <row r="25" spans="2:11">
      <c r="B25" s="36" t="s">
        <v>672</v>
      </c>
      <c r="C25" s="36" t="s">
        <v>714</v>
      </c>
      <c r="D25" s="28" t="s">
        <v>750</v>
      </c>
      <c r="E25" s="33">
        <v>50</v>
      </c>
      <c r="F25" s="34">
        <v>0.38</v>
      </c>
      <c r="G25" s="34">
        <v>99.922320478586983</v>
      </c>
      <c r="H25" s="34">
        <v>100</v>
      </c>
      <c r="I25" s="34">
        <v>0</v>
      </c>
      <c r="J25" s="35">
        <v>74.961160239293491</v>
      </c>
      <c r="K25" s="29">
        <v>19</v>
      </c>
    </row>
    <row r="26" spans="2:11">
      <c r="B26" s="36" t="s">
        <v>668</v>
      </c>
      <c r="C26" s="36" t="s">
        <v>705</v>
      </c>
      <c r="D26" s="28" t="s">
        <v>741</v>
      </c>
      <c r="E26" s="33">
        <v>30</v>
      </c>
      <c r="F26" s="34">
        <v>0.46666666666666667</v>
      </c>
      <c r="G26" s="34">
        <v>99.902531770480692</v>
      </c>
      <c r="H26" s="34">
        <v>100</v>
      </c>
      <c r="I26" s="34">
        <v>0</v>
      </c>
      <c r="J26" s="35">
        <v>74.951265885240346</v>
      </c>
      <c r="K26" s="29">
        <v>20</v>
      </c>
    </row>
    <row r="27" spans="2:11">
      <c r="B27" s="36" t="s">
        <v>677</v>
      </c>
      <c r="C27" s="36" t="s">
        <v>702</v>
      </c>
      <c r="D27" s="28" t="s">
        <v>756</v>
      </c>
      <c r="E27" s="33">
        <v>65</v>
      </c>
      <c r="F27" s="34">
        <v>0.53846153846153844</v>
      </c>
      <c r="G27" s="34">
        <v>99.886138757848258</v>
      </c>
      <c r="H27" s="34">
        <v>100</v>
      </c>
      <c r="I27" s="34">
        <v>0</v>
      </c>
      <c r="J27" s="35">
        <v>74.943069378924122</v>
      </c>
      <c r="K27" s="29">
        <v>21</v>
      </c>
    </row>
    <row r="28" spans="2:11">
      <c r="B28" s="36" t="s">
        <v>663</v>
      </c>
      <c r="C28" s="36" t="s">
        <v>710</v>
      </c>
      <c r="D28" s="28" t="s">
        <v>734</v>
      </c>
      <c r="E28" s="33">
        <v>49</v>
      </c>
      <c r="F28" s="34">
        <v>0.65306122448979587</v>
      </c>
      <c r="G28" s="34">
        <v>99.859972068588036</v>
      </c>
      <c r="H28" s="34">
        <v>100</v>
      </c>
      <c r="I28" s="34">
        <v>0</v>
      </c>
      <c r="J28" s="35">
        <v>74.929986034294018</v>
      </c>
      <c r="K28" s="29">
        <v>22</v>
      </c>
    </row>
    <row r="29" spans="2:11">
      <c r="B29" s="36" t="s">
        <v>670</v>
      </c>
      <c r="C29" s="36" t="s">
        <v>711</v>
      </c>
      <c r="D29" s="28" t="s">
        <v>747</v>
      </c>
      <c r="E29" s="33">
        <v>54</v>
      </c>
      <c r="F29" s="34">
        <v>0.83333333333333337</v>
      </c>
      <c r="G29" s="34">
        <v>99.818810313107903</v>
      </c>
      <c r="H29" s="34">
        <v>100</v>
      </c>
      <c r="I29" s="34">
        <v>0</v>
      </c>
      <c r="J29" s="35">
        <v>74.909405156553959</v>
      </c>
      <c r="K29" s="29">
        <v>23</v>
      </c>
    </row>
    <row r="30" spans="2:11" ht="25.5">
      <c r="B30" s="36" t="s">
        <v>812</v>
      </c>
      <c r="C30" s="36" t="s">
        <v>813</v>
      </c>
      <c r="D30" s="32" t="s">
        <v>729</v>
      </c>
      <c r="E30" s="33">
        <v>82</v>
      </c>
      <c r="F30" s="34">
        <v>1.0853658536585367</v>
      </c>
      <c r="G30" s="34">
        <v>99.761263413361618</v>
      </c>
      <c r="H30" s="34">
        <v>100</v>
      </c>
      <c r="I30" s="34">
        <v>0</v>
      </c>
      <c r="J30" s="35">
        <v>74.880631706680816</v>
      </c>
      <c r="K30" s="29">
        <v>24</v>
      </c>
    </row>
    <row r="31" spans="2:11">
      <c r="B31" s="36" t="s">
        <v>665</v>
      </c>
      <c r="C31" s="36" t="s">
        <v>841</v>
      </c>
      <c r="D31" s="28" t="s">
        <v>737</v>
      </c>
      <c r="E31" s="33">
        <v>134</v>
      </c>
      <c r="F31" s="34">
        <v>1.1865671641791045</v>
      </c>
      <c r="G31" s="34">
        <v>99.738155991893947</v>
      </c>
      <c r="H31" s="34">
        <v>100</v>
      </c>
      <c r="I31" s="34">
        <v>0</v>
      </c>
      <c r="J31" s="35">
        <v>74.869077995946981</v>
      </c>
      <c r="K31" s="29">
        <v>25</v>
      </c>
    </row>
    <row r="32" spans="2:11" ht="25.5">
      <c r="B32" s="36" t="s">
        <v>675</v>
      </c>
      <c r="C32" s="36" t="s">
        <v>715</v>
      </c>
      <c r="D32" s="28" t="s">
        <v>753</v>
      </c>
      <c r="E32" s="33">
        <v>68</v>
      </c>
      <c r="F32" s="34">
        <v>2.0147058823529411</v>
      </c>
      <c r="G32" s="34">
        <v>99.549066045369358</v>
      </c>
      <c r="H32" s="34">
        <v>100</v>
      </c>
      <c r="I32" s="34">
        <v>0</v>
      </c>
      <c r="J32" s="35">
        <v>74.774533022684679</v>
      </c>
      <c r="K32" s="29">
        <v>26</v>
      </c>
    </row>
    <row r="33" spans="2:11" ht="38.25">
      <c r="B33" s="36" t="s">
        <v>814</v>
      </c>
      <c r="C33" s="36" t="s">
        <v>815</v>
      </c>
      <c r="D33" s="28" t="s">
        <v>731</v>
      </c>
      <c r="E33" s="33">
        <v>37</v>
      </c>
      <c r="F33" s="34">
        <v>2.189189189189189</v>
      </c>
      <c r="G33" s="34">
        <v>99.509226054272375</v>
      </c>
      <c r="H33" s="34">
        <v>100</v>
      </c>
      <c r="I33" s="34">
        <v>0</v>
      </c>
      <c r="J33" s="35">
        <v>74.754613027136187</v>
      </c>
      <c r="K33" s="29">
        <v>27</v>
      </c>
    </row>
    <row r="34" spans="2:11">
      <c r="B34" s="36" t="s">
        <v>664</v>
      </c>
      <c r="C34" s="36" t="s">
        <v>840</v>
      </c>
      <c r="D34" s="28" t="s">
        <v>736</v>
      </c>
      <c r="E34" s="33">
        <v>63</v>
      </c>
      <c r="F34" s="34">
        <v>3.2222222222222223</v>
      </c>
      <c r="G34" s="34">
        <v>99.273352333254863</v>
      </c>
      <c r="H34" s="34">
        <v>100</v>
      </c>
      <c r="I34" s="34">
        <v>0</v>
      </c>
      <c r="J34" s="35">
        <v>74.636676166627439</v>
      </c>
      <c r="K34" s="29">
        <v>28</v>
      </c>
    </row>
    <row r="35" spans="2:11" ht="25.5">
      <c r="B35" s="36" t="s">
        <v>666</v>
      </c>
      <c r="C35" s="36" t="s">
        <v>839</v>
      </c>
      <c r="D35" s="31" t="s">
        <v>738</v>
      </c>
      <c r="E35" s="33">
        <v>58</v>
      </c>
      <c r="F35" s="34">
        <v>3.2241379310344827</v>
      </c>
      <c r="G35" s="34">
        <v>99.272914917072129</v>
      </c>
      <c r="H35" s="34">
        <v>100</v>
      </c>
      <c r="I35" s="34">
        <v>0</v>
      </c>
      <c r="J35" s="35">
        <v>74.636457458536057</v>
      </c>
      <c r="K35" s="29">
        <v>29</v>
      </c>
    </row>
    <row r="36" spans="2:11">
      <c r="B36" s="58" t="s">
        <v>697</v>
      </c>
      <c r="C36" s="58" t="s">
        <v>816</v>
      </c>
      <c r="D36" s="39" t="s">
        <v>779</v>
      </c>
      <c r="E36" s="33">
        <v>195</v>
      </c>
      <c r="F36" s="37">
        <v>2.0616570327552988</v>
      </c>
      <c r="G36" s="37">
        <v>99.538345630632037</v>
      </c>
      <c r="H36" s="43">
        <v>99.425287356321832</v>
      </c>
      <c r="I36" s="43">
        <v>0</v>
      </c>
      <c r="J36" s="43">
        <v>74.625494654396476</v>
      </c>
      <c r="K36" s="41">
        <v>30</v>
      </c>
    </row>
    <row r="37" spans="2:11">
      <c r="B37" s="59"/>
      <c r="C37" s="59"/>
      <c r="D37" s="40"/>
      <c r="E37" s="33">
        <v>324</v>
      </c>
      <c r="F37" s="37"/>
      <c r="G37" s="37"/>
      <c r="H37" s="44"/>
      <c r="I37" s="44"/>
      <c r="J37" s="44"/>
      <c r="K37" s="42"/>
    </row>
    <row r="38" spans="2:11" ht="25.5">
      <c r="B38" s="60" t="s">
        <v>689</v>
      </c>
      <c r="C38" s="60" t="s">
        <v>838</v>
      </c>
      <c r="D38" s="32" t="s">
        <v>769</v>
      </c>
      <c r="E38" s="33">
        <v>93</v>
      </c>
      <c r="F38" s="34">
        <v>3.5591397849462365</v>
      </c>
      <c r="G38" s="34">
        <v>99.196423525893735</v>
      </c>
      <c r="H38" s="34">
        <v>100</v>
      </c>
      <c r="I38" s="34">
        <v>0</v>
      </c>
      <c r="J38" s="35">
        <v>74.598211762946875</v>
      </c>
      <c r="K38" s="29">
        <v>31</v>
      </c>
    </row>
    <row r="39" spans="2:11" ht="25.5">
      <c r="B39" s="36" t="s">
        <v>674</v>
      </c>
      <c r="C39" s="36" t="s">
        <v>817</v>
      </c>
      <c r="D39" s="31" t="s">
        <v>752</v>
      </c>
      <c r="E39" s="33">
        <v>161</v>
      </c>
      <c r="F39" s="34">
        <v>5.6645962732919255</v>
      </c>
      <c r="G39" s="34">
        <v>98.715682019604714</v>
      </c>
      <c r="H39" s="34">
        <v>100</v>
      </c>
      <c r="I39" s="34">
        <v>0</v>
      </c>
      <c r="J39" s="35">
        <v>74.357841009802357</v>
      </c>
      <c r="K39" s="29">
        <v>32</v>
      </c>
    </row>
    <row r="40" spans="2:11">
      <c r="B40" s="36" t="s">
        <v>687</v>
      </c>
      <c r="C40" s="36" t="s">
        <v>719</v>
      </c>
      <c r="D40" s="28" t="s">
        <v>767</v>
      </c>
      <c r="E40" s="33">
        <v>30</v>
      </c>
      <c r="F40" s="34">
        <v>7.333333333333333</v>
      </c>
      <c r="G40" s="34">
        <v>98.334657205135656</v>
      </c>
      <c r="H40" s="34">
        <v>100</v>
      </c>
      <c r="I40" s="34">
        <v>0</v>
      </c>
      <c r="J40" s="35">
        <v>74.167328602567835</v>
      </c>
      <c r="K40" s="29">
        <v>33</v>
      </c>
    </row>
    <row r="41" spans="2:11" ht="38.25">
      <c r="B41" s="36" t="s">
        <v>819</v>
      </c>
      <c r="C41" s="36" t="s">
        <v>818</v>
      </c>
      <c r="D41" s="28" t="s">
        <v>746</v>
      </c>
      <c r="E41" s="33">
        <v>44</v>
      </c>
      <c r="F41" s="34">
        <v>9.4090909090909083</v>
      </c>
      <c r="G41" s="34">
        <v>97.860696888603727</v>
      </c>
      <c r="H41" s="34">
        <v>100</v>
      </c>
      <c r="I41" s="34">
        <v>0</v>
      </c>
      <c r="J41" s="35">
        <v>73.93034844430187</v>
      </c>
      <c r="K41" s="29">
        <v>34</v>
      </c>
    </row>
    <row r="42" spans="2:11">
      <c r="B42" s="58" t="s">
        <v>821</v>
      </c>
      <c r="C42" s="58" t="s">
        <v>820</v>
      </c>
      <c r="D42" s="39" t="s">
        <v>744</v>
      </c>
      <c r="E42" s="33">
        <v>49</v>
      </c>
      <c r="F42" s="37">
        <v>12.204918032786885</v>
      </c>
      <c r="G42" s="37">
        <v>97.222322193990408</v>
      </c>
      <c r="H42" s="43">
        <v>100</v>
      </c>
      <c r="I42" s="43">
        <v>0</v>
      </c>
      <c r="J42" s="43">
        <v>73.611161096995204</v>
      </c>
      <c r="K42" s="41">
        <v>35</v>
      </c>
    </row>
    <row r="43" spans="2:11">
      <c r="B43" s="59"/>
      <c r="C43" s="59"/>
      <c r="D43" s="40"/>
      <c r="E43" s="33">
        <v>73</v>
      </c>
      <c r="F43" s="37"/>
      <c r="G43" s="37"/>
      <c r="H43" s="44"/>
      <c r="I43" s="44"/>
      <c r="J43" s="44"/>
      <c r="K43" s="42"/>
    </row>
    <row r="44" spans="2:11">
      <c r="B44" s="36" t="s">
        <v>678</v>
      </c>
      <c r="C44" s="36" t="s">
        <v>703</v>
      </c>
      <c r="D44" s="28" t="s">
        <v>757</v>
      </c>
      <c r="E44" s="33">
        <v>33</v>
      </c>
      <c r="F44" s="34">
        <v>14.515151515151516</v>
      </c>
      <c r="G44" s="34">
        <v>96.694823701222248</v>
      </c>
      <c r="H44" s="34">
        <v>100</v>
      </c>
      <c r="I44" s="34">
        <v>0</v>
      </c>
      <c r="J44" s="35">
        <v>73.347411850611124</v>
      </c>
      <c r="K44" s="29">
        <v>36</v>
      </c>
    </row>
    <row r="45" spans="2:11" ht="51">
      <c r="B45" s="36" t="s">
        <v>822</v>
      </c>
      <c r="C45" s="36" t="s">
        <v>823</v>
      </c>
      <c r="D45" s="28" t="s">
        <v>776</v>
      </c>
      <c r="E45" s="33">
        <v>32</v>
      </c>
      <c r="F45" s="34">
        <v>14.53125</v>
      </c>
      <c r="G45" s="34">
        <v>96.691147914095865</v>
      </c>
      <c r="H45" s="34">
        <v>100</v>
      </c>
      <c r="I45" s="34">
        <v>0</v>
      </c>
      <c r="J45" s="35">
        <v>73.345573957047932</v>
      </c>
      <c r="K45" s="29">
        <v>37</v>
      </c>
    </row>
    <row r="46" spans="2:11">
      <c r="B46" s="36" t="s">
        <v>676</v>
      </c>
      <c r="C46" s="36" t="s">
        <v>716</v>
      </c>
      <c r="D46" s="28" t="s">
        <v>754</v>
      </c>
      <c r="E46" s="33">
        <v>16</v>
      </c>
      <c r="F46" s="34">
        <v>14.9375</v>
      </c>
      <c r="G46" s="34">
        <v>96.598388344847606</v>
      </c>
      <c r="H46" s="34">
        <v>100</v>
      </c>
      <c r="I46" s="34">
        <v>0</v>
      </c>
      <c r="J46" s="35">
        <v>73.299194172423796</v>
      </c>
      <c r="K46" s="29">
        <v>38</v>
      </c>
    </row>
    <row r="47" spans="2:11">
      <c r="B47" s="36" t="s">
        <v>685</v>
      </c>
      <c r="C47" s="36" t="s">
        <v>718</v>
      </c>
      <c r="D47" s="28" t="s">
        <v>765</v>
      </c>
      <c r="E47" s="33">
        <v>16</v>
      </c>
      <c r="F47" s="34">
        <v>15.125</v>
      </c>
      <c r="G47" s="34">
        <v>96.555576235963798</v>
      </c>
      <c r="H47" s="34">
        <v>100</v>
      </c>
      <c r="I47" s="34">
        <v>0</v>
      </c>
      <c r="J47" s="35">
        <v>73.277788117981899</v>
      </c>
      <c r="K47" s="29">
        <v>39</v>
      </c>
    </row>
    <row r="48" spans="2:11">
      <c r="B48" s="36" t="s">
        <v>671</v>
      </c>
      <c r="C48" s="36" t="s">
        <v>722</v>
      </c>
      <c r="D48" s="28" t="s">
        <v>749</v>
      </c>
      <c r="E48" s="33">
        <v>57</v>
      </c>
      <c r="F48" s="34">
        <v>15.157894736842104</v>
      </c>
      <c r="G48" s="34">
        <v>96.548065339668369</v>
      </c>
      <c r="H48" s="34">
        <v>100</v>
      </c>
      <c r="I48" s="34">
        <v>0</v>
      </c>
      <c r="J48" s="35">
        <v>73.274032669834185</v>
      </c>
      <c r="K48" s="29">
        <v>40</v>
      </c>
    </row>
    <row r="49" spans="2:11">
      <c r="B49" s="36" t="s">
        <v>699</v>
      </c>
      <c r="C49" s="36" t="s">
        <v>708</v>
      </c>
      <c r="D49" s="28" t="s">
        <v>782</v>
      </c>
      <c r="E49" s="33">
        <v>62</v>
      </c>
      <c r="F49" s="34">
        <v>15.67741935483871</v>
      </c>
      <c r="G49" s="34">
        <v>96.429441635596419</v>
      </c>
      <c r="H49" s="34">
        <v>100</v>
      </c>
      <c r="I49" s="34">
        <v>0</v>
      </c>
      <c r="J49" s="35">
        <v>73.214720817798209</v>
      </c>
      <c r="K49" s="29">
        <v>41</v>
      </c>
    </row>
    <row r="50" spans="2:11" ht="38.25">
      <c r="B50" s="36" t="s">
        <v>824</v>
      </c>
      <c r="C50" s="36" t="s">
        <v>825</v>
      </c>
      <c r="D50" s="28" t="s">
        <v>755</v>
      </c>
      <c r="E50" s="33">
        <v>13</v>
      </c>
      <c r="F50" s="34">
        <v>16.53846153846154</v>
      </c>
      <c r="G50" s="34">
        <v>96.232838799762717</v>
      </c>
      <c r="H50" s="34">
        <v>100</v>
      </c>
      <c r="I50" s="34">
        <v>0</v>
      </c>
      <c r="J50" s="35">
        <v>73.116419399881352</v>
      </c>
      <c r="K50" s="29">
        <v>42</v>
      </c>
    </row>
    <row r="51" spans="2:11" ht="25.5">
      <c r="B51" s="36" t="s">
        <v>826</v>
      </c>
      <c r="C51" s="36" t="s">
        <v>827</v>
      </c>
      <c r="D51" s="32" t="s">
        <v>778</v>
      </c>
      <c r="E51" s="33">
        <v>13</v>
      </c>
      <c r="F51" s="34">
        <v>16.53846153846154</v>
      </c>
      <c r="G51" s="34">
        <v>96.232838799762717</v>
      </c>
      <c r="H51" s="34">
        <v>100</v>
      </c>
      <c r="I51" s="34">
        <v>0</v>
      </c>
      <c r="J51" s="35">
        <v>73.116419399881352</v>
      </c>
      <c r="K51" s="29">
        <v>43</v>
      </c>
    </row>
    <row r="52" spans="2:11" ht="63.75">
      <c r="B52" s="36" t="s">
        <v>835</v>
      </c>
      <c r="C52" s="36" t="s">
        <v>834</v>
      </c>
      <c r="D52" s="28" t="s">
        <v>748</v>
      </c>
      <c r="E52" s="33">
        <v>54</v>
      </c>
      <c r="F52" s="34">
        <v>18.555555555555557</v>
      </c>
      <c r="G52" s="34">
        <v>95.772273206756211</v>
      </c>
      <c r="H52" s="34">
        <v>100</v>
      </c>
      <c r="I52" s="34">
        <v>0</v>
      </c>
      <c r="J52" s="35">
        <v>72.886136603378105</v>
      </c>
      <c r="K52" s="29">
        <v>44</v>
      </c>
    </row>
    <row r="53" spans="2:11" ht="38.25">
      <c r="B53" s="36" t="s">
        <v>832</v>
      </c>
      <c r="C53" s="36" t="s">
        <v>831</v>
      </c>
      <c r="D53" s="28" t="s">
        <v>777</v>
      </c>
      <c r="E53" s="33">
        <v>47</v>
      </c>
      <c r="F53" s="34">
        <v>19.446808510638299</v>
      </c>
      <c r="G53" s="34">
        <v>95.568772307790766</v>
      </c>
      <c r="H53" s="34">
        <v>100</v>
      </c>
      <c r="I53" s="34">
        <v>0</v>
      </c>
      <c r="J53" s="35">
        <v>72.784386153895383</v>
      </c>
      <c r="K53" s="29">
        <v>45</v>
      </c>
    </row>
    <row r="54" spans="2:11">
      <c r="B54" s="58" t="s">
        <v>829</v>
      </c>
      <c r="C54" s="58" t="s">
        <v>830</v>
      </c>
      <c r="D54" s="39" t="s">
        <v>743</v>
      </c>
      <c r="E54" s="33">
        <v>1</v>
      </c>
      <c r="F54" s="37">
        <v>19.574712643678161</v>
      </c>
      <c r="G54" s="43">
        <v>95.539567797548656</v>
      </c>
      <c r="H54" s="43">
        <v>100</v>
      </c>
      <c r="I54" s="43">
        <v>0</v>
      </c>
      <c r="J54" s="48">
        <v>72.769783898774335</v>
      </c>
      <c r="K54" s="41">
        <v>46</v>
      </c>
    </row>
    <row r="55" spans="2:11">
      <c r="B55" s="59"/>
      <c r="C55" s="59"/>
      <c r="D55" s="40"/>
      <c r="E55" s="33">
        <v>86</v>
      </c>
      <c r="F55" s="37"/>
      <c r="G55" s="44"/>
      <c r="H55" s="44"/>
      <c r="I55" s="44"/>
      <c r="J55" s="49"/>
      <c r="K55" s="42"/>
    </row>
    <row r="56" spans="2:11" ht="51">
      <c r="B56" s="36" t="s">
        <v>836</v>
      </c>
      <c r="C56" s="36" t="s">
        <v>837</v>
      </c>
      <c r="D56" s="28" t="s">
        <v>783</v>
      </c>
      <c r="E56" s="33">
        <v>20</v>
      </c>
      <c r="F56" s="34">
        <v>22.95</v>
      </c>
      <c r="G56" s="34">
        <v>94.768884225212574</v>
      </c>
      <c r="H56" s="34">
        <v>100</v>
      </c>
      <c r="I56" s="34">
        <v>0</v>
      </c>
      <c r="J56" s="35">
        <v>72.38444211260628</v>
      </c>
      <c r="K56" s="29">
        <v>47</v>
      </c>
    </row>
    <row r="57" spans="2:11">
      <c r="B57" s="61" t="s">
        <v>692</v>
      </c>
      <c r="C57" s="61" t="s">
        <v>725</v>
      </c>
      <c r="D57" s="45" t="s">
        <v>771</v>
      </c>
      <c r="E57" s="33">
        <v>11</v>
      </c>
      <c r="F57" s="37">
        <v>30.40909090909091</v>
      </c>
      <c r="G57" s="37">
        <v>93.065740693616462</v>
      </c>
      <c r="H57" s="37">
        <v>100</v>
      </c>
      <c r="I57" s="37">
        <v>0</v>
      </c>
      <c r="J57" s="37">
        <v>71.532870346808238</v>
      </c>
      <c r="K57" s="38">
        <v>48</v>
      </c>
    </row>
    <row r="58" spans="2:11">
      <c r="B58" s="61"/>
      <c r="C58" s="61"/>
      <c r="D58" s="45"/>
      <c r="E58" s="33">
        <v>11</v>
      </c>
      <c r="F58" s="37"/>
      <c r="G58" s="37"/>
      <c r="H58" s="37"/>
      <c r="I58" s="37"/>
      <c r="J58" s="37"/>
      <c r="K58" s="38"/>
    </row>
    <row r="59" spans="2:11">
      <c r="B59" s="36" t="s">
        <v>784</v>
      </c>
      <c r="C59" s="36" t="s">
        <v>701</v>
      </c>
      <c r="D59" s="31" t="s">
        <v>728</v>
      </c>
      <c r="E59" s="33">
        <v>28</v>
      </c>
      <c r="F59" s="34">
        <v>42.178571428571431</v>
      </c>
      <c r="G59" s="34">
        <v>90.37840052558478</v>
      </c>
      <c r="H59" s="34">
        <v>100</v>
      </c>
      <c r="I59" s="34">
        <v>0</v>
      </c>
      <c r="J59" s="35">
        <v>70.189200262792383</v>
      </c>
      <c r="K59" s="29">
        <v>49</v>
      </c>
    </row>
    <row r="60" spans="2:11">
      <c r="B60" s="36" t="s">
        <v>680</v>
      </c>
      <c r="C60" s="36" t="s">
        <v>703</v>
      </c>
      <c r="D60" s="28" t="s">
        <v>759</v>
      </c>
      <c r="E60" s="33">
        <v>9</v>
      </c>
      <c r="F60" s="34">
        <v>42.444444444444443</v>
      </c>
      <c r="G60" s="34">
        <v>90.317693408225736</v>
      </c>
      <c r="H60" s="34">
        <v>100</v>
      </c>
      <c r="I60" s="34">
        <v>0</v>
      </c>
      <c r="J60" s="35">
        <v>70.158846704112875</v>
      </c>
      <c r="K60" s="29">
        <v>50</v>
      </c>
    </row>
    <row r="61" spans="2:11" ht="25.5">
      <c r="B61" s="36" t="s">
        <v>679</v>
      </c>
      <c r="C61" s="36" t="s">
        <v>723</v>
      </c>
      <c r="D61" s="31" t="s">
        <v>758</v>
      </c>
      <c r="E61" s="33">
        <v>9</v>
      </c>
      <c r="F61" s="34">
        <v>46.888888888888886</v>
      </c>
      <c r="G61" s="34">
        <v>89.302887864313078</v>
      </c>
      <c r="H61" s="34">
        <v>100</v>
      </c>
      <c r="I61" s="34">
        <v>0</v>
      </c>
      <c r="J61" s="35">
        <v>69.651443932156539</v>
      </c>
      <c r="K61" s="29">
        <v>51</v>
      </c>
    </row>
    <row r="62" spans="2:11" ht="51">
      <c r="B62" s="36" t="s">
        <v>828</v>
      </c>
      <c r="C62" s="36" t="s">
        <v>842</v>
      </c>
      <c r="D62" s="31" t="s">
        <v>733</v>
      </c>
      <c r="E62" s="33">
        <v>7</v>
      </c>
      <c r="F62" s="34">
        <v>48.857142857142854</v>
      </c>
      <c r="G62" s="34">
        <v>88.853473980580347</v>
      </c>
      <c r="H62" s="34">
        <v>100</v>
      </c>
      <c r="I62" s="34">
        <v>0</v>
      </c>
      <c r="J62" s="35">
        <v>69.426736990290181</v>
      </c>
      <c r="K62" s="29">
        <v>52</v>
      </c>
    </row>
    <row r="63" spans="2:11" ht="25.5">
      <c r="B63" s="36" t="s">
        <v>696</v>
      </c>
      <c r="C63" s="36" t="s">
        <v>721</v>
      </c>
      <c r="D63" s="28" t="s">
        <v>775</v>
      </c>
      <c r="E63" s="33">
        <v>18</v>
      </c>
      <c r="F63" s="34">
        <v>53.833333333333336</v>
      </c>
      <c r="G63" s="34">
        <v>87.717254201949558</v>
      </c>
      <c r="H63" s="34">
        <v>100</v>
      </c>
      <c r="I63" s="34">
        <v>0</v>
      </c>
      <c r="J63" s="35">
        <v>68.858627100974786</v>
      </c>
      <c r="K63" s="29">
        <v>53</v>
      </c>
    </row>
    <row r="64" spans="2:11">
      <c r="B64" s="36" t="s">
        <v>694</v>
      </c>
      <c r="C64" s="36" t="s">
        <v>726</v>
      </c>
      <c r="D64" s="28" t="s">
        <v>773</v>
      </c>
      <c r="E64" s="33">
        <v>4</v>
      </c>
      <c r="F64" s="34">
        <v>55.25</v>
      </c>
      <c r="G64" s="34">
        <v>87.393784934827409</v>
      </c>
      <c r="H64" s="34">
        <v>100</v>
      </c>
      <c r="I64" s="34">
        <v>0</v>
      </c>
      <c r="J64" s="35">
        <v>68.696892467413704</v>
      </c>
      <c r="K64" s="29">
        <v>54</v>
      </c>
    </row>
    <row r="65" spans="1:11" ht="25.5">
      <c r="B65" s="36" t="s">
        <v>55</v>
      </c>
      <c r="C65" s="36" t="s">
        <v>709</v>
      </c>
      <c r="D65" s="31" t="s">
        <v>27</v>
      </c>
      <c r="E65" s="33">
        <v>1</v>
      </c>
      <c r="F65" s="34">
        <v>103</v>
      </c>
      <c r="G65" s="34">
        <v>76.490967872415894</v>
      </c>
      <c r="H65" s="34">
        <v>100</v>
      </c>
      <c r="I65" s="34">
        <v>0</v>
      </c>
      <c r="J65" s="35">
        <v>63.245483936207947</v>
      </c>
      <c r="K65" s="29">
        <v>55</v>
      </c>
    </row>
    <row r="66" spans="1:11" ht="25.5">
      <c r="B66" s="36" t="s">
        <v>661</v>
      </c>
      <c r="C66" s="36" t="s">
        <v>833</v>
      </c>
      <c r="D66" s="28" t="s">
        <v>730</v>
      </c>
      <c r="E66" s="33">
        <v>9</v>
      </c>
      <c r="F66" s="34">
        <v>132.77777777777777</v>
      </c>
      <c r="G66" s="34">
        <v>69.691770728201149</v>
      </c>
      <c r="H66" s="34">
        <v>100</v>
      </c>
      <c r="I66" s="34">
        <v>0</v>
      </c>
      <c r="J66" s="35">
        <v>59.845885364100575</v>
      </c>
      <c r="K66" s="29">
        <v>56</v>
      </c>
    </row>
    <row r="67" spans="1:11">
      <c r="B67" s="36" t="s">
        <v>682</v>
      </c>
      <c r="C67" s="36" t="s">
        <v>703</v>
      </c>
      <c r="D67" s="28" t="s">
        <v>761</v>
      </c>
      <c r="E67" s="33">
        <v>2</v>
      </c>
      <c r="F67" s="34">
        <v>368.5</v>
      </c>
      <c r="G67" s="34">
        <v>15.869021692934037</v>
      </c>
      <c r="H67" s="34">
        <v>100</v>
      </c>
      <c r="I67" s="34">
        <v>0</v>
      </c>
      <c r="J67" s="35">
        <v>32.93451084646702</v>
      </c>
      <c r="K67" s="29">
        <v>57</v>
      </c>
    </row>
    <row r="68" spans="1:11" ht="25.5">
      <c r="B68" s="36" t="s">
        <v>785</v>
      </c>
      <c r="C68" s="36" t="s">
        <v>786</v>
      </c>
      <c r="D68" s="31" t="s">
        <v>770</v>
      </c>
      <c r="E68" s="33">
        <v>2</v>
      </c>
      <c r="F68" s="34">
        <v>438</v>
      </c>
      <c r="G68" s="34">
        <v>0</v>
      </c>
      <c r="H68" s="34">
        <v>100</v>
      </c>
      <c r="I68" s="34">
        <v>0</v>
      </c>
      <c r="J68" s="35">
        <v>25</v>
      </c>
      <c r="K68" s="29">
        <v>58</v>
      </c>
    </row>
    <row r="69" spans="1:11" s="56" customFormat="1" ht="15">
      <c r="A69" s="55"/>
      <c r="B69" s="22" t="s">
        <v>800</v>
      </c>
      <c r="C69" s="22"/>
      <c r="D69" s="22"/>
      <c r="E69" s="22"/>
      <c r="F69" s="22"/>
      <c r="G69" s="22"/>
      <c r="H69" s="22"/>
      <c r="I69" s="22"/>
      <c r="J69" s="22"/>
      <c r="K69" s="22"/>
    </row>
    <row r="70" spans="1:11" s="56" customFormat="1" ht="25.5" customHeight="1">
      <c r="A70" s="55"/>
      <c r="B70" s="50" t="s">
        <v>792</v>
      </c>
      <c r="C70" s="50"/>
      <c r="D70" s="50"/>
      <c r="E70" s="50"/>
      <c r="F70" s="50"/>
      <c r="G70" s="50"/>
      <c r="H70" s="50"/>
      <c r="I70" s="50"/>
      <c r="J70" s="50"/>
      <c r="K70" s="50"/>
    </row>
    <row r="71" spans="1:11" s="56" customFormat="1" ht="12.95" customHeight="1">
      <c r="A71" s="55"/>
      <c r="B71" s="21" t="s">
        <v>793</v>
      </c>
      <c r="C71" s="21"/>
      <c r="D71" s="21"/>
      <c r="E71" s="21"/>
      <c r="F71" s="21"/>
      <c r="G71" s="21"/>
      <c r="H71" s="21"/>
      <c r="I71" s="21"/>
      <c r="J71" s="21"/>
      <c r="K71" s="21"/>
    </row>
    <row r="72" spans="1:11" s="56" customFormat="1" ht="15">
      <c r="A72" s="55"/>
      <c r="B72" s="50" t="s">
        <v>794</v>
      </c>
      <c r="C72" s="50"/>
      <c r="D72" s="50"/>
      <c r="E72" s="50"/>
      <c r="F72" s="50"/>
      <c r="G72" s="50"/>
      <c r="H72" s="50"/>
      <c r="I72" s="50"/>
      <c r="J72" s="50"/>
      <c r="K72" s="50"/>
    </row>
    <row r="73" spans="1:11" s="56" customFormat="1" ht="15">
      <c r="A73" s="55"/>
      <c r="B73" s="50" t="s">
        <v>795</v>
      </c>
      <c r="C73" s="50"/>
      <c r="D73" s="50"/>
      <c r="E73" s="50"/>
      <c r="F73" s="50"/>
      <c r="G73" s="50"/>
      <c r="H73" s="50"/>
      <c r="I73" s="50"/>
      <c r="J73" s="50"/>
      <c r="K73" s="50"/>
    </row>
    <row r="74" spans="1:11" s="56" customFormat="1" ht="15">
      <c r="A74" s="55"/>
      <c r="B74" s="50" t="s">
        <v>796</v>
      </c>
      <c r="C74" s="50"/>
      <c r="D74" s="50"/>
      <c r="E74" s="50"/>
      <c r="F74" s="50"/>
      <c r="G74" s="50"/>
      <c r="H74" s="50"/>
      <c r="I74" s="50"/>
      <c r="J74" s="50"/>
      <c r="K74" s="50"/>
    </row>
    <row r="75" spans="1:11" s="56" customFormat="1" ht="15">
      <c r="A75" s="55"/>
      <c r="B75" s="50" t="s">
        <v>797</v>
      </c>
      <c r="C75" s="50"/>
      <c r="D75" s="50"/>
      <c r="E75" s="50"/>
      <c r="F75" s="50"/>
      <c r="G75" s="50"/>
      <c r="H75" s="50"/>
      <c r="I75" s="50"/>
      <c r="J75" s="50"/>
      <c r="K75" s="50"/>
    </row>
    <row r="76" spans="1:11" s="56" customFormat="1" ht="15">
      <c r="A76" s="55"/>
      <c r="B76" s="50" t="s">
        <v>798</v>
      </c>
      <c r="C76" s="50"/>
      <c r="D76" s="50"/>
      <c r="E76" s="50"/>
      <c r="F76" s="50"/>
      <c r="G76" s="50"/>
      <c r="H76" s="50"/>
      <c r="I76" s="50"/>
      <c r="J76" s="50"/>
      <c r="K76" s="50"/>
    </row>
    <row r="77" spans="1:11" s="56" customFormat="1" ht="15">
      <c r="A77" s="55"/>
      <c r="B77" s="50" t="s">
        <v>799</v>
      </c>
      <c r="C77" s="50"/>
      <c r="D77" s="50"/>
      <c r="E77" s="50"/>
      <c r="F77" s="50"/>
      <c r="G77" s="50"/>
      <c r="H77" s="50"/>
      <c r="I77" s="50"/>
      <c r="J77" s="50"/>
      <c r="K77" s="50"/>
    </row>
  </sheetData>
  <autoFilter ref="B6:K67" xr:uid="{8A7C7794-673B-4B95-A401-767A65614DC3}">
    <sortState xmlns:xlrd2="http://schemas.microsoft.com/office/spreadsheetml/2017/richdata2" ref="B7:K67">
      <sortCondition ref="K6:K67"/>
    </sortState>
  </autoFilter>
  <mergeCells count="45">
    <mergeCell ref="B75:K75"/>
    <mergeCell ref="B76:K76"/>
    <mergeCell ref="B70:K70"/>
    <mergeCell ref="B77:K77"/>
    <mergeCell ref="B72:K72"/>
    <mergeCell ref="B73:K73"/>
    <mergeCell ref="B74:K74"/>
    <mergeCell ref="B3:K3"/>
    <mergeCell ref="B4:K4"/>
    <mergeCell ref="K54:K55"/>
    <mergeCell ref="B54:B55"/>
    <mergeCell ref="C54:C55"/>
    <mergeCell ref="F54:F55"/>
    <mergeCell ref="G54:G55"/>
    <mergeCell ref="H54:H55"/>
    <mergeCell ref="H36:H37"/>
    <mergeCell ref="I36:I37"/>
    <mergeCell ref="J36:J37"/>
    <mergeCell ref="K36:K37"/>
    <mergeCell ref="I54:I55"/>
    <mergeCell ref="J54:J55"/>
    <mergeCell ref="I42:I43"/>
    <mergeCell ref="J42:J43"/>
    <mergeCell ref="B57:B58"/>
    <mergeCell ref="D57:D58"/>
    <mergeCell ref="F57:F58"/>
    <mergeCell ref="G57:G58"/>
    <mergeCell ref="D54:D55"/>
    <mergeCell ref="C57:C58"/>
    <mergeCell ref="H57:H58"/>
    <mergeCell ref="I57:I58"/>
    <mergeCell ref="J57:J58"/>
    <mergeCell ref="K57:K58"/>
    <mergeCell ref="B36:B37"/>
    <mergeCell ref="C36:C37"/>
    <mergeCell ref="D36:D37"/>
    <mergeCell ref="F36:F37"/>
    <mergeCell ref="G36:G37"/>
    <mergeCell ref="C42:C43"/>
    <mergeCell ref="B42:B43"/>
    <mergeCell ref="K42:K43"/>
    <mergeCell ref="G42:G43"/>
    <mergeCell ref="F42:F43"/>
    <mergeCell ref="D42:D43"/>
    <mergeCell ref="H42:H43"/>
  </mergeCells>
  <conditionalFormatting sqref="B6">
    <cfRule type="duplicateValues" dxfId="8" priority="7"/>
  </conditionalFormatting>
  <conditionalFormatting sqref="B9">
    <cfRule type="duplicateValues" dxfId="7" priority="6"/>
  </conditionalFormatting>
  <conditionalFormatting sqref="B36">
    <cfRule type="duplicateValues" dxfId="6" priority="2"/>
  </conditionalFormatting>
  <conditionalFormatting sqref="B42">
    <cfRule type="duplicateValues" dxfId="5" priority="1"/>
  </conditionalFormatting>
  <conditionalFormatting sqref="B54">
    <cfRule type="duplicateValues" dxfId="4" priority="5"/>
  </conditionalFormatting>
  <conditionalFormatting sqref="B56 B7:B8 B10:B35 B59:B67 B78:B1048576 B38:B41 B44:B53">
    <cfRule type="duplicateValues" dxfId="3" priority="12"/>
  </conditionalFormatting>
  <conditionalFormatting sqref="B57">
    <cfRule type="duplicateValues" dxfId="2" priority="4"/>
  </conditionalFormatting>
  <conditionalFormatting sqref="B68">
    <cfRule type="duplicateValues" dxfId="1" priority="3"/>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4 G A A B Q S w M E F A A C A A g A q n N L X F l B t e 2 l A A A A 9 w A A A B I A H A B D b 2 5 m a W c v U G F j a 2 F n Z S 5 4 b W w g o h g A K K A U A A A A A A A A A A A A A A A A A A A A A A A A A A A A h Y 9 N D o I w G E S v Q r q n P x A S Q z 7 K w r i T h M T E u G 1 K h U Y o h h b L 3 V x 4 J K 8 g R l F 3 L u f N W 8 z c r z f I p 6 4 N L m q w u j c Z Y p i i Q B n Z V 9 r U G R r d M V y h n E M p 5 E n U K p h l Y 9 P J V h l q n D u n h H j v s Y 9 x P 9 Q k o p S R Q 7 H d y U Z 1 A n 1 k / V 8 O t b F O G K k Q h / 1 r D I 8 w S y h m N I k x B b J Q K L T 5 G t E 8 + N n + Q F i P r R s H x Z U N y w 2 Q J Q J 5 n + A P U E s D B B Q A A g A I A K p z S 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q c 0 t c x h U + u v c D A A B Z G Q A A E w A c A E Z v c m 1 1 b G F z L 1 N l Y 3 R p b 2 4 x L m 0 g o h g A K K A U A A A A A A A A A A A A A A A A A A A A A A A A A A A A 7 V n d b t s 2 F L 4 P k H c g l B s b U 7 L I S 9 N u R S 5 k W U 7 Z O t I q 2 d t F H A S 0 x C R E J N I j 5 S J d 4 I s + Q 1 + k w N 6 g e b G S U m z J s u T U b T N s R n x j 4 / D 8 k u d 8 n y g L H C S E U e B n 3 8 b L 7 a 3 t L X G F O A 7 B j m b Z 7 V 2 o g S M Q 4 W R 7 C 8 i P y 8 k l p l J i 3 w Q 4 2 v u T 8 e s R Y 9 e N L o n w n s V o g m k i G t r x b 0 P b 7 5 s d 6 P e h Z f p D z 3 T e Q O c Y t E 3 P s z 3 T B + 2 B 5 1 q e m a 2 2 9 l v P h o f n H R Z M Y m n P x P k x p p i j k I m h h + g 1 o Z c C t E I m s 4 y x S D i e S c E B a F x M a C A z R 5 w w 0 R x C K i Y x m 6 + H G H Q L 6 0 B F 2 o V A 1 r V 3 E 4 k b r a k D O o k i H S R 8 g p t 6 V q P t 2 J 5 7 7 l 9 h n M h C s 4 p v T 2 G C 4 y M t X d P 0 N 4 S G R 1 q q o p 1 N T z s o Q W f 3 1 j t a n 4 w Z C F A 8 I r I C t X t 9 N J K 7 0 + e I i g v G Y 4 t F k 5 j 2 3 4 + x a B R i 6 b e 3 W r Z k a D I h u Q w Q f T / V w U z c q h b / M h M n + C Y p y A 9 q 5 M 9 q 5 I f V 7 p 9 X i 1 / U e P m 1 R m 7 s V / s x F o q d N u e 7 K D s K C S A m Y y x P j m M B / p q Q B I V I 5 D v q X 5 N x o 7 z f u r G f O 8 l i o C p j D 8 f s H c 4 U R G N V P D 0 / l 0 J + N g 3 Q C P + t m h S M O Z P O i P y Z + / 9 d y R L 8 C q M Q c x V g O R c d n N 5 r m V H k B y h C X B y p T j x r V j e T 8 U A 3 1 W a l e s v 5 / E l G h D Q 5 P N h T 6 u k h + F i O y M / A 9 e D S u T k s H n G s R k j O J A l R C A h 9 J 8 e P X M r k l 7 U / f 1 K q 7 g W R 0 w Y m g C W c g U Q l L 6 U o C M j d P 3 T J q I u D K 6 Q U K E u I t E S p W u 5 n Z h C i B B e j j B D n E h / E 3 E 7 u p s w y t y p V m Z d S Q I t C Z c s 9 i / i l U o i + 1 q C c G I 5 I T O j 9 K Z e y m V d 9 r z Q v e m a 9 U P a 0 u b 1 F a E 0 7 V M D 1 B u I 1 B L t P k P 0 t k F 1 S f 3 T M X g N u S 6 B d C b F f T w E V 2 F q k g b W x e g U Z P G H 2 I 2 F 2 X S U b D d m + t 5 l P 2 L K u F X C 9 o x m Y z 2 N l W K o t A X d R 5 w H 8 X n v A K + K v P d n f M 9 j r s c b s c D s 2 6 A 4 c C 7 q O 6 U H X B 2 8 H N u j B j j x v B / R M Y P f g C X R M C 9 5 9 d M A f b m / g 9 K W e q c x K b X H 3 I e 0 L t Z L S G T D B 6 4 E D 3 Q 2 6 S h T k r R q 6 q j 4 f Y 0 X b l F j r 3 + I C o 5 4 M a j p m Q z l i g 5 7 r F y w I V a 2 Q V h I Q z B X e L f D J d z 9 h G f k j V k t b 5 K d l l x U U t Y E c p W 4 V D 9 F U M V w d T R V 1 f j R N V c T / L 9 D U Y / L R 6 0 E P K j 7 q Q A v a J 2 3 P r m G B b 7 5 D L Z L D j 7 5 C l a h n 3 R v U J l D S E / f 8 L 7 j H t l 6 l o w i d r u u d 2 O q n n D g v H 7 h a 7 g k Y l b u U l r 8 M M h 6 m K F 5 F Q w + E X k W K 0 x r m q k p o k c T a S G D 1 D k k h P o A / 1 f F Z V o I l X R G K G 7 e z f 0 D 0 / O W a P r + 0 6 T k 3 F t P K f L 3 8 A l B L A Q I t A B Q A A g A I A K p z S 1 x Z Q b X t p Q A A A P c A A A A S A A A A A A A A A A A A A A A A A A A A A A B D b 2 5 m a W c v U G F j a 2 F n Z S 5 4 b W x Q S w E C L Q A U A A I A C A C q c 0 t c D 8 r p q 6 Q A A A D p A A A A E w A A A A A A A A A A A A A A A A D x A A A A W 0 N v b n R l b n R f V H l w Z X N d L n h t b F B L A Q I t A B Q A A g A I A K p z S 1 z G F T 6 6 9 w M A A F k Z A A A T A A A A A A A A A A A A A A A A A O I B A A B G b 3 J t d W x h c y 9 T Z W N 0 a W 9 u M S 5 t U E s F B g A A A A A D A A M A w g A A A C Y G A A A A A B E 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m Z h b H N l P C 9 G a X J l d 2 F s b E V u Y W J s Z W Q + P C 9 Q Z X J t a X N z a W 9 u T G l z d D 7 R N g A A A A A A A K 8 2 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D R U I t S T w v S X R l b V B h d G g + P C 9 J d G V t T G 9 j Y X R p b 2 4 + P F N 0 Y W J s Z U V u d H J p Z X M + P E V u d H J 5 I F R 5 c G U 9 I k l z U H J p d m F 0 Z S I g V m F s d W U 9 I m w w I i A v P j x F b n R y e S B U e X B l P S J R d W V y e U l E I i B W Y W x 1 Z T 0 i c z Q x M T R h N j l j L W N h O G Q t N D g 2 M S 1 i M D l l L W M 1 Y T d m O G N h Y z Q 5 M S 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V G F y Z 2 V 0 I i B W Y W x 1 Z T 0 i c 0 N F Q l 9 J I i A v P j x F b n R y e S B U e X B l P S J G a W x s Z W R D b 2 1 w b G V 0 Z V J l c 3 V s d F R v V 2 9 y a 3 N o Z W V 0 I i B W Y W x 1 Z T 0 i b D E i I C 8 + P E V u d H J 5 I F R 5 c G U 9 I k F k Z G V k V G 9 E Y X R h T W 9 k Z W w i I F Z h b H V l P S J s M C I g L z 4 8 R W 5 0 c n k g V H l w Z T 0 i R m l s b E N v d W 5 0 I i B W Y W x 1 Z T 0 i b D E y I i A v P j x F b n R y e S B U e X B l P S J G a W x s R X J y b 3 J D b 2 R l I i B W Y W x 1 Z T 0 i c 1 V u a 2 5 v d 2 4 i I C 8 + P E V u d H J 5 I F R 5 c G U 9 I k Z p b G x F c n J v c k N v d W 5 0 I i B W Y W x 1 Z T 0 i b D A i I C 8 + P E V u d H J 5 I F R 5 c G U 9 I k Z p b G x M Y X N 0 V X B k Y X R l Z C I g V m F s d W U 9 I m Q y M D I 2 L T A y L T E x V D E 5 O j I 5 O j I w L j k 5 O D c 2 N j B a I i A v P j x F b n R y e S B U e X B l P S J G a W x s Q 2 9 s d W 1 u V H l w Z X M i I F Z h b H V l P S J z Q X d Z R 0 J n a 0 R C Z 1 l E Q 1 E 9 P S I g L z 4 8 R W 5 0 c n k g V H l w Z T 0 i R m l s b E N v b H V t b k 5 h b W V z I i B W Y W x 1 Z T 0 i c 1 s m c X V v d D t O w r A m c X V v d D s s J n F 1 b 3 Q 7 U 2 V k Z S A v I E 9 S S S Z x d W 9 0 O y w m c X V v d D t O b 2 1 i c m U g Z G U g Z W 5 0 a W R h Z C B p b n Z l c 3 R p Z 2 F k Y S Z x d W 9 0 O y w m c X V v d D t O w r A g Z G U g T 2 Z p Y 2 l v I H U g b 3 R y b y B 0 a X B v I G R l I G F j Y 2 n D s 2 4 m c X V v d D s s J n F 1 b 3 Q 7 R m V j a G E g Z G U g b m 9 0 a W Z p Y 2 F j a c O z b i B k Z S B P Z m l j a W 8 m c X V v d D s s J n F 1 b 3 Q 7 T s K w I G R l I G J h c n J l c m F z I G 5 v d G l m a W N h Z G F z I G V u I E 9 m a W N p b y Z x d W 9 0 O y w m c X V v d D t O b 2 1 i c m U g Z G U g Z n V u Y 2 l v b m F y a W 8 g Z G U g Z W 5 0 a W R h Z C Z x d W 9 0 O y w m c X V v d D t D Y X J n b y B k Z W w g Z n V u Y 2 l v b m F y a W 8 g Z G U g Z W 5 0 a W R h Z C Z x d W 9 0 O y w m c X V v d D t O w r A g Z G U g Y m F y c m V y Y X M g Z W x p b W l u Y W R h c y Z x d W 9 0 O y w m c X V v d D t G Z W N o Y S B k Z S B l b G l t a W 5 h Y 2 n D s 2 4 g Z G U g Y m F y c m V y Y X 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D R U I t S S 9 B d X R v U m V t b 3 Z l Z E N v b H V t b n M x L n t S Z X N 1 b H Q s M H 0 m c X V v d D t d L C Z x d W 9 0 O 0 N v b H V t b k N v d W 5 0 J n F 1 b 3 Q 7 O j E s J n F 1 b 3 Q 7 S 2 V 5 Q 2 9 s d W 1 u T m F t Z X M m c X V v d D s 6 W 1 0 s J n F 1 b 3 Q 7 Q 2 9 s d W 1 u S W R l b n R p d G l l c y Z x d W 9 0 O z p b J n F 1 b 3 Q 7 U 2 V j d G l v b j E v Q 0 V C L U k v Q X V 0 b 1 J l b W 9 2 Z W R D b 2 x 1 b W 5 z M S 5 7 U m V z d W x 0 L D B 9 J n F 1 b 3 Q 7 X S w m c X V v d D t S Z W x h d G l v b n N o a X B J b m Z v J n F 1 b 3 Q 7 O l t d f S I g L z 4 8 L 1 N 0 Y W J s Z U V u d H J p Z X M + P C 9 J d G V t P j x J d G V t P j x J d G V t T G 9 j Y X R p b 2 4 + P E l 0 Z W 1 U e X B l P k Z v c m 1 1 b G E 8 L 0 l 0 Z W 1 U e X B l P j x J d G V t U G F 0 a D 5 T Z W N 0 a W 9 u M S 9 D R U I t S S 9 P c m l n Z W 4 8 L 0 l 0 Z W 1 Q Y X R o P j w v S X R l b U x v Y 2 F 0 a W 9 u P j x T d G F i b G V F b n R y a W V z I C 8 + P C 9 J d G V t P j x J d G V t P j x J d G V t T G 9 j Y X R p b 2 4 + P E l 0 Z W 1 U e X B l P k Z v c m 1 1 b G E 8 L 0 l 0 Z W 1 U e X B l P j x J d G V t U G F 0 a D 5 T Z W N 0 a W 9 u M S 9 D R U I t S S 9 F T k V S T 1 9 T a G V l d D w v S X R l b V B h d G g + P C 9 J d G V t T G 9 j Y X R p b 2 4 + P F N 0 Y W J s Z U V u d H J p Z X M g L z 4 8 L 0 l 0 Z W 0 + P E l 0 Z W 0 + P E l 0 Z W 1 M b 2 N h d G l v b j 4 8 S X R l b V R 5 c G U + R m 9 y b X V s Y T w v S X R l b V R 5 c G U + P E l 0 Z W 1 Q Y X R o P l N l Y 3 R p b 2 4 x L 0 N F Q i 1 J L 1 R p c G 8 l M j B j Y W 1 i a W F k b z w v S X R l b V B h d G g + P C 9 J d G V t T G 9 j Y X R p b 2 4 + P F N 0 Y W J s Z U V u d H J p Z X M g L z 4 8 L 0 l 0 Z W 0 + P E l 0 Z W 0 + P E l 0 Z W 1 M b 2 N h d G l v b j 4 8 S X R l b V R 5 c G U + R m 9 y b X V s Y T w v S X R l b V R 5 c G U + P E l 0 Z W 1 Q Y X R o P l N l Y 3 R p b 2 4 x L 0 N F Q i 1 J L 0 Z p b G F z J T I w c 3 V w Z X J p b 3 J l c y U y M H F 1 a X R h Z G F z P C 9 J d G V t U G F 0 a D 4 8 L 0 l 0 Z W 1 M b 2 N h d G l v b j 4 8 U 3 R h Y m x l R W 5 0 c m l l c y A v P j w v S X R l b T 4 8 S X R l b T 4 8 S X R l b U x v Y 2 F 0 a W 9 u P j x J d G V t V H l w Z T 5 G b 3 J t d W x h P C 9 J d G V t V H l w Z T 4 8 S X R l b V B h d G g + U 2 V j d G l v b j E v Q 0 V C L U k v Q 2 9 s d W 1 u Y X M l M j B x d W l 0 Y W R h c z w v S X R l b V B h d G g + P C 9 J d G V t T G 9 j Y X R p b 2 4 + P F N 0 Y W J s Z U V u d H J p Z X M g L z 4 8 L 0 l 0 Z W 0 + P E l 0 Z W 0 + P E l 0 Z W 1 M b 2 N h d G l v b j 4 8 S X R l b V R 5 c G U + R m 9 y b X V s Y T w v S X R l b V R 5 c G U + P E l 0 Z W 1 Q Y X R o P l N l Y 3 R p b 2 4 x L 0 N F Q i 1 J L 0 V u Y 2 F i Z X p h Z G 9 z J T I w c H J v b W 9 2 a W R v c z w v S X R l b V B h d G g + P C 9 J d G V t T G 9 j Y X R p b 2 4 + P F N 0 Y W J s Z U V u d H J p Z X M g L z 4 8 L 0 l 0 Z W 0 + P E l 0 Z W 0 + P E l 0 Z W 1 M b 2 N h d G l v b j 4 8 S X R l b V R 5 c G U + R m 9 y b X V s Y T w v S X R l b V R 5 c G U + P E l 0 Z W 1 Q Y X R o P l N l Y 3 R p b 2 4 x L 0 N F Q i 1 J L 1 R p c G 8 l M j B j Y W 1 i a W F k b z E 8 L 0 l 0 Z W 1 Q Y X R o P j w v S X R l b U x v Y 2 F 0 a W 9 u P j x T d G F i b G V F b n R y a W V z I C 8 + P C 9 J d G V t P j x J d G V t P j x J d G V t T G 9 j Y X R p b 2 4 + P E l 0 Z W 1 U e X B l P k Z v c m 1 1 b G E 8 L 0 l 0 Z W 1 U e X B l P j x J d G V t U G F 0 a D 5 T Z W N 0 a W 9 u M S 9 D R U I t S U k 8 L 0 l 0 Z W 1 Q Y X R o P j w v S X R l b U x v Y 2 F 0 a W 9 u P j x T d G F i b G V F b n R y a W V z P j x F b n R y e S B U e X B l P S J J c 1 B y a X Z h d G U i I F Z h b H V l P S J s M C I g L z 4 8 R W 5 0 c n k g V H l w Z T 0 i U X V l c n l J R C I g V m F s d W U 9 I n M 3 M m M 5 Y z U 4 N y 0 z M j I z L T R j N j M t Y W J i O S 1 i Y m V m M G M 5 Y T k z M D k 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F R h c m d l d C I g V m F s d W U 9 I n N D R U J f S U k i I C 8 + P E V u d H J 5 I F R 5 c G U 9 I k Z p b G x l Z E N v b X B s Z X R l U m V z d W x 0 V G 9 X b 3 J r c 2 h l Z X Q 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y N i 0 w M i 0 x M V Q x O T o y O T o y M S 4 w M j E y O D k 4 W i I g L z 4 8 R W 5 0 c n k g V H l w Z T 0 i R m l s b E N v b H V t b l R 5 c G V z I i B W Y W x 1 Z T 0 i c 0 F 3 W U d C Z 2 t H Q m d Z R E N R P T 0 i I C 8 + P E V u d H J 5 I F R 5 c G U 9 I k Z p b G x D b 2 x 1 b W 5 O Y W 1 l c y I g V m F s d W U 9 I n N b J n F 1 b 3 Q 7 T s K w J n F 1 b 3 Q 7 L C Z x d W 9 0 O 1 N l Z G U g L y B P U k k m c X V v d D s s J n F 1 b 3 Q 7 T m 9 t Y n J l I G R l I G V u d G l k Y W Q g a W 5 2 Z X N 0 a W d h Z G E m c X V v d D s s J n F 1 b 3 Q 7 T s K w I G R l I E 9 m a W N p b y B 1 I G 9 0 c m 8 g d G l w b y B k Z S B h Y 2 N p w 7 N u J n F 1 b 3 Q 7 L C Z x d W 9 0 O 0 Z l Y 2 h h I G R l I G 5 v d G l m a W N h Y 2 n D s 2 4 g Z G U g T 2 Z p Y 2 l v J n F 1 b 3 Q 7 L C Z x d W 9 0 O 0 7 C s C B k Z S B i Y X J y Z X J h c y B u b 3 R p Z m l j Y W R h c y B l b i B P Z m l j a W 8 m c X V v d D s s J n F 1 b 3 Q 7 T m 9 t Y n J l I G R l I G Z 1 b m N p b 2 5 h c m l v I G R l I G V u d G l k Y W Q m c X V v d D s s J n F 1 b 3 Q 7 Q 2 F y Z 2 8 g Z G V s I G Z 1 b m N p b 2 5 h c m l v I G R l I G V u d G l k Y W Q m c X V v d D s s J n F 1 b 3 Q 7 T s K w I G R l I G J h c n J l c m F z I G V s a W 1 p b m F k Y X M m c X V v d D s s J n F 1 b 3 Q 7 R m V j a G E g Z G U g Z W x p b W l u Y W N p w 7 N u I G R l I G J h c n J l c m F z 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Q 0 V C L U l J L 0 F 1 d G 9 S Z W 1 v d m V k Q 2 9 s d W 1 u c z E u e 1 J l c 3 V s d C w w f S Z x d W 9 0 O 1 0 s J n F 1 b 3 Q 7 Q 2 9 s d W 1 u Q 2 9 1 b n Q m c X V v d D s 6 M S w m c X V v d D t L Z X l D b 2 x 1 b W 5 O Y W 1 l c y Z x d W 9 0 O z p b X S w m c X V v d D t D b 2 x 1 b W 5 J Z G V u d G l 0 a W V z J n F 1 b 3 Q 7 O l s m c X V v d D t T Z W N 0 a W 9 u M S 9 D R U I t S U k v Q X V 0 b 1 J l b W 9 2 Z W R D b 2 x 1 b W 5 z M S 5 7 U m V z d W x 0 L D B 9 J n F 1 b 3 Q 7 X S w m c X V v d D t S Z W x h d G l v b n N o a X B J b m Z v J n F 1 b 3 Q 7 O l t d f S I g L z 4 8 L 1 N 0 Y W J s Z U V u d H J p Z X M + P C 9 J d G V t P j x J d G V t P j x J d G V t T G 9 j Y X R p b 2 4 + P E l 0 Z W 1 U e X B l P k Z v c m 1 1 b G E 8 L 0 l 0 Z W 1 U e X B l P j x J d G V t U G F 0 a D 5 T Z W N 0 a W 9 u M S 9 D R U I t S U k v T 3 J p Z 2 V u P C 9 J d G V t U G F 0 a D 4 8 L 0 l 0 Z W 1 M b 2 N h d G l v b j 4 8 U 3 R h Y m x l R W 5 0 c m l l c y A v P j w v S X R l b T 4 8 S X R l b T 4 8 S X R l b U x v Y 2 F 0 a W 9 u P j x J d G V t V H l w Z T 5 G b 3 J t d W x h P C 9 J d G V t V H l w Z T 4 8 S X R l b V B h d G g + U 2 V j d G l v b j E v Q 0 V C L U l J L 0 V O R V J P X 1 N o Z W V 0 P C 9 J d G V t U G F 0 a D 4 8 L 0 l 0 Z W 1 M b 2 N h d G l v b j 4 8 U 3 R h Y m x l R W 5 0 c m l l c y A v P j w v S X R l b T 4 8 S X R l b T 4 8 S X R l b U x v Y 2 F 0 a W 9 u P j x J d G V t V H l w Z T 5 G b 3 J t d W x h P C 9 J d G V t V H l w Z T 4 8 S X R l b V B h d G g + U 2 V j d G l v b j E v Q 0 V C L U l J L 1 R p c G 8 l M j B j Y W 1 i a W F k b z w v S X R l b V B h d G g + P C 9 J d G V t T G 9 j Y X R p b 2 4 + P F N 0 Y W J s Z U V u d H J p Z X M g L z 4 8 L 0 l 0 Z W 0 + P E l 0 Z W 0 + P E l 0 Z W 1 M b 2 N h d G l v b j 4 8 S X R l b V R 5 c G U + R m 9 y b X V s Y T w v S X R l b V R 5 c G U + P E l 0 Z W 1 Q Y X R o P l N l Y 3 R p b 2 4 x L 0 N F Q i 1 J S S 9 D b 2 x 1 b W 5 h c y U y M H F 1 a X R h Z G F z P C 9 J d G V t U G F 0 a D 4 8 L 0 l 0 Z W 1 M b 2 N h d G l v b j 4 8 U 3 R h Y m x l R W 5 0 c m l l c y A v P j w v S X R l b T 4 8 S X R l b T 4 8 S X R l b U x v Y 2 F 0 a W 9 u P j x J d G V t V H l w Z T 5 G b 3 J t d W x h P C 9 J d G V t V H l w Z T 4 8 S X R l b V B h d G g + U 2 V j d G l v b j E v Q 0 V C L U l J L 0 Z p b G F z J T I w c 3 V w Z X J p b 3 J l c y U y M H F 1 a X R h Z G F z P C 9 J d G V t U G F 0 a D 4 8 L 0 l 0 Z W 1 M b 2 N h d G l v b j 4 8 U 3 R h Y m x l R W 5 0 c m l l c y A v P j w v S X R l b T 4 8 S X R l b T 4 8 S X R l b U x v Y 2 F 0 a W 9 u P j x J d G V t V H l w Z T 5 G b 3 J t d W x h P C 9 J d G V t V H l w Z T 4 8 S X R l b V B h d G g + U 2 V j d G l v b j E v Q 0 V C L U l J L 0 V u Y 2 F i Z X p h Z G 9 z J T I w c H J v b W 9 2 a W R v c z w v S X R l b V B h d G g + P C 9 J d G V t T G 9 j Y X R p b 2 4 + P F N 0 Y W J s Z U V u d H J p Z X M g L z 4 8 L 0 l 0 Z W 0 + P E l 0 Z W 0 + P E l 0 Z W 1 M b 2 N h d G l v b j 4 8 S X R l b V R 5 c G U + R m 9 y b X V s Y T w v S X R l b V R 5 c G U + P E l 0 Z W 1 Q Y X R o P l N l Y 3 R p b 2 4 x L 0 N F Q i 1 J S S 9 U a X B v J T I w Y 2 F t Y m l h Z G 8 x P C 9 J d G V t U G F 0 a D 4 8 L 0 l 0 Z W 1 M b 2 N h d G l v b j 4 8 U 3 R h Y m x l R W 5 0 c m l l c y A v P j w v S X R l b T 4 8 S X R l b T 4 8 S X R l b U x v Y 2 F 0 a W 9 u P j x J d G V t V H l w Z T 5 G b 3 J t d W x h P C 9 J d G V t V H l w Z T 4 8 S X R l b V B h d G g + U 2 V j d G l v b j E v U 1 J C L U k 8 L 0 l 0 Z W 1 Q Y X R o P j w v S X R l b U x v Y 2 F 0 a W 9 u P j x T d G F i b G V F b n R y a W V z P j x F b n R y e S B U e X B l P S J J c 1 B y a X Z h d G U i I F Z h b H V l P S J s M C I g L z 4 8 R W 5 0 c n k g V H l w Z T 0 i U X V l c n l J R C I g V m F s d W U 9 I n N m N G Y 1 Y z I 1 Y i 0 2 N T c z L T Q 1 M T Q t O G M 1 N S 1 k N D d i O G U 5 Z m V i O W M 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F R h c m d l d C I g V m F s d W U 9 I n N T U k J f S S I g L z 4 8 R W 5 0 c n k g V H l w Z T 0 i R m l s b G V k Q 2 9 t c G x l d G V S Z X N 1 b H R U b 1 d v c m t z a G V l d C I g V m F s d W U 9 I m w x I i A v P j x F b n R y e S B U e X B l P S J B Z G R l Z F R v R G F 0 Y U 1 v Z G V s I i B W Y W x 1 Z T 0 i b D A i I C 8 + P E V u d H J 5 I F R 5 c G U 9 I k Z p b G x D b 3 V u d C I g V m F s d W U 9 I m w 5 O T k i I C 8 + P E V u d H J 5 I F R 5 c G U 9 I k Z p b G x F c n J v c k N v Z G U i I F Z h b H V l P S J z V W 5 r b m 9 3 b i I g L z 4 8 R W 5 0 c n k g V H l w Z T 0 i R m l s b E V y c m 9 y Q 2 9 1 b n Q i I F Z h b H V l P S J s M C I g L z 4 8 R W 5 0 c n k g V H l w Z T 0 i R m l s b E x h c 3 R V c G R h d G V k I i B W Y W x 1 Z T 0 i Z D I w M j Y t M D I t M T F U M T k 6 M j k 6 M j E u M D M 3 M j g 1 O F o i I C 8 + P E V u d H J 5 I F R 5 c G U 9 I k Z p b G x D b 2 x 1 b W 5 U e X B l c y I g V m F s d W U 9 I n N B d 1 l H Q m d r R E J n W U R D U W s 9 I i A v P j x F b n R y e S B U e X B l P S J G a W x s Q 2 9 s d W 1 u T m F t Z X M i I F Z h b H V l P S J z W y Z x d W 9 0 O 0 7 C s C Z x d W 9 0 O y w m c X V v d D t T Z W R l I C 8 g T 1 J J J n F 1 b 3 Q 7 L C Z x d W 9 0 O 0 5 v b W J y Z S B k Z S B l b n R p Z G F k I G l u d m V z d G l n Y W R h J n F 1 b 3 Q 7 L C Z x d W 9 0 O 0 7 C s C B k Z S B P Z m l j a W 8 g d S B v d H J v I H R p c G 8 g Z G U g Y W N j a c O z b i Z x d W 9 0 O y w m c X V v d D t G Z W N o Y S B k Z S B u b 3 R p Z m l j Y W N p w 7 N u I G R l I E 9 m a W N p b y Z x d W 9 0 O y w m c X V v d D t O w r A g Z G U g Y m F y c m V y Y X M g b m 9 0 a W Z p Y 2 F k Y X M g Z W 4 g T 2 Z p Y 2 l v J n F 1 b 3 Q 7 L C Z x d W 9 0 O 0 5 v b W J y Z S B k Z S B m d W 5 j a W 9 u Y X J p b y B k Z S B l b n R p Z G F k J n F 1 b 3 Q 7 L C Z x d W 9 0 O 0 N h c m d v I G R l b C B m d W 5 j a W 9 u Y X J p b y B k Z S B l b n R p Z G F k J n F 1 b 3 Q 7 L C Z x d W 9 0 O 0 7 C s C B k Z S B i Y X J y Z X J h c y B l b G l t a W 5 h Z G F z J n F 1 b 3 Q 7 L C Z x d W 9 0 O 0 Z l Y 2 h h I G R l I G V s a W 1 p b m F j a c O z b i B k Z S B i Y X J y Z X J h c y Z x d W 9 0 O y w m c X V v d D t G Z W N o Y S B k Z S B p b m Z v c m 1 l I G R l I G N p Z X J y Z 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N S Q i 1 J L 0 F 1 d G 9 S Z W 1 v d m V k Q 2 9 s d W 1 u c z E u e 1 J l c 3 V s d C w w f S Z x d W 9 0 O 1 0 s J n F 1 b 3 Q 7 Q 2 9 s d W 1 u Q 2 9 1 b n Q m c X V v d D s 6 M S w m c X V v d D t L Z X l D b 2 x 1 b W 5 O Y W 1 l c y Z x d W 9 0 O z p b X S w m c X V v d D t D b 2 x 1 b W 5 J Z G V u d G l 0 a W V z J n F 1 b 3 Q 7 O l s m c X V v d D t T Z W N 0 a W 9 u M S 9 T U k I t S S 9 B d X R v U m V t b 3 Z l Z E N v b H V t b n M x L n t S Z X N 1 b H Q s M H 0 m c X V v d D t d L C Z x d W 9 0 O 1 J l b G F 0 a W 9 u c 2 h p c E l u Z m 8 m c X V v d D s 6 W 1 1 9 I i A v P j w v U 3 R h Y m x l R W 5 0 c m l l c z 4 8 L 0 l 0 Z W 0 + P E l 0 Z W 0 + P E l 0 Z W 1 M b 2 N h d G l v b j 4 8 S X R l b V R 5 c G U + R m 9 y b X V s Y T w v S X R l b V R 5 c G U + P E l 0 Z W 1 Q Y X R o P l N l Y 3 R p b 2 4 x L 1 N S Q i 1 J L 0 9 y a W d l b j w v S X R l b V B h d G g + P C 9 J d G V t T G 9 j Y X R p b 2 4 + P F N 0 Y W J s Z U V u d H J p Z X M g L z 4 8 L 0 l 0 Z W 0 + P E l 0 Z W 0 + P E l 0 Z W 1 M b 2 N h d G l v b j 4 8 S X R l b V R 5 c G U + R m 9 y b X V s Y T w v S X R l b V R 5 c G U + P E l 0 Z W 1 Q Y X R o P l N l Y 3 R p b 2 4 x L 1 N S Q i 1 J L z F l c i U y M F N l b W V z d H J l X 1 N o Z W V 0 P C 9 J d G V t U G F 0 a D 4 8 L 0 l 0 Z W 1 M b 2 N h d G l v b j 4 8 U 3 R h Y m x l R W 5 0 c m l l c y A v P j w v S X R l b T 4 8 S X R l b T 4 8 S X R l b U x v Y 2 F 0 a W 9 u P j x J d G V t V H l w Z T 5 G b 3 J t d W x h P C 9 J d G V t V H l w Z T 4 8 S X R l b V B h d G g + U 2 V j d G l v b j E v U 1 J C L U k v R W 5 j Y W J l e m F k b 3 M l M j B w c m 9 t b 3 Z p Z G 9 z P C 9 J d G V t U G F 0 a D 4 8 L 0 l 0 Z W 1 M b 2 N h d G l v b j 4 8 U 3 R h Y m x l R W 5 0 c m l l c y A v P j w v S X R l b T 4 8 S X R l b T 4 8 S X R l b U x v Y 2 F 0 a W 9 u P j x J d G V t V H l w Z T 5 G b 3 J t d W x h P C 9 J d G V t V H l w Z T 4 8 S X R l b V B h d G g + U 2 V j d G l v b j E v U 1 J C L U k v V G l w b y U y M G N h b W J p Y W R v P C 9 J d G V t U G F 0 a D 4 8 L 0 l 0 Z W 1 M b 2 N h d G l v b j 4 8 U 3 R h Y m x l R W 5 0 c m l l c y A v P j w v S X R l b T 4 8 S X R l b T 4 8 S X R l b U x v Y 2 F 0 a W 9 u P j x J d G V t V H l w Z T 5 G b 3 J t d W x h P C 9 J d G V t V H l w Z T 4 8 S X R l b V B h d G g + U 2 V j d G l v b j E v U 1 J C L U k v R W 5 j Y W J l e m F k b 3 M l M j B w c m 9 t b 3 Z p Z G 9 z M T w v S X R l b V B h d G g + P C 9 J d G V t T G 9 j Y X R p b 2 4 + P F N 0 Y W J s Z U V u d H J p Z X M g L z 4 8 L 0 l 0 Z W 0 + P E l 0 Z W 0 + P E l 0 Z W 1 M b 2 N h d G l v b j 4 8 S X R l b V R 5 c G U + R m 9 y b X V s Y T w v S X R l b V R 5 c G U + P E l 0 Z W 1 Q Y X R o P l N l Y 3 R p b 2 4 x L 1 N S Q i 1 J L 1 R p c G 8 l M j B j Y W 1 i a W F k b z E 8 L 0 l 0 Z W 1 Q Y X R o P j w v S X R l b U x v Y 2 F 0 a W 9 u P j x T d G F i b G V F b n R y a W V z I C 8 + P C 9 J d G V t P j x J d G V t P j x J d G V t T G 9 j Y X R p b 2 4 + P E l 0 Z W 1 U e X B l P k Z v c m 1 1 b G E 8 L 0 l 0 Z W 1 U e X B l P j x J d G V t U G F 0 a D 5 T Z W N 0 a W 9 u M S 9 T U k I t S S 9 D b 2 x 1 b W 5 h c y U y M H F 1 a X R h Z G F z P C 9 J d G V t U G F 0 a D 4 8 L 0 l 0 Z W 1 M b 2 N h d G l v b j 4 8 U 3 R h Y m x l R W 5 0 c m l l c y A v P j w v S X R l b T 4 8 S X R l b T 4 8 S X R l b U x v Y 2 F 0 a W 9 u P j x J d G V t V H l w Z T 5 G b 3 J t d W x h P C 9 J d G V t V H l w Z T 4 8 S X R l b V B h d G g + U 2 V j d G l v b j E v U 1 J C L U l J P C 9 J d G V t U G F 0 a D 4 8 L 0 l 0 Z W 1 M b 2 N h d G l v b j 4 8 U 3 R h Y m x l R W 5 0 c m l l c z 4 8 R W 5 0 c n k g V H l w Z T 0 i S X N Q c m l 2 Y X R l I i B W Y W x 1 Z T 0 i b D A i I C 8 + P E V u d H J 5 I F R 5 c G U 9 I l F 1 Z X J 5 S U Q i I F Z h b H V l P S J z O G Q 0 M z E 5 N G I t Z D I z Z C 0 0 N m E 1 L W I w Y j U t O G F k Y 2 M 5 N D B j N z V h 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U Y X J n Z X Q i I F Z h b H V l P S J z U 1 J C X 0 l J I i A v P j x F b n R y e S B U e X B l P S J G a W x s Z W R D b 2 1 w b G V 0 Z V J l c 3 V s d F R v V 2 9 y a 3 N o Z W V 0 I i B W Y W x 1 Z T 0 i b D E i I C 8 + P E V u d H J 5 I F R 5 c G U 9 I k F k Z G V k V G 9 E Y X R h T W 9 k Z W w i I F Z h b H V l P S J s M C I g L z 4 8 R W 5 0 c n k g V H l w Z T 0 i R m l s b E N v d W 5 0 I i B W Y W x 1 Z T 0 i b D k 5 O S I g L z 4 8 R W 5 0 c n k g V H l w Z T 0 i R m l s b E V y c m 9 y Q 2 9 k Z S I g V m F s d W U 9 I n N V b m t u b 3 d u I i A v P j x F b n R y e S B U e X B l P S J G a W x s R X J y b 3 J D b 3 V u d C I g V m F s d W U 9 I m w w I i A v P j x F b n R y e S B U e X B l P S J G a W x s T G F z d F V w Z G F 0 Z W Q i I F Z h b H V l P S J k M j A y N i 0 w M i 0 x M V Q x O T o y O T o y M S 4 w N D g y O D M y W i I g L z 4 8 R W 5 0 c n k g V H l w Z T 0 i R m l s b E N v b H V t b l R 5 c G V z I i B W Y W x 1 Z T 0 i c 0 F 3 W U d C Z 2 t E Q m d Z R E N R a z 0 i I C 8 + P E V u d H J 5 I F R 5 c G U 9 I k Z p b G x D b 2 x 1 b W 5 O Y W 1 l c y I g V m F s d W U 9 I n N b J n F 1 b 3 Q 7 T s K w J n F 1 b 3 Q 7 L C Z x d W 9 0 O 1 N l Z G U g L y B P U k k m c X V v d D s s J n F 1 b 3 Q 7 T m 9 t Y n J l I G R l I G V u d G l k Y W Q g a W 5 2 Z X N 0 a W d h Z G E m c X V v d D s s J n F 1 b 3 Q 7 T s K w I G R l I E 9 m a W N p b y B 1 I G 9 0 c m 8 g d G l w b y B k Z S B h Y 2 N p w 7 N u J n F 1 b 3 Q 7 L C Z x d W 9 0 O 0 Z l Y 2 h h I G R l I G 5 v d G l m a W N h Y 2 n D s 2 4 g Z G U g T 2 Z p Y 2 l v J n F 1 b 3 Q 7 L C Z x d W 9 0 O 0 7 C s C B k Z S B i Y X J y Z X J h c y B u b 3 R p Z m l j Y W R h c y B l b i B P Z m l j a W 8 m c X V v d D s s J n F 1 b 3 Q 7 T m 9 t Y n J l I G R l I G Z 1 b m N p b 2 5 h c m l v I G R l I G V u d G l k Y W Q m c X V v d D s s J n F 1 b 3 Q 7 Q 2 F y Z 2 8 g Z G V s I G Z 1 b m N p b 2 5 h c m l v I G R l I G V u d G l k Y W Q m c X V v d D s s J n F 1 b 3 Q 7 T s K w I G R l I G J h c n J l c m F z I G V s a W 1 p b m F k Y X M m c X V v d D s s J n F 1 b 3 Q 7 R m V j a G E g Z G U g Z W x p b W l u Y W N p w 7 N u I G R l I G J h c n J l c m F z J n F 1 b 3 Q 7 L C Z x d W 9 0 O 0 Z l Y 2 h h I G R l I G l u Z m 9 y b W U g Z G U g Y 2 l l c n J l 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U 1 J C L U l J L 0 F 1 d G 9 S Z W 1 v d m V k Q 2 9 s d W 1 u c z E u e 1 J l c 3 V s d C w w f S Z x d W 9 0 O 1 0 s J n F 1 b 3 Q 7 Q 2 9 s d W 1 u Q 2 9 1 b n Q m c X V v d D s 6 M S w m c X V v d D t L Z X l D b 2 x 1 b W 5 O Y W 1 l c y Z x d W 9 0 O z p b X S w m c X V v d D t D b 2 x 1 b W 5 J Z G V u d G l 0 a W V z J n F 1 b 3 Q 7 O l s m c X V v d D t T Z W N 0 a W 9 u M S 9 T U k I t S U k v Q X V 0 b 1 J l b W 9 2 Z W R D b 2 x 1 b W 5 z M S 5 7 U m V z d W x 0 L D B 9 J n F 1 b 3 Q 7 X S w m c X V v d D t S Z W x h d G l v b n N o a X B J b m Z v J n F 1 b 3 Q 7 O l t d f S I g L z 4 8 L 1 N 0 Y W J s Z U V u d H J p Z X M + P C 9 J d G V t P j x J d G V t P j x J d G V t T G 9 j Y X R p b 2 4 + P E l 0 Z W 1 U e X B l P k Z v c m 1 1 b G E 8 L 0 l 0 Z W 1 U e X B l P j x J d G V t U G F 0 a D 5 T Z W N 0 a W 9 u M S 9 T U k I t S U k v T 3 J p Z 2 V u P C 9 J d G V t U G F 0 a D 4 8 L 0 l 0 Z W 1 M b 2 N h d G l v b j 4 8 U 3 R h Y m x l R W 5 0 c m l l c y A v P j w v S X R l b T 4 8 S X R l b T 4 8 S X R l b U x v Y 2 F 0 a W 9 u P j x J d G V t V H l w Z T 5 G b 3 J t d W x h P C 9 J d G V t V H l w Z T 4 8 S X R l b V B h d G g + U 2 V j d G l v b j E v U 1 J C L U l J L z J k b y U y M F N l b W V z d H J l X 1 N o Z W V 0 P C 9 J d G V t U G F 0 a D 4 8 L 0 l 0 Z W 1 M b 2 N h d G l v b j 4 8 U 3 R h Y m x l R W 5 0 c m l l c y A v P j w v S X R l b T 4 8 S X R l b T 4 8 S X R l b U x v Y 2 F 0 a W 9 u P j x J d G V t V H l w Z T 5 G b 3 J t d W x h P C 9 J d G V t V H l w Z T 4 8 S X R l b V B h d G g + U 2 V j d G l v b j E v U 1 J C L U l J L 0 V u Y 2 F i Z X p h Z G 9 z J T I w c H J v b W 9 2 a W R v c z w v S X R l b V B h d G g + P C 9 J d G V t T G 9 j Y X R p b 2 4 + P F N 0 Y W J s Z U V u d H J p Z X M g L z 4 8 L 0 l 0 Z W 0 + P E l 0 Z W 0 + P E l 0 Z W 1 M b 2 N h d G l v b j 4 8 S X R l b V R 5 c G U + R m 9 y b X V s Y T w v S X R l b V R 5 c G U + P E l 0 Z W 1 Q Y X R o P l N l Y 3 R p b 2 4 x L 1 N S Q i 1 J S S 9 U a X B v J T I w Y 2 F t Y m l h Z G 8 8 L 0 l 0 Z W 1 Q Y X R o P j w v S X R l b U x v Y 2 F 0 a W 9 u P j x T d G F i b G V F b n R y a W V z I C 8 + P C 9 J d G V t P j x J d G V t P j x J d G V t T G 9 j Y X R p b 2 4 + P E l 0 Z W 1 U e X B l P k Z v c m 1 1 b G E 8 L 0 l 0 Z W 1 U e X B l P j x J d G V t U G F 0 a D 5 T Z W N 0 a W 9 u M S 9 T U k I t S U k v R W 5 j Y W J l e m F k b 3 M l M j B w c m 9 t b 3 Z p Z G 9 z M T w v S X R l b V B h d G g + P C 9 J d G V t T G 9 j Y X R p b 2 4 + P F N 0 Y W J s Z U V u d H J p Z X M g L z 4 8 L 0 l 0 Z W 0 + P E l 0 Z W 0 + P E l 0 Z W 1 M b 2 N h d G l v b j 4 8 S X R l b V R 5 c G U + R m 9 y b X V s Y T w v S X R l b V R 5 c G U + P E l 0 Z W 1 Q Y X R o P l N l Y 3 R p b 2 4 x L 1 N S Q i 1 J S S 9 U a X B v J T I w Y 2 F t Y m l h Z G 8 x P C 9 J d G V t U G F 0 a D 4 8 L 0 l 0 Z W 1 M b 2 N h d G l v b j 4 8 U 3 R h Y m x l R W 5 0 c m l l c y A v P j w v S X R l b T 4 8 S X R l b T 4 8 S X R l b U x v Y 2 F 0 a W 9 u P j x J d G V t V H l w Z T 5 G b 3 J t d W x h P C 9 J d G V t V H l w Z T 4 8 S X R l b V B h d G g + U 2 V j d G l v b j E v U 1 J C L U l J L 0 N v b H V t b m F z J T I w Y 2 9 u J T I w b m 9 t Y n J l J T I w Y 2 F t Y m l h Z G 8 8 L 0 l 0 Z W 1 Q Y X R o P j w v S X R l b U x v Y 2 F 0 a W 9 u P j x T d G F i b G V F b n R y a W V z I C 8 + P C 9 J d G V t P j x J d G V t P j x J d G V t T G 9 j Y X R p b 2 4 + P E l 0 Z W 1 U e X B l P k Z v c m 1 1 b G E 8 L 0 l 0 Z W 1 U e X B l P j x J d G V t U G F 0 a D 5 T Z W N 0 a W 9 u M S 9 C Y X N l J T I w Q 0 V C J T I w U 1 J C J T I w S S U y Q k l J P C 9 J d G V t U G F 0 a D 4 8 L 0 l 0 Z W 1 M b 2 N h d G l v b j 4 8 U 3 R h Y m x l R W 5 0 c m l l c z 4 8 R W 5 0 c n k g V H l w Z T 0 i S X N Q c m l 2 Y X R l I i B W Y W x 1 Z T 0 i b D A i I C 8 + P E V u d H J 5 I F R 5 c G U 9 I l F 1 Z X J 5 S U Q i I F Z h b H V l P S J z N T M 4 N z B i N T Q t N m I 4 N C 0 0 M T Z i L T g 1 O D g t M z J k Y T k 0 N z A 2 M D l k 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U Y X J n Z X Q i I F Z h b H V l P S J z Q m F z Z V 9 D R U J f U 1 J C X 0 l f S U k i I C 8 + P E V u d H J 5 I F R 5 c G U 9 I k Z p b G x l Z E N v b X B s Z X R l U m V z d W x 0 V G 9 X b 3 J r c 2 h l Z X Q i I F Z h b H V l P S J s M S I g L z 4 8 R W 5 0 c n k g V H l w Z T 0 i Q W R k Z W R U b 0 R h d G F N b 2 R l b C I g V m F s d W U 9 I m w w I i A v P j x F b n R y e S B U e X B l P S J G a W x s Q 2 9 1 b n Q i I F Z h b H V l P S J s M j A x N i I g L z 4 8 R W 5 0 c n k g V H l w Z T 0 i R m l s b E V y c m 9 y Q 2 9 k Z S I g V m F s d W U 9 I n N V b m t u b 3 d u I i A v P j x F b n R y e S B U e X B l P S J G a W x s R X J y b 3 J D b 3 V u d C I g V m F s d W U 9 I m w w I i A v P j x F b n R y e S B U e X B l P S J G a W x s T G F z d F V w Z G F 0 Z W Q i I F Z h b H V l P S J k M j A y N i 0 w M i 0 x M V Q x O T o y O T o y M S 4 w O D I y O D M 2 W i I g L z 4 8 R W 5 0 c n k g V H l w Z T 0 i R m l s b E N v b H V t b l R 5 c G V z I i B W Y W x 1 Z T 0 i c 0 F 3 W U d C Z 2 t B Q m d Z R E N R a z 0 i I C 8 + P E V u d H J 5 I F R 5 c G U 9 I k Z p b G x D b 2 x 1 b W 5 O Y W 1 l c y I g V m F s d W U 9 I n N b J n F 1 b 3 Q 7 T s K w J n F 1 b 3 Q 7 L C Z x d W 9 0 O 1 N l Z G U g L y B P U k k m c X V v d D s s J n F 1 b 3 Q 7 T m 9 t Y n J l I G R l I G V u d G l k Y W Q g a W 5 2 Z X N 0 a W d h Z G E m c X V v d D s s J n F 1 b 3 Q 7 T s K w I G R l I E 9 m a W N p b y B 1 I G 9 0 c m 8 g d G l w b y B k Z S B h Y 2 N p w 7 N u J n F 1 b 3 Q 7 L C Z x d W 9 0 O 0 Z l Y 2 h h I G R l I G 5 v d G l m a W N h Y 2 n D s 2 4 g Z G U g T 2 Z p Y 2 l v J n F 1 b 3 Q 7 L C Z x d W 9 0 O 0 7 C s C B k Z S B i Y X J y Z X J h c y B u b 3 R p Z m l j Y W R h c y B l b i B P Z m l j a W 8 m c X V v d D s s J n F 1 b 3 Q 7 T m 9 t Y n J l I G R l I G Z 1 b m N p b 2 5 h c m l v I G R l I G V u d G l k Y W Q m c X V v d D s s J n F 1 b 3 Q 7 Q 2 F y Z 2 8 g Z G V s I G Z 1 b m N p b 2 5 h c m l v I G R l I G V u d G l k Y W Q m c X V v d D s s J n F 1 b 3 Q 7 T s K w I G R l I G J h c n J l c m F z I G V s a W 1 p b m F k Y X M m c X V v d D s s J n F 1 b 3 Q 7 R m V j a G E g Z G U g Z W x p b W l u Y W N p w 7 N u I G R l I G J h c n J l c m F z J n F 1 b 3 Q 7 L C Z x d W 9 0 O 0 Z l Y 2 h h I G R l I G l u Z m 9 y b W U g Z G U g Y 2 l l c n J l 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Q m F z Z S B D R U I g U 1 J C I E k r S U k v Q X V 0 b 1 J l b W 9 2 Z W R D b 2 x 1 b W 5 z M S 5 7 U m V z d W x 0 L D B 9 J n F 1 b 3 Q 7 X S w m c X V v d D t D b 2 x 1 b W 5 D b 3 V u d C Z x d W 9 0 O z o x L C Z x d W 9 0 O 0 t l e U N v b H V t b k 5 h b W V z J n F 1 b 3 Q 7 O l t d L C Z x d W 9 0 O 0 N v b H V t b k l k Z W 5 0 a X R p Z X M m c X V v d D s 6 W y Z x d W 9 0 O 1 N l Y 3 R p b 2 4 x L 0 J h c 2 U g Q 0 V C I F N S Q i B J K 0 l J L 0 F 1 d G 9 S Z W 1 v d m V k Q 2 9 s d W 1 u c z E u e 1 J l c 3 V s d C w w f S Z x d W 9 0 O 1 0 s J n F 1 b 3 Q 7 U m V s Y X R p b 2 5 z a G l w S W 5 m b y Z x d W 9 0 O z p b X X 0 i I C 8 + P C 9 T d G F i b G V F b n R y a W V z P j w v S X R l b T 4 8 S X R l b T 4 8 S X R l b U x v Y 2 F 0 a W 9 u P j x J d G V t V H l w Z T 5 G b 3 J t d W x h P C 9 J d G V t V H l w Z T 4 8 S X R l b V B h d G g + U 2 V j d G l v b j E v Q m F z Z S U y M E N F Q i U y M F N S Q i U y M E k l M k J J S S 9 P c m l n Z W 4 8 L 0 l 0 Z W 1 Q Y X R o P j w v S X R l b U x v Y 2 F 0 a W 9 u P j x T d G F i b G V F b n R y a W V z I C 8 + P C 9 J d G V t P j w v S X R l b X M + P C 9 M b 2 N h b F B h Y 2 t h Z 2 V N Z X R h Z G F 0 Y U Z p b G U + F g A A A F B L B Q Y A A A A A A A A A A A A A A A A A A A A A A A A m A Q A A A Q A A A N C M n d 8 B F d E R j H o A w E / C l + s B A A A A J H P 1 l n k p T U S S Y R 0 u f 2 + B P A A A A A A C A A A A A A A Q Z g A A A A E A A C A A A A C t N m N a h i J k 4 7 J 9 u c / X C 7 l w 8 V Q v r / C E T D I z d G x U + p Q 8 G w A A A A A O g A A A A A I A A C A A A A C m 2 X 4 R + 8 / r S f 4 L z E F r R S H U L n e e r 7 D c c D V H c t + 8 3 e X 0 U V A A A A D h E x J o I Q U / k V L w k O 1 U v q h M s A 8 h j m b J k T 0 Q H x a i p E z + p g S v I P 9 6 L b M T b Q d b 2 K x h j B 7 K C t M B R y X s F S x N y j h C T V r u m p j A T k b K l e 1 y T t c y Z M m D y E A A A A D l l z i m 2 Y 1 T W a i B t c x W R h T k D 6 J X 5 7 q W a N n 6 h H j 3 x x L o e k O + j 9 W T 2 o L F Q E s t l T T F e v U C s + M n b A M w T X 3 C I h l J E l a j < / D a t a M a s h u p > 
</file>

<file path=customXml/itemProps1.xml><?xml version="1.0" encoding="utf-8"?>
<ds:datastoreItem xmlns:ds="http://schemas.openxmlformats.org/officeDocument/2006/customXml" ds:itemID="{20B559AF-0AB7-48B7-BF40-6D1ECFB4B8F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Base CEB SRB I+II</vt:lpstr>
      <vt:lpstr>SRB-II</vt:lpstr>
      <vt:lpstr>SRB-I</vt:lpstr>
      <vt:lpstr>CEB-II</vt:lpstr>
      <vt:lpstr>CEB-I</vt:lpstr>
      <vt:lpstr>Entidades</vt:lpstr>
      <vt:lpstr>Fechas</vt:lpstr>
      <vt:lpstr>Oficios</vt:lpstr>
      <vt:lpstr>Ranking</vt:lpstr>
      <vt:lpstr>matriz</vt:lpstr>
      <vt:lpstr>pesos</vt:lpstr>
      <vt:lpstr>orden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Armando Leonardo Columbus Torres</dc:creator>
  <cp:lastModifiedBy>Madeleyne Duran Euribe</cp:lastModifiedBy>
  <dcterms:created xsi:type="dcterms:W3CDTF">2026-02-11T19:20:51Z</dcterms:created>
  <dcterms:modified xsi:type="dcterms:W3CDTF">2026-02-18T21:55:39Z</dcterms:modified>
</cp:coreProperties>
</file>