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RECCION_PROGRAMACION\COMPRA CORPORATIVA\COMPRA CORPORATIVA 2026\ACTOS PREVIOS\CENTRALIZADA\DDMM\ITEMS PRIORIZADOS\SIE DDMM CENT 24 MESES 02 ITEMS\"/>
    </mc:Choice>
  </mc:AlternateContent>
  <xr:revisionPtr revIDLastSave="0" documentId="13_ncr:1_{BF745694-A903-494C-B368-1DBA39BE7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01" sheetId="2" r:id="rId1"/>
    <sheet name="ANEXO 02" sheetId="27" r:id="rId2"/>
    <sheet name="ANEXO 03" sheetId="4" r:id="rId3"/>
    <sheet name="ANEXO 4" sheetId="5" r:id="rId4"/>
    <sheet name="ANEXO 05" sheetId="6" r:id="rId5"/>
    <sheet name="ANEXO 06" sheetId="7" r:id="rId6"/>
  </sheets>
  <externalReferences>
    <externalReference r:id="rId7"/>
    <externalReference r:id="rId8"/>
  </externalReferences>
  <definedNames>
    <definedName name="_xlnm._FilterDatabase" localSheetId="0" hidden="1">'ANEXO 01'!$A$4:$J$7</definedName>
    <definedName name="_xlnm._FilterDatabase" localSheetId="1" hidden="1">'ANEXO 02'!$A$5:$AG$57</definedName>
    <definedName name="_xlnm._FilterDatabase" localSheetId="2" hidden="1">'ANEXO 03'!$A$5:$AF$8</definedName>
    <definedName name="_xlnm._FilterDatabase" localSheetId="4" hidden="1">'ANEXO 05'!$A$5:$EE$7</definedName>
    <definedName name="_xlnm._FilterDatabase" localSheetId="5" hidden="1">'ANEXO 06'!$A$4:$I$194</definedName>
    <definedName name="_xlnm._FilterDatabase" localSheetId="3" hidden="1">'ANEXO 4'!$A$5:$AK$330</definedName>
    <definedName name="_xlnm.Print_Area" localSheetId="0">'ANEXO 01'!$A$1:$I$7</definedName>
    <definedName name="_xlnm.Print_Area" localSheetId="1">'ANEXO 02'!$A$1:$AF$57</definedName>
    <definedName name="_xlnm.Print_Area" localSheetId="2">'ANEXO 03'!$A$1:$AE$8</definedName>
    <definedName name="_xlnm.Print_Area" localSheetId="4">'ANEXO 05'!$A$1:$AC$7</definedName>
    <definedName name="_xlnm.Print_Area" localSheetId="5">'ANEXO 06'!$A$1:$H$194</definedName>
    <definedName name="_xlnm.Print_Area" localSheetId="3">'ANEXO 4'!$A$1:$AJ$330</definedName>
    <definedName name="BASE_RUBRO" localSheetId="1">#REF!</definedName>
    <definedName name="BASE_RUBRO">#REF!</definedName>
    <definedName name="CODIGO_PUNTO" localSheetId="1">#REF!</definedName>
    <definedName name="CODIGO_PUNTO">#REF!</definedName>
    <definedName name="data4" localSheetId="4">'ANEXO 05'!#REF!</definedName>
    <definedName name="datas" localSheetId="4">'ANEXO 05'!$D$4:$Z$7</definedName>
    <definedName name="LISTADO" hidden="1">[1]BD_REQUERIDO!$AS$4:$AS$6</definedName>
    <definedName name="nume" localSheetId="1">#REF!</definedName>
    <definedName name="nume">#REF!</definedName>
    <definedName name="SECTORISTA" hidden="1">[2]BD!$M$4:$M$7</definedName>
    <definedName name="_xlnm.Print_Titles" localSheetId="0">'ANEXO 01'!$1:$4</definedName>
    <definedName name="_xlnm.Print_Titles" localSheetId="1">'ANEXO 02'!$1:$5</definedName>
    <definedName name="_xlnm.Print_Titles" localSheetId="2">'ANEXO 03'!$1:$5</definedName>
    <definedName name="_xlnm.Print_Titles" localSheetId="4">'ANEXO 05'!$1:$5</definedName>
    <definedName name="_xlnm.Print_Titles" localSheetId="5">'ANEXO 06'!$1:$4</definedName>
    <definedName name="_xlnm.Print_Titles" localSheetId="3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" l="1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C57" i="27"/>
  <c r="H57" i="27"/>
  <c r="I57" i="27"/>
  <c r="J57" i="27"/>
  <c r="K57" i="27"/>
  <c r="L57" i="27"/>
  <c r="M57" i="27"/>
  <c r="N57" i="27"/>
  <c r="O57" i="27"/>
  <c r="P57" i="27"/>
  <c r="Q57" i="27"/>
  <c r="R57" i="27"/>
  <c r="S57" i="27"/>
  <c r="T57" i="27"/>
  <c r="L330" i="5"/>
  <c r="M330" i="5"/>
  <c r="N330" i="5"/>
  <c r="O330" i="5"/>
  <c r="P330" i="5"/>
  <c r="Q330" i="5"/>
  <c r="R330" i="5"/>
  <c r="S330" i="5"/>
  <c r="T330" i="5"/>
  <c r="U330" i="5"/>
  <c r="V330" i="5"/>
  <c r="W330" i="5"/>
  <c r="X330" i="5"/>
  <c r="Y330" i="5"/>
  <c r="AD7" i="6" l="1"/>
  <c r="AK7" i="5"/>
  <c r="AK8" i="5"/>
  <c r="AK9" i="5"/>
  <c r="AK10" i="5"/>
  <c r="AE7" i="6" l="1"/>
  <c r="AD57" i="27" l="1"/>
  <c r="AB57" i="27"/>
  <c r="AA57" i="27"/>
  <c r="Z57" i="27"/>
  <c r="Y57" i="27"/>
  <c r="X57" i="27"/>
  <c r="W57" i="27"/>
  <c r="V57" i="27"/>
  <c r="U57" i="27"/>
  <c r="G57" i="27"/>
  <c r="F57" i="27"/>
  <c r="I164" i="7"/>
  <c r="I165" i="7"/>
  <c r="I166" i="7"/>
  <c r="I167" i="7"/>
  <c r="I168" i="7"/>
  <c r="I5" i="7"/>
  <c r="AE57" i="27" l="1"/>
  <c r="AD6" i="6" l="1"/>
  <c r="J330" i="5" l="1"/>
  <c r="AE6" i="6" l="1"/>
  <c r="AK6" i="5" l="1"/>
  <c r="K330" i="5" l="1"/>
  <c r="Z330" i="5"/>
  <c r="AA330" i="5"/>
  <c r="AB330" i="5"/>
  <c r="AC330" i="5"/>
  <c r="AD330" i="5"/>
  <c r="AE330" i="5"/>
  <c r="AF330" i="5"/>
  <c r="AG330" i="5"/>
  <c r="AH330" i="5"/>
  <c r="AI330" i="5"/>
  <c r="F8" i="4"/>
  <c r="AD8" i="4"/>
  <c r="E8" i="4"/>
  <c r="I7" i="2" l="1"/>
</calcChain>
</file>

<file path=xl/sharedStrings.xml><?xml version="1.0" encoding="utf-8"?>
<sst xmlns="http://schemas.openxmlformats.org/spreadsheetml/2006/main" count="4501" uniqueCount="867">
  <si>
    <t>DISTRIBUCIÓN MENSUALIZADA</t>
  </si>
  <si>
    <t>PLIEGO/SECTOR</t>
  </si>
  <si>
    <t>UNIDAD EJECUTORA</t>
  </si>
  <si>
    <t>TIPO DE USUARIO</t>
  </si>
  <si>
    <t>DESCRIPCIÓN DEL PRODUCTO</t>
  </si>
  <si>
    <t>CANTIDAD REQUERIDA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</si>
  <si>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</si>
  <si>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</si>
  <si>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</si>
  <si>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</si>
  <si>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</si>
  <si>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</si>
  <si>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</si>
  <si>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</si>
  <si>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</si>
  <si>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</si>
  <si>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</si>
  <si>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</si>
  <si>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N° ENTREGAS</t>
  </si>
  <si>
    <t>DISTRIBUCIÓN TOTAL</t>
  </si>
  <si>
    <t>CENTRO NACIONAL DE ABASTECIMIENTO DE RECURSOS ESTRATEGICOS EN SALUD</t>
  </si>
  <si>
    <t>SIS</t>
  </si>
  <si>
    <t>1686</t>
  </si>
  <si>
    <t>DIRECCION DE REDES INTEGRADAS DE SALUD LIMA ESTE</t>
  </si>
  <si>
    <t>1684</t>
  </si>
  <si>
    <t>DIRECCION DE REDES INTEGRADAS DE SALUD LIMA NORTE</t>
  </si>
  <si>
    <t>1685</t>
  </si>
  <si>
    <t>DIRECCION DE REDES INTEGRADAS DE SALUD LIMA SUR</t>
  </si>
  <si>
    <t>1421</t>
  </si>
  <si>
    <t>GOB. REG. ANCASH - RED DE SALUD PACIFICO SUR</t>
  </si>
  <si>
    <t>1498</t>
  </si>
  <si>
    <t>GOB. REG. APURIMAC - RED DE SALUD ABANCAY</t>
  </si>
  <si>
    <t>1499</t>
  </si>
  <si>
    <t>GOB. REG. APURIMAC - RED DE SALUD GRAU</t>
  </si>
  <si>
    <t>1497</t>
  </si>
  <si>
    <t>GOB. REG. APURIMAC - RED DE SALUD VIRGEN DE COCHARCAS</t>
  </si>
  <si>
    <t>1743</t>
  </si>
  <si>
    <t>GOB. REG. CAJAMARCA  - HOSPITAL SANTA MARIA DE CUTERVO</t>
  </si>
  <si>
    <t>1539</t>
  </si>
  <si>
    <t>GOB. REG. CAJAMARCA - HOSPITAL JOSE H. SOTO CADENILLAS- CHOTA</t>
  </si>
  <si>
    <t>1744</t>
  </si>
  <si>
    <t>GOB. REG. CAJAMARCA - RED DE SALUD CAJABAMBA</t>
  </si>
  <si>
    <t>1662</t>
  </si>
  <si>
    <t>GOB. REG. CAJAMARCA - SALUD HUALGAYOC - BAMBAMARCA</t>
  </si>
  <si>
    <t>1654</t>
  </si>
  <si>
    <t>GOB. REG. CAJAMARCA - SALUD SAN IGNACIO</t>
  </si>
  <si>
    <t>1671</t>
  </si>
  <si>
    <t>GOB. REG. CAJAMARCA - SALUD SANTA CRUZ</t>
  </si>
  <si>
    <t>1547</t>
  </si>
  <si>
    <t>GOB. REG. CUSCO - HOSPITAL DE ESPINAR</t>
  </si>
  <si>
    <t>1537</t>
  </si>
  <si>
    <t>GOB. REG. DE ANCASH - RED  DE SALUD PACIFICO NORTE</t>
  </si>
  <si>
    <t>1490</t>
  </si>
  <si>
    <t>GOB. REG. DE AYACUCHO - RED DE SALUD SAN FRANCISCO</t>
  </si>
  <si>
    <t>1362</t>
  </si>
  <si>
    <t>GOB. REG. DE AYACUCHO- RED DE SALUD HUAMANGA</t>
  </si>
  <si>
    <t>1735</t>
  </si>
  <si>
    <t>GOB. REG. DE JUNIN - INSTITUTO REGIONAL DE ENFERMEDADES NEOPLÁSICAS DEL CENTRO - IREN CENTRO</t>
  </si>
  <si>
    <t>1612</t>
  </si>
  <si>
    <t>GOB. REG. DE JUNIN - RED DE SALUD PICHANAKI</t>
  </si>
  <si>
    <t>1613</t>
  </si>
  <si>
    <t>GOB. REG. DE JUNIN - RED DE SALUD SAN MARTIN DE PANGOA</t>
  </si>
  <si>
    <t>1615</t>
  </si>
  <si>
    <t>GOB. REG. DE JUNIN - SALUD CHUPACA</t>
  </si>
  <si>
    <t>1618</t>
  </si>
  <si>
    <t>GOB. REG. DE LA LIBERTAD - SALUD ASCOPE</t>
  </si>
  <si>
    <t>1619</t>
  </si>
  <si>
    <t>GOB. REG. DE LA LIBERTAD - SALUD GRAN CHIMU</t>
  </si>
  <si>
    <t>1616</t>
  </si>
  <si>
    <t>GOB. REG. DE LA LIBERTAD - SALUD JULCAN</t>
  </si>
  <si>
    <t>1738</t>
  </si>
  <si>
    <t>GOB. REG. DE LA LIBERTAD - SALUD PATAZ</t>
  </si>
  <si>
    <t>1617</t>
  </si>
  <si>
    <t>GOB. REG. DE LA LIBERTAD - SALUD VIRU</t>
  </si>
  <si>
    <t>1404</t>
  </si>
  <si>
    <t>GOB. REG. DE LIMA- RED DE SALUD DE HUAROCHIRÍ</t>
  </si>
  <si>
    <t>1672</t>
  </si>
  <si>
    <t>GOB. REG. DE LORETO - SALUD UCAYALI-CONTAMANA</t>
  </si>
  <si>
    <t>1407</t>
  </si>
  <si>
    <t>GOB. REG. DE LORETO- HOSPITAL SANTA GEMA DE YURIMAGUAS</t>
  </si>
  <si>
    <t>1622</t>
  </si>
  <si>
    <t>GOB. REG. DE TACNA - RED DE SALUD TACNA</t>
  </si>
  <si>
    <t>1667</t>
  </si>
  <si>
    <t>GOB. REG. DEL CALLAO - HOSPITAL DE REHABILITACION DEL CALLAO</t>
  </si>
  <si>
    <t>1452</t>
  </si>
  <si>
    <t>GOB. REG. DEL CALLAO - HOSPITAL DE VENTANILLA</t>
  </si>
  <si>
    <t>1712</t>
  </si>
  <si>
    <t>GOB. REG. DPTO. CAJAMARCA-SALUD CAJAMARCA- CAJAMARCA</t>
  </si>
  <si>
    <t>1626</t>
  </si>
  <si>
    <t>GOB. REG. DPTO. CUSCO - HOSPITAL DE QUILLABAMBA</t>
  </si>
  <si>
    <t>1625</t>
  </si>
  <si>
    <t>GOB. REG. DPTO. CUSCO-HOSP. ALFREDO CALLO RODRIGUEZ-SICUANI-CANCHIS</t>
  </si>
  <si>
    <t>1621</t>
  </si>
  <si>
    <t>GOB. REG. DPTO. DE PUNO - SALUD LAMPA</t>
  </si>
  <si>
    <t>1695</t>
  </si>
  <si>
    <t>GOB. REG. DPTO. HUANUCO - RED DE SALUD AMBO</t>
  </si>
  <si>
    <t>1627</t>
  </si>
  <si>
    <t>GOB. REG. HUANCAVELICA - HOSPITAL DE PAMPAS DE TAYACAJA</t>
  </si>
  <si>
    <t>1646</t>
  </si>
  <si>
    <t>GOB. REG. HUANCAVELICA - RED DE SALUD ACOBAMBA</t>
  </si>
  <si>
    <t>1647</t>
  </si>
  <si>
    <t>GOB. REG. HUANCAVELICA - RED DE SALUD ANGARAES</t>
  </si>
  <si>
    <t>1648</t>
  </si>
  <si>
    <t>GOB. REG. HUANCAVELICA - RED DE SALUD HUANCAVELICA</t>
  </si>
  <si>
    <t>1645</t>
  </si>
  <si>
    <t>GOB. REG. HUANCAVELICA - RED DE SALUD TAYACAJA</t>
  </si>
  <si>
    <t>1675</t>
  </si>
  <si>
    <t>GOB. REG. HUANUCO - RED DE SALUD PUERTO INCA</t>
  </si>
  <si>
    <t>1454</t>
  </si>
  <si>
    <t>GOB. REG. HUANUCO - SALUD HUAMALIES</t>
  </si>
  <si>
    <t>1457</t>
  </si>
  <si>
    <t>GOB. REG. ICA - HOSPITAL DE APOYO DE PALPA</t>
  </si>
  <si>
    <t>1391</t>
  </si>
  <si>
    <t>GOB. REG. LORETO - RED DE SALUD DATEM DEL MARAÑON</t>
  </si>
  <si>
    <t>1400</t>
  </si>
  <si>
    <t>GOB. REG. SAN MARTIN - HOSPITAL II - 2 TARAPOTO</t>
  </si>
  <si>
    <t>1347</t>
  </si>
  <si>
    <t>GOB.REG.  CUSCO - RED DE SERVICIOS DE SALUD KIMBIRI PICHARI</t>
  </si>
  <si>
    <t>1350</t>
  </si>
  <si>
    <t>GOB.REG.AMAZONAS-  SALUD UTCUBAMBA</t>
  </si>
  <si>
    <t>1664</t>
  </si>
  <si>
    <t>GOB.REG.DPTO. DE AMAZONAS - SALUD CONDORCANQUI</t>
  </si>
  <si>
    <t>1666</t>
  </si>
  <si>
    <t>GOB.REG.DPTO. DE CUSCO - SALUD CHUMBIVILCAS</t>
  </si>
  <si>
    <t>1436</t>
  </si>
  <si>
    <t>GOB.REG.TUMBES-HOSP.REGIONAL JOSE ALFREDO MENDOZA OLAVARRIA-JAMO II-2 TUMBES</t>
  </si>
  <si>
    <t>522</t>
  </si>
  <si>
    <t>HOSPITAL CARLOS LANFRANCO LA HOZ</t>
  </si>
  <si>
    <t>137</t>
  </si>
  <si>
    <t>HOSPITAL CAYETANO HEREDIA</t>
  </si>
  <si>
    <t>141</t>
  </si>
  <si>
    <t>HOSPITAL DE APOYO DEPARTAMENTAL MARIA AUXILIADORA</t>
  </si>
  <si>
    <t>145</t>
  </si>
  <si>
    <t>HOSPITAL DE APOYO SANTA ROSA</t>
  </si>
  <si>
    <t>147</t>
  </si>
  <si>
    <t>HOSPITAL DE EMERGENCIAS PEDIATRICAS</t>
  </si>
  <si>
    <t>1670</t>
  </si>
  <si>
    <t>HOSPITAL DE EMERGENCIAS VILLA EL SALVADOR</t>
  </si>
  <si>
    <t>1528</t>
  </si>
  <si>
    <t>HOSPITAL DE HUAYCAN</t>
  </si>
  <si>
    <t>1138</t>
  </si>
  <si>
    <t>HOSPITAL JOSE AGURTO TELLO DE CHOSICA</t>
  </si>
  <si>
    <t>1746</t>
  </si>
  <si>
    <t>HOSPITAL LIMA ESTE-VITARTE</t>
  </si>
  <si>
    <t>143</t>
  </si>
  <si>
    <t>HOSPITAL NACIONAL ARZOBISPO LOAYZA</t>
  </si>
  <si>
    <t>149</t>
  </si>
  <si>
    <t>HOSPITAL NACIONAL DOCENTE MADRE NIÑO - SAN BARTOLOME</t>
  </si>
  <si>
    <t>144</t>
  </si>
  <si>
    <t>HOSPITAL NACIONAL DOS DE MAYO</t>
  </si>
  <si>
    <t>1731</t>
  </si>
  <si>
    <t>HOSPITAL REGIONAL DOCENTE DE MEDICINA TROPICAL DR. JULIO DEMARINI CARO</t>
  </si>
  <si>
    <t>1216</t>
  </si>
  <si>
    <t>HOSPITAL SAN JUAN DE LURIGANCHO</t>
  </si>
  <si>
    <t>136</t>
  </si>
  <si>
    <t>HOSPITAL SERGIO BERNALES</t>
  </si>
  <si>
    <t>123</t>
  </si>
  <si>
    <t>INSTITUTO NACIONAL DE CIENCIAS NEUROLOGICAS</t>
  </si>
  <si>
    <t>1235</t>
  </si>
  <si>
    <t>INSTITUTO NACIONAL DE ENFERMEDADES NEOPLASICAS</t>
  </si>
  <si>
    <t>124</t>
  </si>
  <si>
    <t>INSTITUTO NACIONAL DE OFTALMOLOGIA</t>
  </si>
  <si>
    <t>125</t>
  </si>
  <si>
    <t>INSTITUTO NACIONAL DE REHABILITACION</t>
  </si>
  <si>
    <t>126</t>
  </si>
  <si>
    <t>INSTITUTO NACIONAL DE SALUD DEL NIÑO</t>
  </si>
  <si>
    <t>1512</t>
  </si>
  <si>
    <t>INSTITUTO NACIONAL DE SALUD DEL NIÑO - SAN BORJA</t>
  </si>
  <si>
    <t>121</t>
  </si>
  <si>
    <t>INSTITUTO NACIONAL DE SALUD MENTAL</t>
  </si>
  <si>
    <t>1282</t>
  </si>
  <si>
    <t>R.LA LIBERTAD- INST. REG.ENFERMEDADES NEOPLASICAS LUIS PINILLOS GANOZA - INREN-NORTE</t>
  </si>
  <si>
    <t>1714</t>
  </si>
  <si>
    <t>RED DE SALUD LORETO - NAUTA</t>
  </si>
  <si>
    <t>1657</t>
  </si>
  <si>
    <t>REG. AREQUIPA - HOSPITAL CENTRAL DE MAJES ING. ANGEL GABRIEL CHURA GALLEGOS</t>
  </si>
  <si>
    <t>1320</t>
  </si>
  <si>
    <t>REG. AREQUIPA - INST. REG. DE ENFERMEDADES NEOPLASICAS DEL SUR (IREN SUR)</t>
  </si>
  <si>
    <t>1321</t>
  </si>
  <si>
    <t>REG. AYACUCHO - RED DE SALUD AYACUCHO NORTE</t>
  </si>
  <si>
    <t>1322</t>
  </si>
  <si>
    <t>REG. CUSCO - RED DE SERVICIOS DE SALUD CUSCO SUR</t>
  </si>
  <si>
    <t>1300</t>
  </si>
  <si>
    <t>REGION  HUANCAVELICA- GERENCIA SUB REGIONAL CHURCAMPA</t>
  </si>
  <si>
    <t>1101</t>
  </si>
  <si>
    <t>REGION AMAZONAS-HOSPITAL DE APOYO BAGUA</t>
  </si>
  <si>
    <t>998</t>
  </si>
  <si>
    <t>REGION AMAZONAS-HOSPITAL DE APOYO CHACHAPOYAS</t>
  </si>
  <si>
    <t>725</t>
  </si>
  <si>
    <t>REGION AMAZONAS-SALUD</t>
  </si>
  <si>
    <t>955</t>
  </si>
  <si>
    <t>REGION AMAZONAS-SALUD BAGUA</t>
  </si>
  <si>
    <t>744</t>
  </si>
  <si>
    <t>REGION ANCASH-SALUD CARAZ</t>
  </si>
  <si>
    <t>742</t>
  </si>
  <si>
    <t>REGION ANCASH-SALUD ELEAZAR GUZMAN BARRON</t>
  </si>
  <si>
    <t>741</t>
  </si>
  <si>
    <t>REGION ANCASH-SALUD HUARAZ</t>
  </si>
  <si>
    <t>746</t>
  </si>
  <si>
    <t>REGION ANCASH-SALUD HUARI</t>
  </si>
  <si>
    <t>743</t>
  </si>
  <si>
    <t>REGION ANCASH-SALUD LA CALETA</t>
  </si>
  <si>
    <t>745</t>
  </si>
  <si>
    <t>REGION ANCASH-SALUD POMABAMBA</t>
  </si>
  <si>
    <t>740</t>
  </si>
  <si>
    <t>REGION ANCASH-SALUD RECUAY CARHUAZ</t>
  </si>
  <si>
    <t>1037</t>
  </si>
  <si>
    <t>REGION APURIMAC-HOSPITAL GUILLERMO DIAZ DE LA VEGA-ABANCAY</t>
  </si>
  <si>
    <t>1038</t>
  </si>
  <si>
    <t>REGION APURIMAC-HOSPITAL SUBREGIONAL DE ANDAHUAYLAS</t>
  </si>
  <si>
    <t>756</t>
  </si>
  <si>
    <t>REGION APURIMAC-SALUD CHANKA</t>
  </si>
  <si>
    <t>1222</t>
  </si>
  <si>
    <t>REGION AREQUIPA - SALUD RED PERIFERICA AREQUIPA</t>
  </si>
  <si>
    <t>766</t>
  </si>
  <si>
    <t>REGION AREQUIPA-HOSPITAL GOYENECHE</t>
  </si>
  <si>
    <t>767</t>
  </si>
  <si>
    <t>REGION AREQUIPA-HOSPITAL REGIONAL HONORIO DELGADO</t>
  </si>
  <si>
    <t>765</t>
  </si>
  <si>
    <t>REGION AREQUIPA-SALUD</t>
  </si>
  <si>
    <t>769</t>
  </si>
  <si>
    <t>REGION AREQUIPA-SALUD APLAO</t>
  </si>
  <si>
    <t>768</t>
  </si>
  <si>
    <t>REGION AREQUIPA-SALUD CAMANA</t>
  </si>
  <si>
    <t>1045</t>
  </si>
  <si>
    <t>REGION AYACUCHO-SALUD CENTRO AYACUCHO</t>
  </si>
  <si>
    <t>1025</t>
  </si>
  <si>
    <t>REGION AYACUCHO-SALUD SUR AYACUCHO</t>
  </si>
  <si>
    <t>999</t>
  </si>
  <si>
    <t>REGION CAJAMARCA-HOSPITAL CAJAMARCA</t>
  </si>
  <si>
    <t>1047</t>
  </si>
  <si>
    <t>REGION CAJAMARCA-HOSPITAL GENERAL DE JAEN</t>
  </si>
  <si>
    <t>785</t>
  </si>
  <si>
    <t>REGION CAJAMARCA-SALUD CAJAMARCA</t>
  </si>
  <si>
    <t>786</t>
  </si>
  <si>
    <t>REGION CAJAMARCA-SALUD CHOTA</t>
  </si>
  <si>
    <t>787</t>
  </si>
  <si>
    <t>REGION CAJAMARCA-SALUD CUTERVO</t>
  </si>
  <si>
    <t>788</t>
  </si>
  <si>
    <t>REGION CAJAMARCA-SALUD JAEN</t>
  </si>
  <si>
    <t>1317</t>
  </si>
  <si>
    <t>REGION CALLAO - HOSPITAL DANIEL A. CARRION</t>
  </si>
  <si>
    <t>1318</t>
  </si>
  <si>
    <t>REGION CALLAO - HOSPITAL DE APOYO SAN JOSE</t>
  </si>
  <si>
    <t>1170</t>
  </si>
  <si>
    <t>REGION CUSCO - SALUD LA CONVENCION CUSCO</t>
  </si>
  <si>
    <t>1169</t>
  </si>
  <si>
    <t>REGION CUSCO- HOSPITAL ANTONIO LORENA</t>
  </si>
  <si>
    <t>1247</t>
  </si>
  <si>
    <t>REGION HUANUCO - RED DE SALUD HUANUCO</t>
  </si>
  <si>
    <t>812</t>
  </si>
  <si>
    <t>REGION HUANUCO-HOSPITAL DE HUANUCO HERMILIO VALDIZAN</t>
  </si>
  <si>
    <t>811</t>
  </si>
  <si>
    <t>REGION HUANUCO-SALUD TINGO MARIA</t>
  </si>
  <si>
    <t>1223</t>
  </si>
  <si>
    <t>REGION ICA - RED DE SALUD ICA</t>
  </si>
  <si>
    <t>1014</t>
  </si>
  <si>
    <t>REGION ICA- HOSPITAL SAN JOSE DE CHINCHA</t>
  </si>
  <si>
    <t>1196</t>
  </si>
  <si>
    <t>REGION ICA-HOSPITAL DE APOYO SANTA MARIA DEL SOCORRO</t>
  </si>
  <si>
    <t>1052</t>
  </si>
  <si>
    <t>REGION ICA-HOSPITAL REGIONAL DE ICA</t>
  </si>
  <si>
    <t>1195</t>
  </si>
  <si>
    <t>REGION ICA-HOSPITAL SAN JUAN DE DIOS - PISCO</t>
  </si>
  <si>
    <t>1015</t>
  </si>
  <si>
    <t>REGION ICA-SALUD PALPA - NASCA</t>
  </si>
  <si>
    <t>1224</t>
  </si>
  <si>
    <t>REGION JUNIN - RED DE SALUD DEL VALLE DEL MANTARO</t>
  </si>
  <si>
    <t>830</t>
  </si>
  <si>
    <t>REGION JUNIN- SALUD JUNIN</t>
  </si>
  <si>
    <t>824</t>
  </si>
  <si>
    <t>REGION JUNIN-SALUD DANIEL ALCIDES CARRION</t>
  </si>
  <si>
    <t>826</t>
  </si>
  <si>
    <t>REGION JUNIN-SALUD JAUJA</t>
  </si>
  <si>
    <t>829</t>
  </si>
  <si>
    <t>REGION JUNIN-SALUD SATIPO</t>
  </si>
  <si>
    <t>827</t>
  </si>
  <si>
    <t>REGION JUNIN-SALUD TARMA</t>
  </si>
  <si>
    <t>846</t>
  </si>
  <si>
    <t>REGION LA LIBERTAD-INSTITUTO REGIONAL DE OFTALMOLOGIA</t>
  </si>
  <si>
    <t>845</t>
  </si>
  <si>
    <t>REGION LA LIBERTAD-SALUD</t>
  </si>
  <si>
    <t>849</t>
  </si>
  <si>
    <t>REGION LA LIBERTAD-SALUD CHEPEN</t>
  </si>
  <si>
    <t>847</t>
  </si>
  <si>
    <t>REGION LA LIBERTAD-SALUD NORTE ASCOPE</t>
  </si>
  <si>
    <t>853</t>
  </si>
  <si>
    <t>REGION LA LIBERTAD-SALUD OTUZCO</t>
  </si>
  <si>
    <t>851</t>
  </si>
  <si>
    <t>REGION LA LIBERTAD-SALUD SANCHEZ CARRION</t>
  </si>
  <si>
    <t>852</t>
  </si>
  <si>
    <t>REGION LA LIBERTAD-SALUD SANTIAGO DE CHUCO</t>
  </si>
  <si>
    <t>854</t>
  </si>
  <si>
    <t>REGION LA LIBERTAD-SALUD TRUJILLO ESTE</t>
  </si>
  <si>
    <t>848</t>
  </si>
  <si>
    <t>REGION LA LIBERTAD-SALUD TRUJILLO SUR OESTE</t>
  </si>
  <si>
    <t>1422</t>
  </si>
  <si>
    <t>REGION LAMBAYEQUE- HOSPITAL REGIONAL LAMBAYEQUE</t>
  </si>
  <si>
    <t>1002</t>
  </si>
  <si>
    <t>REGION LAMBAYEQUE-HOSPITAL BELEN - LAMBAYEQUE</t>
  </si>
  <si>
    <t>1001</t>
  </si>
  <si>
    <t>REGION LAMBAYEQUE-HOSPITAL REGIONAL DOCENTE LAS MERCEDES- CHICLAYO</t>
  </si>
  <si>
    <t>860</t>
  </si>
  <si>
    <t>REGION LAMBAYEQUE-SALUD</t>
  </si>
  <si>
    <t>1285</t>
  </si>
  <si>
    <t>REGION LIMA - DIRECCION DE SALUD III LIMA NORTE</t>
  </si>
  <si>
    <t>1289</t>
  </si>
  <si>
    <t>REGION LIMA - HOSP. BARRANCA-CAJATAMBO Y SERV. BASICOS DE SALUD</t>
  </si>
  <si>
    <t>1290</t>
  </si>
  <si>
    <t>REGION LIMA - HOSP. CHANCAY Y SERVICIOS BASICOS DE SALUD</t>
  </si>
  <si>
    <t>1288</t>
  </si>
  <si>
    <t>REGION LIMA - HOSPITAL DE APOYO REZOLA</t>
  </si>
  <si>
    <t>1292</t>
  </si>
  <si>
    <t>REGION LIMA - HOSPITAL HUARAL Y SERVICIOS BASICOS DE SALUD</t>
  </si>
  <si>
    <t>1291</t>
  </si>
  <si>
    <t>REGION LIMA - SERV. BASICOS DE SALUD CHILCA-MALA</t>
  </si>
  <si>
    <t>1287</t>
  </si>
  <si>
    <t>REGION LIMA - SERVICIOS BASICOS DE SALUD CAÑETE-YAUYOS</t>
  </si>
  <si>
    <t>874</t>
  </si>
  <si>
    <t>REGION LORETO- HOSPITAL REGIONAL DE LORETO</t>
  </si>
  <si>
    <t>870</t>
  </si>
  <si>
    <t>REGION LORETO-SALUD LORETO</t>
  </si>
  <si>
    <t>871</t>
  </si>
  <si>
    <t>REGION LORETO-SALUD YURIMAGUAS</t>
  </si>
  <si>
    <t>1003</t>
  </si>
  <si>
    <t>REGION MADRE DE DIOS-HOSPITAL SANTA ROSA DE PUERTO MALDONADO</t>
  </si>
  <si>
    <t>879</t>
  </si>
  <si>
    <t>REGION MADRE DE DIOS-SALUD</t>
  </si>
  <si>
    <t>884</t>
  </si>
  <si>
    <t>REGION MOQUEGUA-SALUD</t>
  </si>
  <si>
    <t>890</t>
  </si>
  <si>
    <t>REGION PASCO-SALUD HOSPITAL DANIEL A.CARRION</t>
  </si>
  <si>
    <t>891</t>
  </si>
  <si>
    <t>REGION PASCO-SALUD UTES OXAPAMPA</t>
  </si>
  <si>
    <t>1117</t>
  </si>
  <si>
    <t>REGION PIURA-HOSP.APOYO I NTRA.SRA.DE LAS MERCEDES DE PAITA</t>
  </si>
  <si>
    <t>1116</t>
  </si>
  <si>
    <t>REGION PIURA-HOSPITAL DE APOYO I CHULUCANAS</t>
  </si>
  <si>
    <t>901</t>
  </si>
  <si>
    <t>REGION PIURA-HOSPITAL DE APOYO III SULLANA</t>
  </si>
  <si>
    <t>899</t>
  </si>
  <si>
    <t>REGION PIURA-SALUD</t>
  </si>
  <si>
    <t>900</t>
  </si>
  <si>
    <t>REGION PIURA-SALUD LUCIANO CASTILLO COLONNA</t>
  </si>
  <si>
    <t>1026</t>
  </si>
  <si>
    <t>REGION PIURA-SALUD MORROPON-CHULUCANAS</t>
  </si>
  <si>
    <t>916</t>
  </si>
  <si>
    <t>REGION PUNO-SALUD AZANGARO</t>
  </si>
  <si>
    <t>918</t>
  </si>
  <si>
    <t>REGION PUNO-SALUD HUANCANE</t>
  </si>
  <si>
    <t>915</t>
  </si>
  <si>
    <t>REGION PUNO-SALUD MELGAR</t>
  </si>
  <si>
    <t>919</t>
  </si>
  <si>
    <t>REGION PUNO-SALUD PUNO</t>
  </si>
  <si>
    <t>1007</t>
  </si>
  <si>
    <t>REGION PUNO-SALUD SANDIA</t>
  </si>
  <si>
    <t>930</t>
  </si>
  <si>
    <t>REGION SAN MARTIN-SALUD</t>
  </si>
  <si>
    <t>1060</t>
  </si>
  <si>
    <t>REGION SAN MARTIN-SALUD ALTO HUALLAGA</t>
  </si>
  <si>
    <t>1058</t>
  </si>
  <si>
    <t>REGION SAN MARTIN-SALUD ALTO MAYO</t>
  </si>
  <si>
    <t>1059</t>
  </si>
  <si>
    <t>REGION SAN MARTIN-SALUD HUALLAGA CENTRAL</t>
  </si>
  <si>
    <t>970</t>
  </si>
  <si>
    <t>REGION TACNA-HOSPITAL DE APOYO HIPOLITO UNANUE</t>
  </si>
  <si>
    <t>940</t>
  </si>
  <si>
    <t>REGION TUMBES-SALUD</t>
  </si>
  <si>
    <t>1175</t>
  </si>
  <si>
    <t>REGION UCAYALI -DIRECCION DE RED. DE SALUD Nº 3 ATALAYA</t>
  </si>
  <si>
    <t>952</t>
  </si>
  <si>
    <t>REGION UCAYALI-HOSPITAL AMAZONICO</t>
  </si>
  <si>
    <t>951</t>
  </si>
  <si>
    <t>REGION UCAYALI-HOSPITAL REGIONAL DE PUCALLPA</t>
  </si>
  <si>
    <t>950</t>
  </si>
  <si>
    <t>REGION UCAYALI-SALUD</t>
  </si>
  <si>
    <t>1345</t>
  </si>
  <si>
    <t>ANEXO Nº 01</t>
  </si>
  <si>
    <t>N° ÍTEM</t>
  </si>
  <si>
    <t>INAFECTOS DE  IGV Y  DERECHOS ARANCELARIOS</t>
  </si>
  <si>
    <t>N° DE ENTREGAS</t>
  </si>
  <si>
    <t>N° CONTROLES</t>
  </si>
  <si>
    <t>TOTAL GENERAL</t>
  </si>
  <si>
    <t>ANEXO Nº 02</t>
  </si>
  <si>
    <t>ANEXO Nº 05</t>
  </si>
  <si>
    <t>CÓDIGO SISMED</t>
  </si>
  <si>
    <t>NOMBRE DEL PRODUCTO FARMACEUTICO</t>
  </si>
  <si>
    <t>CRONOGRAMA DE CONTROLES DE CALIDAD</t>
  </si>
  <si>
    <t>ANEXO Nº 06</t>
  </si>
  <si>
    <t>COD. UE MEF</t>
  </si>
  <si>
    <t>PUNTO DE ENTREGA O PUNTO DE DESTINO</t>
  </si>
  <si>
    <t>DIRECCIÓN DEL ALMACÉN - PUNTO DE ENTREGA</t>
  </si>
  <si>
    <t>DISTRITO</t>
  </si>
  <si>
    <t>PROVINCIA</t>
  </si>
  <si>
    <t>DEPARTAMENTO</t>
  </si>
  <si>
    <t>N° de PUNTOS DE DESTINO</t>
  </si>
  <si>
    <t>PUNTOS DE DESTINO</t>
  </si>
  <si>
    <t>CÓDIGO SIGA</t>
  </si>
  <si>
    <t>1696</t>
  </si>
  <si>
    <t>GOB. REG. DPTO. HUANUCO - RED DE SALUD PACHITEA - PANAO</t>
  </si>
  <si>
    <t>1316</t>
  </si>
  <si>
    <t>REGION CALLAO - DIRECCION DE SALUD  I  CALLAO</t>
  </si>
  <si>
    <t>1110</t>
  </si>
  <si>
    <t>REGION HUANUCO-SALUD LEONCIO PRADO</t>
  </si>
  <si>
    <t>DIRECCION GENERAL DE GESTION DEL RIESGO DE DESASTRES Y DEFENSA NACIONAL EN SALUD (DIGERD)</t>
  </si>
  <si>
    <t>DIGERD</t>
  </si>
  <si>
    <t>ANCASH</t>
  </si>
  <si>
    <t>APURIMAC</t>
  </si>
  <si>
    <t>CAJAMARCA</t>
  </si>
  <si>
    <t>CUSCO</t>
  </si>
  <si>
    <t>AYACUCHO</t>
  </si>
  <si>
    <t>JUNIN</t>
  </si>
  <si>
    <t>LA LIBERTAD</t>
  </si>
  <si>
    <t>UCAYALI</t>
  </si>
  <si>
    <t>LORETO</t>
  </si>
  <si>
    <t>TACNA</t>
  </si>
  <si>
    <t>CALLAO</t>
  </si>
  <si>
    <t>PUNO</t>
  </si>
  <si>
    <t>HUANUCO</t>
  </si>
  <si>
    <t>HUANCAVELICA</t>
  </si>
  <si>
    <t>ICA</t>
  </si>
  <si>
    <t>MOQUEGUA</t>
  </si>
  <si>
    <t>SAN MARTIN</t>
  </si>
  <si>
    <t>AMAZONAS</t>
  </si>
  <si>
    <t>TUMBES</t>
  </si>
  <si>
    <t>AREQUIPA</t>
  </si>
  <si>
    <t>LAMBAYEQUE</t>
  </si>
  <si>
    <t>MADRE DE DIOS</t>
  </si>
  <si>
    <t>PASCO</t>
  </si>
  <si>
    <t>PIURA</t>
  </si>
  <si>
    <t>LIMA METROPOLITANA</t>
  </si>
  <si>
    <t>LIMA REGION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</si>
  <si>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</si>
  <si>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</si>
  <si>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</si>
  <si>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</si>
  <si>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</si>
  <si>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</si>
  <si>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</si>
  <si>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</si>
  <si>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</si>
  <si>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</si>
  <si>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</si>
  <si>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</si>
  <si>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PLIEGO/REGIÓN</t>
  </si>
  <si>
    <t>CODIGO UE MEF</t>
  </si>
  <si>
    <t xml:space="preserve">NOMBRE DE LA UNIDAD EJECUTORA </t>
  </si>
  <si>
    <t>N° ITEM</t>
  </si>
  <si>
    <t>NOMBRE DE LOS PRODUCTOS FARMACÉUTICOS</t>
  </si>
  <si>
    <t>PLIEGO / GORE</t>
  </si>
  <si>
    <t>N° Item</t>
  </si>
  <si>
    <t>NOMBRE DEL PRODUCTO FARMACÉUTICO</t>
  </si>
  <si>
    <t>MES1</t>
  </si>
  <si>
    <t>MES2</t>
  </si>
  <si>
    <t>MES3</t>
  </si>
  <si>
    <t>MES4</t>
  </si>
  <si>
    <t>MES5</t>
  </si>
  <si>
    <t>MES6</t>
  </si>
  <si>
    <t>MES7</t>
  </si>
  <si>
    <t>MES8</t>
  </si>
  <si>
    <t>MES9</t>
  </si>
  <si>
    <t>MES10</t>
  </si>
  <si>
    <t>MES11</t>
  </si>
  <si>
    <t>MES12</t>
  </si>
  <si>
    <t xml:space="preserve">ANEXO Nº 03 </t>
  </si>
  <si>
    <t>ANEXO Nº 04</t>
  </si>
  <si>
    <t>1341</t>
  </si>
  <si>
    <t>REGION UCAYALI- DIREC. DE RED. DE SALUD N° 04 AGUAYTIA- SAN ALEJANDRO</t>
  </si>
  <si>
    <t>1129</t>
  </si>
  <si>
    <t>REGION CUSCO - SALUD CANAS - CANCHIS - ESPINAR</t>
  </si>
  <si>
    <t>1683</t>
  </si>
  <si>
    <t>DIRECCION DE REDES INTEGRADAS DE SALUD LIMA CENTRO</t>
  </si>
  <si>
    <t>1502</t>
  </si>
  <si>
    <t>GOB. REG. APURIMAC - RED DE SALUD AYMARAES</t>
  </si>
  <si>
    <t>1500</t>
  </si>
  <si>
    <t>GOB. REG. APURIMAC - RED DE SALUD COTABAMBAS</t>
  </si>
  <si>
    <t>1660</t>
  </si>
  <si>
    <t>GOB. REG. DE UCAYALI - RED DE SALUD N° 01 CORONEL PORTILLO</t>
  </si>
  <si>
    <t>1046</t>
  </si>
  <si>
    <t>REGION AYACUCHO-SALUD SARA SARA</t>
  </si>
  <si>
    <t>1348</t>
  </si>
  <si>
    <t>GOB. REG. CUSCO - RED DE SERVICIOS DE SALUD CUSCO NORTE</t>
  </si>
  <si>
    <t>889</t>
  </si>
  <si>
    <t>REGION PASCO-SALUD</t>
  </si>
  <si>
    <t>10155</t>
  </si>
  <si>
    <t>495700030029</t>
  </si>
  <si>
    <t>AGUJA HIPODERMICA DESCARTABLE N° 23 G X 1"   UNIDAD</t>
  </si>
  <si>
    <t>10158</t>
  </si>
  <si>
    <t>495700030031</t>
  </si>
  <si>
    <t>AGUJA HIPODERMICA DESCARTABLE N° 25 G X 5/8"   UNIDAD</t>
  </si>
  <si>
    <t>MES13</t>
  </si>
  <si>
    <t>MES14</t>
  </si>
  <si>
    <t>MES15</t>
  </si>
  <si>
    <t>MES16</t>
  </si>
  <si>
    <t>MES17</t>
  </si>
  <si>
    <t>MES18</t>
  </si>
  <si>
    <t>MES19</t>
  </si>
  <si>
    <t>MES20</t>
  </si>
  <si>
    <t>MES21</t>
  </si>
  <si>
    <t>MES22</t>
  </si>
  <si>
    <t>MES23</t>
  </si>
  <si>
    <t>MES24</t>
  </si>
  <si>
    <t>CONTROL</t>
  </si>
  <si>
    <t>REQUERIMIENTOS CONSOLIDADOS PARA LA ADQUISICIÓN DE DISPOSITIVOS MÉDICOS  - COMPRA CENTRALIZADA PARA EL ABASTEMIENTO POR UN PERIODO DE DOCE (12) MESES</t>
  </si>
  <si>
    <t>DISTRIBUCIÓN DE LOS REQUERIMIENTOS EN FORMA MENSUALIZADA  PARA LA ADQUISICIÓN CENTRALIZADA DE DISPOSITIVOS MÉDICOS, ABASTECIMIENTO POR UN PERIODO DE 12 MESES, POR PLIEGO O REGIÓN</t>
  </si>
  <si>
    <t>DISTRIBUCIÓN DE LOS REQUERIMIENTOS EN FORMA MENSUALIZADA PARA LA ADQUISICIÓN CENTRALIZADA DE DISPOSITIVO MÉDICO, ABASTECIMIENTO POR UN PERIODO DE 12 MESES</t>
  </si>
  <si>
    <t>DISTRIBUCIÓN DE LOS PRODUCTOS EN FORMA MENSUALIZADA PARA LA ADQUISICIÓN DE DISPOSITIVO MÉDICO - COMPRA CENTRALIZADA, PARA EL ABASTECIMIENTO POR UN PERIODO DE DOCE (12) MESES, POR PLIEGO O REGIÓN Y PUNTO DE DESTINO</t>
  </si>
  <si>
    <t>NÚMERO DE CONTROLES DE CALIDAD DE LOS PRODUCTOS PARA LA ADQUISICIÓN DE DISPOSITIVO MÉDICO  - COMPRA CENTRALIZADA PARA EL ABASTECIMIENTO POR UN PERIODO DE DOCE (12) MESES</t>
  </si>
  <si>
    <t>DIRECTORIO DE LOS PUNTOS DE DESTINO PARA LA ADQUISICIÓN DE DISPOSITIVO MÉDICO - COMPRA CENTRALIZADA, PARA EL ABASTECIMIENTO POR UN PERIODO DE DOCE (12) MESES</t>
  </si>
  <si>
    <t>AV HEROES DEL CENEPA 980</t>
  </si>
  <si>
    <t>BAGUA</t>
  </si>
  <si>
    <t>JR. LAS MERCEDES 580</t>
  </si>
  <si>
    <t>BAGUA GRANDE</t>
  </si>
  <si>
    <t>UCTUBAMBA</t>
  </si>
  <si>
    <t>JR. SIMON BOLIVAR N°700</t>
  </si>
  <si>
    <t>NIEVA</t>
  </si>
  <si>
    <t>CONDORCANQUI</t>
  </si>
  <si>
    <t>JR. LIBERTAD N°1351</t>
  </si>
  <si>
    <t>CHACHAPOYAS</t>
  </si>
  <si>
    <t>JR. CAJAMARCA #460  BAGUA CHICA</t>
  </si>
  <si>
    <t xml:space="preserve"> PJ. DANIEL ALCIDES CARRION NRO. 440 </t>
  </si>
  <si>
    <t xml:space="preserve">AV BRASIL A30 - LOS ALAMOS </t>
  </si>
  <si>
    <t>NUEVO CHIMBOTE</t>
  </si>
  <si>
    <t>SANTA</t>
  </si>
  <si>
    <t>AV. ENRIQUE MEIGGS Nº835 MIRAFLORES ALTO ZONA I - CHIMBOTE</t>
  </si>
  <si>
    <t>CHIMBOTE</t>
  </si>
  <si>
    <t>PSJ. MARÍA ALVARADO TRUJILLO N° 241-INDEPENCIA-HUARAZ</t>
  </si>
  <si>
    <t>INDEPENDENCIA</t>
  </si>
  <si>
    <t>HUARAZ</t>
  </si>
  <si>
    <t>AV. LUZURIAGA CDRA. 12 S/Nº - HUARAZ</t>
  </si>
  <si>
    <t>AV BRASIL S/N URB. SANTA CRISTINA-NVO CHIMBOTE</t>
  </si>
  <si>
    <t>AV. MALECON GRAU S/N- URB LA CALETA</t>
  </si>
  <si>
    <t>AV 20 DE ENERO #380</t>
  </si>
  <si>
    <t>CARAZ</t>
  </si>
  <si>
    <t>HUAYLAS</t>
  </si>
  <si>
    <t xml:space="preserve">RED INTEGRADA DE SALUD CONCHUCOS NORTE- PROVINCIA-POMABAMBA-DISTRITO-POMABAMBA </t>
  </si>
  <si>
    <t>JR. TUPAC AMARU</t>
  </si>
  <si>
    <t>HUARI</t>
  </si>
  <si>
    <t>AV DANIEL ALCIDES CARRION SN</t>
  </si>
  <si>
    <t>ABANCAY</t>
  </si>
  <si>
    <t>JR. HUGO PESCE N° 180</t>
  </si>
  <si>
    <t>ANDAHUAYLAS</t>
  </si>
  <si>
    <t>JR. RAYMONDI S/N (ESPALDAS DEL BANCO DE LA NACION)</t>
  </si>
  <si>
    <t>CHINCHEROS</t>
  </si>
  <si>
    <t>URB. VIRGEN DEL ROSARIO 2DA ETAPA LOTE 17 (AV. PANAMÁ CON PROLONGACIÓN, TUPAC AMARU)</t>
  </si>
  <si>
    <t>AV. RENZO MICHELLI S/N</t>
  </si>
  <si>
    <t>CHUQUIBAMBILLA</t>
  </si>
  <si>
    <t>GRAU</t>
  </si>
  <si>
    <t>A.V MARISCAL CACERES S/N- A UNOS METROS DEL MERCADO CENTRAL</t>
  </si>
  <si>
    <t>TAMBOBAMBA</t>
  </si>
  <si>
    <t>COTABAMBA</t>
  </si>
  <si>
    <t>JR ANADHAUAYLAS S/N, PLAZA DE ARMAS - CHALHUANCA - AYMARAES</t>
  </si>
  <si>
    <t>CHALHUANCA</t>
  </si>
  <si>
    <t>AYMARAES</t>
  </si>
  <si>
    <t>JR TUPAC AMARU 135 ANDAHUAYLAS</t>
  </si>
  <si>
    <t>AV. DE LA SALUD S/N - AREQUIPA - AREQUIPA. / RODRIGUEZ BALLON 432 - MIRAFLORES</t>
  </si>
  <si>
    <t>MIRAFLORES</t>
  </si>
  <si>
    <t>AV LA SALUD S/N, A ESPALDAS DEL HOSPITAL REGIONAL HONORIO DELGADO ESPINOSA</t>
  </si>
  <si>
    <t>C.P. EL PEDREGAL SECTOR B-01</t>
  </si>
  <si>
    <t>MAJES</t>
  </si>
  <si>
    <t>CAYLLOMA</t>
  </si>
  <si>
    <t>AV. LA SALUD S/N</t>
  </si>
  <si>
    <t xml:space="preserve">AV. GOYENECHE S/N CERCADO </t>
  </si>
  <si>
    <t>AV. DANIEL ALCIDES CARRIÓN 505. AREQUIPA</t>
  </si>
  <si>
    <t>AV. LIMA 550 - CAMANA -  CERCADO DE CAMANA</t>
  </si>
  <si>
    <t>CAMANA</t>
  </si>
  <si>
    <t>AV LA REAL S/N (EN LAS INSTALACIONES DEL CS LA REAL)</t>
  </si>
  <si>
    <t>APLAO</t>
  </si>
  <si>
    <t>CASTILLA</t>
  </si>
  <si>
    <t>JR. SAN PEDRO DE PALCO N° 396</t>
  </si>
  <si>
    <t>PUQUIO</t>
  </si>
  <si>
    <t>LUCANAS</t>
  </si>
  <si>
    <t>PLAZA PRINCIPAL S/N CANGALLO FRENTE A LA COOPERATIVA SANTA MARIA MADGALENA</t>
  </si>
  <si>
    <t>CANGALLO</t>
  </si>
  <si>
    <t xml:space="preserve">JR. 2 DE MAYO </t>
  </si>
  <si>
    <t>CORACORA</t>
  </si>
  <si>
    <t>PARINACOCHAS</t>
  </si>
  <si>
    <t>JR AYACUCHO 524</t>
  </si>
  <si>
    <t>HUANTA</t>
  </si>
  <si>
    <t>AV EVITAMIENTO N° 200</t>
  </si>
  <si>
    <t>JESUS NAZARENO</t>
  </si>
  <si>
    <t>HUAMANGA</t>
  </si>
  <si>
    <t>JR. LA MAR SIN NÚMERO</t>
  </si>
  <si>
    <t>AYNA</t>
  </si>
  <si>
    <t>LA MAR</t>
  </si>
  <si>
    <t>AV. PAKAMUROS 1210, JAEN (AL COSTADO DEL VIVERO MUNICIPAL)</t>
  </si>
  <si>
    <t>JAEN</t>
  </si>
  <si>
    <t>JR CAJAMARCA 901 - CHOTA</t>
  </si>
  <si>
    <t>CHOTA</t>
  </si>
  <si>
    <t>PROLONGACIÓN COMERCIO 223 SECTOR LA HUAMBA</t>
  </si>
  <si>
    <t>SAN IGNACIO</t>
  </si>
  <si>
    <t>JR. SAN CARLOS 151</t>
  </si>
  <si>
    <t>BAMBAMARCA</t>
  </si>
  <si>
    <t>HUALGAYOC</t>
  </si>
  <si>
    <t>PSJE. SANTA ELENA S/N</t>
  </si>
  <si>
    <t>SANTA CRUZ</t>
  </si>
  <si>
    <t xml:space="preserve">CASERIO BELLA UNION - MAZANA C - LOTE SIN NUMERO REF. 200 MTS REVISIONES TECNICAS EL CUMBE </t>
  </si>
  <si>
    <t>JR. ICA S/N</t>
  </si>
  <si>
    <t>CUTERVO</t>
  </si>
  <si>
    <t>JR. LA TORRE N°.863</t>
  </si>
  <si>
    <t>CAJABAMBA</t>
  </si>
  <si>
    <t>AV. MARIO URTEAGA N° 500 - CAJAMARCA</t>
  </si>
  <si>
    <t>JIRON EZEQUIEL MONTOYA 718</t>
  </si>
  <si>
    <t>ESQUINA JR. LOS SAUCES CON JR CUTERVO URB, TOMAS GALVEZ QUISPE CUTERVO</t>
  </si>
  <si>
    <t>CALLE MARISCAL CASTILLA Nº 1361 - JAÉN - A LADO DE ARENERA JAÉN</t>
  </si>
  <si>
    <t>AV. LARRY JHONSON NRO. SN (AV. LARRY JHONSON Y MARTIRES DE UCHURACA)</t>
  </si>
  <si>
    <t>JR. COLINA N° 879 -BELLAVISTA</t>
  </si>
  <si>
    <t>BELLAVISTA</t>
  </si>
  <si>
    <t>PROV. CALLAO</t>
  </si>
  <si>
    <t>PROV.CONSTITUC.DEL CALLAO</t>
  </si>
  <si>
    <t>AV. GUARDIA CHALACA N°2176 BELLAVISTA - CALLAO</t>
  </si>
  <si>
    <t>AV. MAQUINARIAS 3015 URB. WIESE CERCADO DE LIMA</t>
  </si>
  <si>
    <t>CARMEN DE LA LEGUA REYNOSO</t>
  </si>
  <si>
    <t>AVENIDA PEDRO BELTRAN S/N URBANIZACION SATELITE</t>
  </si>
  <si>
    <t>VENTANILLA</t>
  </si>
  <si>
    <t>JR. VIGIL N° 535</t>
  </si>
  <si>
    <t>AV. PROLONGACIÓN PUNTA HERMOSA N° 602-DPTO. 1. ALMACÉN C-03S-DIV2 Y C-05S (PARA PRODUCTOS NO REFRIGERADOS)/ALMACÉN N° 03: AV. PROLONGACIÓN PUNTA HERMOSA N° 602-DPTO. 1/ ALMACÉN C-07S - PUNTA HERMOSA - LIMA -  LIMA (PARA PRODUCTOS REFRIGERADOS)</t>
  </si>
  <si>
    <t>LIMA</t>
  </si>
  <si>
    <t xml:space="preserve">AV CONFEDERACION N°320 </t>
  </si>
  <si>
    <t>SICUANI</t>
  </si>
  <si>
    <t>CANCHIS</t>
  </si>
  <si>
    <t>AV. CARLOS UGARTE S/N URBANIZACION PRIMAVERA N°1358</t>
  </si>
  <si>
    <t>SANTIAGO</t>
  </si>
  <si>
    <t>AV CIRCUNVALACION S/N EXPRONAA(CARGA DE GRAN VOLUMEN) AV GENERAL GAMARRA NRO 100 (CARGA PEQUEÑO VOLUMEN)</t>
  </si>
  <si>
    <t>SANTA ANA</t>
  </si>
  <si>
    <t>LA CONVENCION</t>
  </si>
  <si>
    <t>PROLONG. AV COLLASUYO 632, URB LA PLANICIE SAN SEBASTIAN CUSCO</t>
  </si>
  <si>
    <t>SAN SEBASTIAN</t>
  </si>
  <si>
    <t>JR INTI RAYMI S/N</t>
  </si>
  <si>
    <t>QUIMBIRI</t>
  </si>
  <si>
    <t>AV. GRAU 1120</t>
  </si>
  <si>
    <t>CALLE DOMINGO HUARCA CRUZ S/N BARRIO TUPAC AMARU</t>
  </si>
  <si>
    <t>ESPINAR</t>
  </si>
  <si>
    <t>AV: MANUEL CALLO ZEVALLOS N° 519</t>
  </si>
  <si>
    <t>AV. GENERAL GAMARRA S/N</t>
  </si>
  <si>
    <t>CALLE 2 DE MAYO S/N</t>
  </si>
  <si>
    <t>SANTO TOMAS</t>
  </si>
  <si>
    <t>CHUMBIVILCAS</t>
  </si>
  <si>
    <t>JR. 28 DE JULIO N° 790</t>
  </si>
  <si>
    <t>CHURCAMPA</t>
  </si>
  <si>
    <t>JR. BOLIVAR S/N</t>
  </si>
  <si>
    <t>JR SAN MARTIN N° 221- PAMPAS - TAYACAJA</t>
  </si>
  <si>
    <t>PAMPAS</t>
  </si>
  <si>
    <t>TAYACAJA</t>
  </si>
  <si>
    <t xml:space="preserve"> AV. SAN MARTIN BAR. ACOBAMBA MZA.O LOTE4 ACOBAMBA-HUANCAVELICA</t>
  </si>
  <si>
    <t>ANDABAMBA</t>
  </si>
  <si>
    <t>ACOBAMBA</t>
  </si>
  <si>
    <t>JR CANTUTA 274</t>
  </si>
  <si>
    <t>LIRCAY</t>
  </si>
  <si>
    <t>ANGARAES</t>
  </si>
  <si>
    <t>AV.ANDRES AVELINO CACERES Nº 1030 (REFERENCIA AL FRENTE DEL CEMENTERIO)</t>
  </si>
  <si>
    <t>JR PROLONGACIÓN CAYUMBA S/N CUADRA 01</t>
  </si>
  <si>
    <t>RUPA-RUPA</t>
  </si>
  <si>
    <t>LEONCIO PRADO</t>
  </si>
  <si>
    <t>AV. CARRETERA CENTRAL N° 266 - LLICUA BAJA</t>
  </si>
  <si>
    <t>AMARILIS</t>
  </si>
  <si>
    <t xml:space="preserve">JR. 28 JULIO SIN NUMERO EX CENTRO DE SALUD LLATA </t>
  </si>
  <si>
    <t>LLATA</t>
  </si>
  <si>
    <t>HUAMALIES</t>
  </si>
  <si>
    <t>AV. LA MARINA S/N PUERTO INCA</t>
  </si>
  <si>
    <t>PUERTO INCA</t>
  </si>
  <si>
    <t>AV. LAS AMÉRICAS N° S/N C.P. JUAN JOSE CRESPO CASTILLO REFERENCIA: AL COSTADO DEL PARADERO AYANCOCHA-AMBO CARRETERA CENTRAL</t>
  </si>
  <si>
    <t>AMBO</t>
  </si>
  <si>
    <t>JR. UCAYALI S/N CUADRA 5 PACHITEA</t>
  </si>
  <si>
    <t>PANAO</t>
  </si>
  <si>
    <t>PACHITEA</t>
  </si>
  <si>
    <t>AV. UCAYALI 114</t>
  </si>
  <si>
    <t xml:space="preserve">JR. HERMILIO VALDIZAN # 950 / </t>
  </si>
  <si>
    <t>AV. ABELARDO ALVA MAURTUA 600 - CHINCHA ALTA</t>
  </si>
  <si>
    <t>CHINCHA ALTA</t>
  </si>
  <si>
    <t>CHINCHA</t>
  </si>
  <si>
    <t xml:space="preserve">CALLE CALLAO 5TA CUADRA S/N  NASCA </t>
  </si>
  <si>
    <t>NAZCA</t>
  </si>
  <si>
    <t>AV.PROL. AYABACA S/N CAMINO A HUACACHINA</t>
  </si>
  <si>
    <t>FUNDO ALTO LA LUNA MZ B LOTE 5</t>
  </si>
  <si>
    <t>PISCO</t>
  </si>
  <si>
    <t>CALLE CASTROVIREYNA N° 759</t>
  </si>
  <si>
    <t>MICAELA BASTIDAS 395 - TINGUIÑA</t>
  </si>
  <si>
    <t>LA TINGUINA</t>
  </si>
  <si>
    <t>AV TUPAC AMARU S/N</t>
  </si>
  <si>
    <t>PALPA</t>
  </si>
  <si>
    <t xml:space="preserve">AV. JOSE CARLOS MARIATEGUI Y PROLONGACION 06 DE FEBRERO </t>
  </si>
  <si>
    <t>EL TAMBO</t>
  </si>
  <si>
    <t>HUANCAYO</t>
  </si>
  <si>
    <t xml:space="preserve">AV. MARGINAL C/ 8 DE SETIEMBRE  MZ: CH  LT: 02. SANGANI. REF: FRENTE A FERRETERÍA ALCIDES  </t>
  </si>
  <si>
    <t>PICHANAQUI</t>
  </si>
  <si>
    <t>CHANCHAMAYO</t>
  </si>
  <si>
    <t>AV. ESPAÑA ESQ AV PANGOA - SAN MARTIN DE PANGOA</t>
  </si>
  <si>
    <t>PANGOA</t>
  </si>
  <si>
    <t>SATIPO</t>
  </si>
  <si>
    <t>AV 24 DE JUNIO 239 CHUPACA</t>
  </si>
  <si>
    <t>CHUPACA</t>
  </si>
  <si>
    <t>AV. DANIEL ALCIDES CARRION N°12841PUERTA 4 CON AV. PAMPA DEL CARMEN Y ESQ. CONAV.LOS PIONEROS CHANCHAMAYO-CHANCHAMAYO-LA MERCED</t>
  </si>
  <si>
    <t>AV. PROGRESO N°1235-1237- Y 1239</t>
  </si>
  <si>
    <t>CONCEPCION</t>
  </si>
  <si>
    <t>AV. DANIEL ALCIDES CARRION 1556 - INGRESO POR PUERTA DE PSJE ROSALES</t>
  </si>
  <si>
    <t>JR. SAN MARTIN 1153, JAUJA</t>
  </si>
  <si>
    <t>JAUJA</t>
  </si>
  <si>
    <t>AV PACHECO 362 TARMA</t>
  </si>
  <si>
    <t>TARMA</t>
  </si>
  <si>
    <t>JR. SAN MARTIN N° 585 SATIPO-JUNÍN (REFERENCIA A UNA CUADRA DE LA IGLESIA MATRIZ DE SATIPO)</t>
  </si>
  <si>
    <t>JR. SAENZ PEÑA N°650</t>
  </si>
  <si>
    <t>CARRETERA PANAMERICANA NORTE KM 558</t>
  </si>
  <si>
    <t>MOCHE</t>
  </si>
  <si>
    <t>TRUJILLO</t>
  </si>
  <si>
    <t>JR. CAPULIS/N - PROVINCIA DE JULCAN</t>
  </si>
  <si>
    <t>JULCAN</t>
  </si>
  <si>
    <t>URB LAS PALMERAS MZ "A" LOTE 3</t>
  </si>
  <si>
    <t>VIRU</t>
  </si>
  <si>
    <t>CALLE LEONCIO PRADO Nº 340 - ASCOPE</t>
  </si>
  <si>
    <t>ASCOPE</t>
  </si>
  <si>
    <t>JR. UNIÓN N° 625 - CASCAS PUEBLO - PROV. GRAN CHIMÚ</t>
  </si>
  <si>
    <t>CASCAS</t>
  </si>
  <si>
    <t>GRAN CHIMU</t>
  </si>
  <si>
    <t>AV. DOS DE MAYO S/N TAYABAMBA - PATAZ - LA LIBERTAD</t>
  </si>
  <si>
    <t>TAYABAMBA</t>
  </si>
  <si>
    <t>PATAZ</t>
  </si>
  <si>
    <t>AV. TEODORO VALCARCEL N° 1195 - URB. SANTA LEONOR - TRUJILLO</t>
  </si>
  <si>
    <t>AV. AMERICA OESTE S/N MZ. "P" LOTE:07 A - NATASHA ALTA- TRUJILLO</t>
  </si>
  <si>
    <t>AV. MANSICHE 795 - URB SANCHEZ CARRION</t>
  </si>
  <si>
    <t>JR. BOLOGNESI N° 200</t>
  </si>
  <si>
    <t>AV. 28 DE JULIO S/N - CHEPÉN</t>
  </si>
  <si>
    <t>CHEPEN</t>
  </si>
  <si>
    <t>JR SÁNCHEZ CARRIÓN 2065</t>
  </si>
  <si>
    <t>HUAMACHUCO</t>
  </si>
  <si>
    <t>SANCHEZ CARRION</t>
  </si>
  <si>
    <t>CALLE BOLIVAR Nº 292- DISTRITO Y PROVINCIA SANTIAGO DE CHUCO</t>
  </si>
  <si>
    <t>SANTIAGO DE CHUCO</t>
  </si>
  <si>
    <t>CALLE TACNA N° 769 - OTUZCO - OTUZCO - LA LIBERTAD</t>
  </si>
  <si>
    <t>CALLE AGALLPAMPA MZ L PRIMA LOTE 15 II ETAPA URB  SANTA TERESA DE AVILA</t>
  </si>
  <si>
    <t>AV. GRAU CUADRA 1 S/N-CENTRO DE CHICLAYO</t>
  </si>
  <si>
    <t>CHICLAYO</t>
  </si>
  <si>
    <t>AV. RAMON CASTILLA 597</t>
  </si>
  <si>
    <t>AV. AUGUSTO B. LEGUIA N° 100</t>
  </si>
  <si>
    <t>FUNDO LOS MANGOS S/N VIA DE EVITAMIENTO - CHICLAYO</t>
  </si>
  <si>
    <t>JR. IQUITOS 464</t>
  </si>
  <si>
    <t>LURIGANCHO</t>
  </si>
  <si>
    <t xml:space="preserve">JR JUAN VICENTE NICOLINI CDRA 5 S/N SMP </t>
  </si>
  <si>
    <t>SAN MARTIN DE PORRES</t>
  </si>
  <si>
    <t xml:space="preserve"> (AV. CANTO GRANDE ALTURA PARADERO 11) AV CANTO GRANDE 3884 MZ M LT 14B AH JESUS OROPEZA CHONTA</t>
  </si>
  <si>
    <t>SAN JUAN DE LURIGANCHO</t>
  </si>
  <si>
    <t>JR. ANCASH 1271</t>
  </si>
  <si>
    <t>AV. ANGAMOS ESTE 2520</t>
  </si>
  <si>
    <t>SURQUILLO</t>
  </si>
  <si>
    <t>AVENIDA TINGOMARIA 398- CERCAD0O DE LIMA</t>
  </si>
  <si>
    <t>AV. DEFENSORES DEL MORRO 264, CHORRILLOS 15057</t>
  </si>
  <si>
    <t>CHORRILLOS</t>
  </si>
  <si>
    <t>AV. BRASIL 600</t>
  </si>
  <si>
    <t>BRENA</t>
  </si>
  <si>
    <t>AV. TUPAC AMARU N° 8000 - COMAS - COMAS - LIMA - LIMA - PERÚ</t>
  </si>
  <si>
    <t>COMAS</t>
  </si>
  <si>
    <t>AV. HONORIO DELGADO 262 SMP//CALLE EMETERIO PEREZ  327 SMP//CALLE LAS FRESAS MZ J LOTE 11- URB. INDUSTRIAL INFANTAS-LOS OLIVOS</t>
  </si>
  <si>
    <t>AV. STA. ANITA 684, CHORRILLOS 15067</t>
  </si>
  <si>
    <t>AV. ALFONSO UGARTE 848 - CERCADO DE LIMA</t>
  </si>
  <si>
    <t>S/N, PARQUE "HISTORIA DE LA MEDICINA PERUANA", AV. MIGUEL GRAU 13, LIMA 15003, PERÚ</t>
  </si>
  <si>
    <t>AV. LAS MAQUINARIAS N° 3015. URBANIZACIÓN WIESE</t>
  </si>
  <si>
    <t>JIRON PROLONGACION HUAMANGA N° 137 - SEGUNGO PISO</t>
  </si>
  <si>
    <t>LA VICTORIA</t>
  </si>
  <si>
    <t>REPUBLICA DE ECUADOR N° 495 LIMA - LIMA - LIMA</t>
  </si>
  <si>
    <t>AV. AGUSTÍN DE LA ROSA TORO 1399, URBANIZACIÓN JACARANDÁ II - SAN BORJA / CARRETERA PANAMERICANA SUR KM.38, NO.2001, INTERIOR E11, DISTRITO DE PUNTA HERMOSA</t>
  </si>
  <si>
    <t>SAN BORJA</t>
  </si>
  <si>
    <t>AV JOSE MARIATEGUI UCV 95 LOTE 1-2 ZONA F HUAYCAN ATE</t>
  </si>
  <si>
    <t>ATE</t>
  </si>
  <si>
    <t>AV. 200 MILLAS SEC. TERCER GRUPO RESIDENCIAL S/N VILLA EL SALVADOR - LIMA - LIMA</t>
  </si>
  <si>
    <t>VILLA EL SALVADOR</t>
  </si>
  <si>
    <t>AV. LA MARINA 229 - PUBLO LIBRE</t>
  </si>
  <si>
    <t>PUEBLO LIBRE</t>
  </si>
  <si>
    <t>MZ O LT 1, ASOCIACIÓN EL DORADO, PUENTE PIEDRA</t>
  </si>
  <si>
    <t>PUENTE PIEDRA</t>
  </si>
  <si>
    <t>URB LAS PRADERAS DE LURIN, LOTE 1 ACUMULADO MZ A-CITADELA</t>
  </si>
  <si>
    <t>LURIN</t>
  </si>
  <si>
    <t>AV.CESAR VALLEJO S/N CUADRA 13 - EL AGUSTINO</t>
  </si>
  <si>
    <t>EL AGUSTINO</t>
  </si>
  <si>
    <t>AV JOSE CARLOS MARIATEGUI N° 364</t>
  </si>
  <si>
    <t>AV. SAENZ PEÑA S/N CDRA. 06 S/N PUENTE PIEDRA - LIMA - LIMA</t>
  </si>
  <si>
    <t>CALLE LOPEZ DE ZUÑIGA 573 CON PROLONGACION TACNA</t>
  </si>
  <si>
    <t>CHANCAY</t>
  </si>
  <si>
    <t>HUARAL</t>
  </si>
  <si>
    <t xml:space="preserve">URBANIZACION SINDICATO DE CHOFERES MZ Q LOTE 23 </t>
  </si>
  <si>
    <t>SAN VICENTE DE CANETE</t>
  </si>
  <si>
    <t>CANETE</t>
  </si>
  <si>
    <t>FUNDO DON LUIS MAZ B LOTE 1</t>
  </si>
  <si>
    <t>SAN LUIS</t>
  </si>
  <si>
    <t>CALLE SAN MARTIN 540</t>
  </si>
  <si>
    <t>BARRANCA</t>
  </si>
  <si>
    <t>CALLE MARISCAL SUCRE S/N</t>
  </si>
  <si>
    <t>URB. LAS CASUARINAS MZ B LOTE 14-15-MALA (REF. PARQUE. LAS CASUARINAS).</t>
  </si>
  <si>
    <t>MALA</t>
  </si>
  <si>
    <t>CALLE TACNA N° 120 - URBANIZACIÓN SAN JUAN II - HUARAL</t>
  </si>
  <si>
    <t>ASOC. LAS CASUARINAS MZ.”A” LT.11A-12B/ ALT. PARADERO COMEDOR DE LA BATA</t>
  </si>
  <si>
    <t>SANTA EULALIA</t>
  </si>
  <si>
    <t>HUAROCHIRI</t>
  </si>
  <si>
    <t>CALLE AREQUIPA N° 281</t>
  </si>
  <si>
    <t xml:space="preserve">BARRANCA                                                                                                                                              </t>
  </si>
  <si>
    <t xml:space="preserve">DATEM DEL MARAÑON                                                                                                                                     </t>
  </si>
  <si>
    <t>CALLE UCAYALI S/N. MZA. G. LOTE 07.</t>
  </si>
  <si>
    <t>YURIMAGUAS</t>
  </si>
  <si>
    <t>ALTO AMAZONAS</t>
  </si>
  <si>
    <t>CALLE SAMUEL BARSESATH S/N (REF. FRENTE A LA I.E.I CUNA JARDIN 212)</t>
  </si>
  <si>
    <t>CONTAMANA</t>
  </si>
  <si>
    <t>CALLE TARAPACA S/N</t>
  </si>
  <si>
    <t>NAUTA</t>
  </si>
  <si>
    <t>CALLE LOS CLAVELES N° 106 - POR LA CARRETERA SANTA CLARA</t>
  </si>
  <si>
    <t>SAN JUAN BAUTISTA</t>
  </si>
  <si>
    <t>MAYNAS</t>
  </si>
  <si>
    <t>CALLE PROGRESO 305</t>
  </si>
  <si>
    <t>AV 28 DE JULIO S/N</t>
  </si>
  <si>
    <t>IQUITOS</t>
  </si>
  <si>
    <t>JR. CAJAMARCA N 171</t>
  </si>
  <si>
    <t>TAMBOPATA</t>
  </si>
  <si>
    <t>ROMPEOLLAS KM 3</t>
  </si>
  <si>
    <t>AV. SIMON BOLIVAR S/N - COSTADO HOSPITAL REGIONAL MOQUEGUA</t>
  </si>
  <si>
    <t>MARISCAL NIETO</t>
  </si>
  <si>
    <t>JR. ABRAHAM VALDELOMAR 704- AL COSTADO DEL COLEGIO MEDICO</t>
  </si>
  <si>
    <t>YANACANCHA</t>
  </si>
  <si>
    <t>AV. LOS INCAS S/N - YANACANCHA- PASCO</t>
  </si>
  <si>
    <t>PROLONGACIÓN BOLOGNESI CUADRA 01, EX COOPERATIVA VILLA RICA - A MEDIA CUADRA DE LA PLAZA DE ARMAS</t>
  </si>
  <si>
    <t>OXAPAMPA</t>
  </si>
  <si>
    <t>CASERIO KM 50 MZ A LOTE 202/ POBLADO YAPATERA</t>
  </si>
  <si>
    <t>CHULUCANAS</t>
  </si>
  <si>
    <t>MORROPON</t>
  </si>
  <si>
    <t>A.A.H.H. VATE MANRIQUE S/N</t>
  </si>
  <si>
    <t>ZONA INDUSTRIAL II MZ "H" LOTE "1" - PAITA</t>
  </si>
  <si>
    <t>PAITA</t>
  </si>
  <si>
    <t>AV. RAMON CASTILLA  N ° 359 -  CASTILLA-PIURA</t>
  </si>
  <si>
    <t xml:space="preserve">CARRETERA SULLANA A PAITA S/N° </t>
  </si>
  <si>
    <t>SULLANA</t>
  </si>
  <si>
    <t>AV. SANTA ROSA S/N . SULLANA. SULLANA</t>
  </si>
  <si>
    <t>JR. RAIMONDY NRO. 218 SANDIA - PUNO</t>
  </si>
  <si>
    <t>SANDIA</t>
  </si>
  <si>
    <t>JR. JM RIOS S/N</t>
  </si>
  <si>
    <t>LAMPA</t>
  </si>
  <si>
    <t>AV. BENAVIDES-ESQ. CON JR. PUMACAHUA S/N - AYAVIRI-MELGAR-PUNO</t>
  </si>
  <si>
    <t>AYAVIRI</t>
  </si>
  <si>
    <t>MELGAR</t>
  </si>
  <si>
    <t>JR. ALFONSO UGARTE N° 495</t>
  </si>
  <si>
    <t>AZANGARO</t>
  </si>
  <si>
    <t>AV. SANTA CRUZ S/N</t>
  </si>
  <si>
    <t>HUANCANE</t>
  </si>
  <si>
    <t>JRIRON RICARDO PALMA 153</t>
  </si>
  <si>
    <t>CAR.FERNANDO BELAUNDE TERRY KM.504 BARRIO CALVARIO ( COLINDANTE CON EL PEAM)</t>
  </si>
  <si>
    <t>MOYOBAMBA</t>
  </si>
  <si>
    <t>JR. ARICA N° 205</t>
  </si>
  <si>
    <t>JUANJUI</t>
  </si>
  <si>
    <t>MARISCAL CACERES</t>
  </si>
  <si>
    <t>JIRON JORGE CHAVEZ CUADRA 7</t>
  </si>
  <si>
    <t>TOCACHE</t>
  </si>
  <si>
    <t>JIRON ALGEL DELGADO MOREY 503 (PUERTA NUMERO 4)</t>
  </si>
  <si>
    <t>TARAPOTO</t>
  </si>
  <si>
    <t>JR. MOYOBAMBA N° 302 - TARAPOTO</t>
  </si>
  <si>
    <t>CALLE ARIAS Y ARAGUEZ 1108-1110</t>
  </si>
  <si>
    <t>CALLE BLONDEL S/N</t>
  </si>
  <si>
    <t>AV. 24 DE JULIO 565</t>
  </si>
  <si>
    <t>AA.HH MIGUEL GRAU MZ.G.LOTE: 24-01 URB. ANDRES ARAUJO MORAN-REF A ESPALDA DEL COLEGIO MEDICO.</t>
  </si>
  <si>
    <t>JR HILDEBRANDO FUENTES 301</t>
  </si>
  <si>
    <t>RAYMONDI</t>
  </si>
  <si>
    <t>ATALAYA</t>
  </si>
  <si>
    <t>JR. LAMAS N° 280 UCAYALI - PADRE ABAD - PADRE ABAD - UCAYALI</t>
  </si>
  <si>
    <t>PADRE ABAD</t>
  </si>
  <si>
    <t xml:space="preserve">JR. FRATERNIDAD MAZ 04 LOTE 04/ESPALDA DEL CEMENTERIO KM 5 </t>
  </si>
  <si>
    <t xml:space="preserve">MANAYTAY                                                                                                                                              </t>
  </si>
  <si>
    <t>CORONEL PORTILLO</t>
  </si>
  <si>
    <t>JR. CARMEN CABREJOS # 549</t>
  </si>
  <si>
    <t>CALLERIA</t>
  </si>
  <si>
    <t>JR AGUAYTIA S/N  YARINACOCHA</t>
  </si>
  <si>
    <t>JR AGUAYTIA  N° 555-YARINACOCHA- PUCALLPA</t>
  </si>
  <si>
    <t>YARINACOCHA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</si>
</sst>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9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3" borderId="0" xfId="3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2" borderId="0" xfId="1" applyFont="1" applyAlignment="1">
      <alignment vertical="center"/>
    </xf>
    <xf numFmtId="0" fontId="13" fillId="6" borderId="1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4" applyAlignment="1">
      <alignment vertical="center"/>
    </xf>
    <xf numFmtId="0" fontId="21" fillId="0" borderId="0" xfId="4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0" fillId="0" borderId="0" xfId="4" applyFont="1" applyAlignment="1">
      <alignment vertical="center"/>
    </xf>
    <xf numFmtId="0" fontId="20" fillId="0" borderId="0" xfId="4" applyFont="1" applyAlignment="1">
      <alignment horizontal="center" vertical="center"/>
    </xf>
    <xf numFmtId="0" fontId="20" fillId="0" borderId="0" xfId="4" applyFont="1" applyAlignment="1">
      <alignment horizontal="left" vertical="center" wrapText="1"/>
    </xf>
    <xf numFmtId="0" fontId="20" fillId="0" borderId="0" xfId="4" applyFont="1" applyAlignment="1">
      <alignment vertical="center" wrapText="1"/>
    </xf>
    <xf numFmtId="0" fontId="0" fillId="0" borderId="1" xfId="4" applyFont="1" applyBorder="1" applyAlignment="1">
      <alignment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22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44" fontId="10" fillId="0" borderId="0" xfId="0" applyNumberFormat="1" applyFont="1" applyAlignment="1">
      <alignment vertical="center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 wrapText="1"/>
    </xf>
    <xf numFmtId="0" fontId="24" fillId="6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3" fontId="28" fillId="6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 wrapText="1"/>
    </xf>
    <xf numFmtId="3" fontId="0" fillId="0" borderId="1" xfId="0" applyNumberForma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5" fillId="0" borderId="3" xfId="1" applyFont="1" applyFill="1" applyBorder="1" applyAlignment="1">
      <alignment horizontal="center" vertical="center" wrapText="1"/>
    </xf>
    <xf numFmtId="0" fontId="25" fillId="0" borderId="3" xfId="1" applyFont="1" applyFill="1" applyBorder="1" applyAlignment="1">
      <alignment horizontal="left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3" xfId="1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6" xfId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 wrapText="1"/>
    </xf>
    <xf numFmtId="0" fontId="13" fillId="6" borderId="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</cellXfs>
  <cellStyles count="6">
    <cellStyle name="Accent3" xfId="1" xr:uid="{00000000-0005-0000-0000-000000000000}"/>
    <cellStyle name="Normal" xfId="0" builtinId="0"/>
    <cellStyle name="Normal 10" xfId="3" xr:uid="{00000000-0005-0000-0000-000003000000}"/>
    <cellStyle name="Normal 14" xfId="4" xr:uid="{00000000-0005-0000-0000-000004000000}"/>
    <cellStyle name="Normal 2" xfId="2" xr:uid="{00000000-0005-0000-0000-000005000000}"/>
    <cellStyle name="Normal 20 2" xfId="5" xr:uid="{00000000-0005-0000-0000-000006000000}"/>
  </cellStyles>
  <dxfs count="3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Evaluaci&#243;n%20de%20Registro%20de%20Programaci&#243;n%202020-2021%2009.05.2019%20FIN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Confirmaci&#243;n%20CODIGOS%20CUBSO%20-%20Productos%20Farmac&#233;uticos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_EVOLUCION_VALORIZADA"/>
      <sheetName val="RESUMEN_VARIACION_VALORIZADA"/>
      <sheetName val="RESUMEN_VARIACION_ITEMS"/>
      <sheetName val="VALIDACION"/>
      <sheetName val="EVALUACION_PROGRAMACION"/>
      <sheetName val="BD_REQUERIDO"/>
      <sheetName val="LISTADO_PRELIM_APLICATIVO"/>
    </sheetNames>
    <sheetDataSet>
      <sheetData sheetId="0"/>
      <sheetData sheetId="1"/>
      <sheetData sheetId="2"/>
      <sheetData sheetId="3"/>
      <sheetData sheetId="4"/>
      <sheetData sheetId="5">
        <row r="4">
          <cell r="AS4" t="str">
            <v>TODO</v>
          </cell>
        </row>
        <row r="5">
          <cell r="AS5" t="str">
            <v>SI</v>
          </cell>
        </row>
        <row r="6">
          <cell r="AS6" t="str">
            <v>NO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M_PROD_FARM"/>
      <sheetName val="BD"/>
      <sheetName val="REVI"/>
    </sheetNames>
    <sheetDataSet>
      <sheetData sheetId="0"/>
      <sheetData sheetId="1">
        <row r="4">
          <cell r="M4" t="str">
            <v>LEONEL SANCHEZ</v>
          </cell>
        </row>
        <row r="5">
          <cell r="M5" t="str">
            <v>MARIA ELENA CARRANZA</v>
          </cell>
        </row>
        <row r="6">
          <cell r="M6" t="str">
            <v>RAQUEL ALVA</v>
          </cell>
        </row>
        <row r="7">
          <cell r="M7" t="str">
            <v>SHARMEELY ARIZAGA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223"/>
  <sheetViews>
    <sheetView tabSelected="1" view="pageBreakPreview" zoomScaleNormal="100" zoomScaleSheetLayoutView="100" workbookViewId="0">
      <pane ySplit="4" topLeftCell="A5" activePane="bottomLeft" state="frozen"/>
      <selection activeCell="K15" sqref="K15"/>
      <selection pane="bottomLeft" activeCell="D12" sqref="D12"/>
    </sheetView>
  </sheetViews>
  <sheetFormatPr baseColWidth="10" defaultRowHeight="15" x14ac:dyDescent="0.25"/>
  <cols>
    <col min="1" max="1" width="5.28515625" style="12" customWidth="1"/>
    <col min="2" max="2" width="10" style="12" customWidth="1"/>
    <col min="3" max="3" width="14.42578125" style="12" customWidth="1"/>
    <col min="4" max="4" width="60" style="49" bestFit="1" customWidth="1"/>
    <col min="5" max="5" width="16.28515625" style="13" customWidth="1"/>
    <col min="6" max="6" width="10.7109375" style="12" customWidth="1"/>
    <col min="7" max="7" width="10" style="12" customWidth="1"/>
    <col min="8" max="8" width="11.42578125" style="1" customWidth="1"/>
    <col min="9" max="9" width="14.140625" style="14" customWidth="1"/>
    <col min="10" max="16384" width="11.42578125" style="10"/>
  </cols>
  <sheetData>
    <row r="1" spans="1:11" s="1" customFormat="1" ht="23.25" customHeight="1" x14ac:dyDescent="0.25">
      <c r="A1" s="80" t="s">
        <v>377</v>
      </c>
      <c r="B1" s="80"/>
      <c r="C1" s="80"/>
      <c r="D1" s="80"/>
      <c r="E1" s="80"/>
      <c r="F1" s="80"/>
      <c r="G1" s="80"/>
      <c r="H1" s="80"/>
      <c r="I1" s="80"/>
    </row>
    <row r="2" spans="1:11" s="1" customFormat="1" ht="36" customHeight="1" x14ac:dyDescent="0.25">
      <c r="A2" s="81" t="s">
        <v>503</v>
      </c>
      <c r="B2" s="82"/>
      <c r="C2" s="82"/>
      <c r="D2" s="82"/>
      <c r="E2" s="82"/>
      <c r="F2" s="82"/>
      <c r="G2" s="82"/>
      <c r="H2" s="82"/>
      <c r="I2" s="82"/>
    </row>
    <row r="3" spans="1:11" s="1" customFormat="1" x14ac:dyDescent="0.25">
      <c r="A3" s="2"/>
      <c r="B3" s="2"/>
      <c r="C3" s="2"/>
      <c r="D3" s="47"/>
      <c r="E3" s="3">
        <v>6</v>
      </c>
      <c r="F3" s="2"/>
      <c r="G3" s="2">
        <v>18</v>
      </c>
      <c r="H3" s="4"/>
      <c r="I3" s="5">
        <v>17</v>
      </c>
    </row>
    <row r="4" spans="1:11" s="8" customFormat="1" ht="60" x14ac:dyDescent="0.25">
      <c r="A4" s="6" t="s">
        <v>378</v>
      </c>
      <c r="B4" s="6" t="s">
        <v>385</v>
      </c>
      <c r="C4" s="6" t="s">
        <v>397</v>
      </c>
      <c r="D4" s="6" t="s">
        <v>4</v>
      </c>
      <c r="E4" s="6" t="s">
        <v>379</v>
      </c>
      <c r="F4" s="6" t="s">
        <v>395</v>
      </c>
      <c r="G4" s="7" t="s">
        <v>380</v>
      </c>
      <c r="H4" s="7" t="s">
        <v>381</v>
      </c>
      <c r="I4" s="7" t="s">
        <v>5</v>
      </c>
    </row>
    <row r="5" spans="1:11" s="8" customFormat="1" ht="30.75" customHeight="1" x14ac:dyDescent="0.25">
      <c r="A5" s="46">
        <v>1</v>
      </c>
      <c r="B5" s="46" t="s">
        <v>484</v>
      </c>
      <c r="C5" s="46" t="s">
        <v>485</v>
      </c>
      <c r="D5" s="48" t="s">
        <v>486</v>
      </c>
      <c r="E5" s="71">
        <v>0</v>
      </c>
      <c r="F5" s="46">
        <v>182</v>
      </c>
      <c r="G5" s="46">
        <v>24</v>
      </c>
      <c r="H5" s="46">
        <v>2</v>
      </c>
      <c r="I5" s="52">
        <v>5919500</v>
      </c>
      <c r="J5" s="54"/>
      <c r="K5" s="57"/>
    </row>
    <row r="6" spans="1:11" s="8" customFormat="1" ht="30.75" customHeight="1" x14ac:dyDescent="0.25">
      <c r="A6" s="46">
        <v>2</v>
      </c>
      <c r="B6" s="46" t="s">
        <v>487</v>
      </c>
      <c r="C6" s="46" t="s">
        <v>488</v>
      </c>
      <c r="D6" s="48" t="s">
        <v>489</v>
      </c>
      <c r="E6" s="71">
        <v>0</v>
      </c>
      <c r="F6" s="46">
        <v>142</v>
      </c>
      <c r="G6" s="46">
        <v>24</v>
      </c>
      <c r="H6" s="46">
        <v>2</v>
      </c>
      <c r="I6" s="52">
        <v>2759800</v>
      </c>
      <c r="J6" s="54"/>
      <c r="K6" s="57"/>
    </row>
    <row r="7" spans="1:11" x14ac:dyDescent="0.25">
      <c r="A7" s="83" t="s">
        <v>382</v>
      </c>
      <c r="B7" s="83"/>
      <c r="C7" s="83"/>
      <c r="D7" s="83"/>
      <c r="E7" s="83"/>
      <c r="F7" s="83"/>
      <c r="G7" s="83"/>
      <c r="H7" s="83"/>
      <c r="I7" s="53">
        <f>SUM(I5:I6)</f>
        <v>8679300</v>
      </c>
    </row>
    <row r="8" spans="1:11" ht="30" customHeight="1" x14ac:dyDescent="0.25">
      <c r="A8" s="10"/>
      <c r="B8" s="10"/>
      <c r="C8" s="10"/>
      <c r="D8" s="24"/>
      <c r="E8" s="10"/>
      <c r="F8" s="10"/>
      <c r="G8" s="10"/>
      <c r="H8" s="10"/>
      <c r="I8" s="11"/>
    </row>
    <row r="9" spans="1:11" ht="30" customHeight="1" x14ac:dyDescent="0.25">
      <c r="A9" s="10"/>
      <c r="B9" s="10"/>
      <c r="C9" s="10"/>
      <c r="D9" s="24"/>
      <c r="E9" s="10"/>
      <c r="F9" s="10"/>
      <c r="G9" s="10"/>
      <c r="H9" s="10"/>
      <c r="I9" s="11"/>
    </row>
    <row r="10" spans="1:11" ht="30" customHeight="1" x14ac:dyDescent="0.25">
      <c r="A10" s="10"/>
      <c r="B10" s="10"/>
      <c r="C10" s="10"/>
      <c r="D10" s="24"/>
      <c r="E10" s="10"/>
      <c r="F10" s="10"/>
      <c r="G10" s="10"/>
      <c r="H10" s="10"/>
      <c r="I10" s="11"/>
    </row>
    <row r="11" spans="1:11" ht="30" customHeight="1" x14ac:dyDescent="0.25">
      <c r="A11" s="10"/>
      <c r="B11" s="10"/>
      <c r="C11" s="10"/>
      <c r="D11" s="24"/>
      <c r="E11" s="10"/>
      <c r="F11" s="10"/>
      <c r="G11" s="10"/>
      <c r="H11" s="10"/>
      <c r="I11" s="11"/>
    </row>
    <row r="12" spans="1:11" ht="30" customHeight="1" x14ac:dyDescent="0.25">
      <c r="A12" s="10"/>
      <c r="B12" s="10"/>
      <c r="C12" s="10"/>
      <c r="D12" s="24"/>
      <c r="E12" s="10"/>
      <c r="F12" s="10"/>
      <c r="G12" s="10"/>
      <c r="H12" s="10"/>
      <c r="I12" s="11"/>
    </row>
    <row r="13" spans="1:11" ht="30" customHeight="1" x14ac:dyDescent="0.25">
      <c r="A13" s="10"/>
      <c r="B13" s="10"/>
      <c r="C13" s="10"/>
      <c r="D13" s="24"/>
      <c r="E13" s="10"/>
      <c r="F13" s="10"/>
      <c r="G13" s="10"/>
      <c r="H13" s="10"/>
      <c r="I13" s="11"/>
    </row>
    <row r="14" spans="1:11" ht="30" customHeight="1" x14ac:dyDescent="0.25">
      <c r="A14" s="10"/>
      <c r="B14" s="10"/>
      <c r="C14" s="10"/>
      <c r="D14" s="24"/>
      <c r="E14" s="10"/>
      <c r="F14" s="10"/>
      <c r="G14" s="10"/>
      <c r="H14" s="10"/>
      <c r="I14" s="11"/>
    </row>
    <row r="15" spans="1:11" ht="30" customHeight="1" x14ac:dyDescent="0.25">
      <c r="A15" s="10"/>
      <c r="B15" s="10"/>
      <c r="C15" s="10"/>
      <c r="D15" s="24"/>
      <c r="E15" s="10"/>
      <c r="F15" s="10"/>
      <c r="G15" s="10"/>
      <c r="H15" s="10"/>
      <c r="I15" s="11"/>
    </row>
    <row r="16" spans="1:11" ht="30" customHeight="1" x14ac:dyDescent="0.25">
      <c r="A16" s="10"/>
      <c r="B16" s="10"/>
      <c r="C16" s="10"/>
      <c r="D16" s="24"/>
      <c r="E16" s="10"/>
      <c r="F16" s="10"/>
      <c r="G16" s="10"/>
      <c r="H16" s="10"/>
      <c r="I16" s="11"/>
    </row>
    <row r="17" spans="1:9" ht="30" customHeight="1" x14ac:dyDescent="0.25">
      <c r="A17" s="10"/>
      <c r="B17" s="10"/>
      <c r="C17" s="10"/>
      <c r="D17" s="24"/>
      <c r="E17" s="10"/>
      <c r="F17" s="10"/>
      <c r="G17" s="10"/>
      <c r="H17" s="10"/>
      <c r="I17" s="11"/>
    </row>
    <row r="18" spans="1:9" ht="30" customHeight="1" x14ac:dyDescent="0.25">
      <c r="A18" s="10"/>
      <c r="B18" s="10"/>
      <c r="C18" s="10"/>
      <c r="D18" s="24"/>
      <c r="E18" s="10"/>
      <c r="F18" s="10"/>
      <c r="G18" s="10"/>
      <c r="H18" s="10"/>
      <c r="I18" s="11"/>
    </row>
    <row r="19" spans="1:9" ht="30" customHeight="1" x14ac:dyDescent="0.25">
      <c r="A19" s="10"/>
      <c r="B19" s="10"/>
      <c r="C19" s="10"/>
      <c r="D19" s="24"/>
      <c r="E19" s="10"/>
      <c r="F19" s="10"/>
      <c r="G19" s="10"/>
      <c r="H19" s="10"/>
      <c r="I19" s="11"/>
    </row>
    <row r="20" spans="1:9" ht="30" customHeight="1" x14ac:dyDescent="0.25">
      <c r="A20" s="10"/>
      <c r="B20" s="10"/>
      <c r="C20" s="10"/>
      <c r="D20" s="24"/>
      <c r="E20" s="10"/>
      <c r="F20" s="10"/>
      <c r="G20" s="10"/>
      <c r="H20" s="10"/>
      <c r="I20" s="11"/>
    </row>
    <row r="21" spans="1:9" ht="30" customHeight="1" x14ac:dyDescent="0.25">
      <c r="A21" s="10"/>
      <c r="B21" s="10"/>
      <c r="C21" s="10"/>
      <c r="D21" s="24"/>
      <c r="E21" s="10"/>
      <c r="F21" s="10"/>
      <c r="G21" s="10"/>
      <c r="H21" s="10"/>
      <c r="I21" s="11"/>
    </row>
    <row r="22" spans="1:9" ht="30" customHeight="1" x14ac:dyDescent="0.25">
      <c r="A22" s="10"/>
      <c r="B22" s="10"/>
      <c r="C22" s="10"/>
      <c r="D22" s="24"/>
      <c r="E22" s="10"/>
      <c r="F22" s="10"/>
      <c r="G22" s="10"/>
      <c r="H22" s="10"/>
      <c r="I22" s="11"/>
    </row>
    <row r="23" spans="1:9" ht="30" customHeight="1" x14ac:dyDescent="0.25">
      <c r="A23" s="10"/>
      <c r="B23" s="10"/>
      <c r="C23" s="10"/>
      <c r="D23" s="24"/>
      <c r="E23" s="10"/>
      <c r="F23" s="10"/>
      <c r="G23" s="10"/>
      <c r="H23" s="10"/>
      <c r="I23" s="11"/>
    </row>
    <row r="24" spans="1:9" ht="30" customHeight="1" x14ac:dyDescent="0.25">
      <c r="A24" s="10"/>
      <c r="B24" s="10"/>
      <c r="C24" s="10"/>
      <c r="D24" s="24"/>
      <c r="E24" s="10"/>
      <c r="F24" s="10"/>
      <c r="G24" s="10"/>
      <c r="H24" s="10"/>
      <c r="I24" s="11"/>
    </row>
    <row r="25" spans="1:9" ht="30" customHeight="1" x14ac:dyDescent="0.25">
      <c r="A25" s="10"/>
      <c r="B25" s="10"/>
      <c r="C25" s="10"/>
      <c r="D25" s="24"/>
      <c r="E25" s="10"/>
      <c r="F25" s="10"/>
      <c r="G25" s="10"/>
      <c r="H25" s="10"/>
      <c r="I25" s="11"/>
    </row>
    <row r="26" spans="1:9" ht="30" customHeight="1" x14ac:dyDescent="0.25">
      <c r="A26" s="10"/>
      <c r="B26" s="10"/>
      <c r="C26" s="10"/>
      <c r="D26" s="24"/>
      <c r="E26" s="10"/>
      <c r="F26" s="10"/>
      <c r="G26" s="10"/>
      <c r="H26" s="10"/>
      <c r="I26" s="11"/>
    </row>
    <row r="27" spans="1:9" ht="30" customHeight="1" x14ac:dyDescent="0.25">
      <c r="A27" s="10"/>
      <c r="B27" s="10"/>
      <c r="C27" s="10"/>
      <c r="D27" s="24"/>
      <c r="E27" s="10"/>
      <c r="F27" s="10"/>
      <c r="G27" s="10"/>
      <c r="H27" s="10"/>
      <c r="I27" s="11"/>
    </row>
    <row r="28" spans="1:9" ht="30" customHeight="1" x14ac:dyDescent="0.25">
      <c r="A28" s="10"/>
      <c r="B28" s="10"/>
      <c r="C28" s="10"/>
      <c r="D28" s="24"/>
      <c r="E28" s="10"/>
      <c r="F28" s="10"/>
      <c r="G28" s="10"/>
      <c r="H28" s="10"/>
      <c r="I28" s="11"/>
    </row>
    <row r="29" spans="1:9" ht="30" customHeight="1" x14ac:dyDescent="0.25">
      <c r="A29" s="10"/>
      <c r="B29" s="10"/>
      <c r="C29" s="10"/>
      <c r="D29" s="24"/>
      <c r="E29" s="10"/>
      <c r="F29" s="10"/>
      <c r="G29" s="10"/>
      <c r="H29" s="10"/>
      <c r="I29" s="11"/>
    </row>
    <row r="30" spans="1:9" ht="30" customHeight="1" x14ac:dyDescent="0.25">
      <c r="A30" s="10"/>
      <c r="B30" s="10"/>
      <c r="C30" s="10"/>
      <c r="D30" s="24"/>
      <c r="E30" s="10"/>
      <c r="F30" s="10"/>
      <c r="G30" s="10"/>
      <c r="H30" s="10"/>
      <c r="I30" s="11"/>
    </row>
    <row r="31" spans="1:9" ht="30" customHeight="1" x14ac:dyDescent="0.25">
      <c r="A31" s="10"/>
      <c r="B31" s="10"/>
      <c r="C31" s="10"/>
      <c r="D31" s="24"/>
      <c r="E31" s="10"/>
      <c r="F31" s="10"/>
      <c r="G31" s="10"/>
      <c r="H31" s="10"/>
      <c r="I31" s="11"/>
    </row>
    <row r="32" spans="1:9" ht="30" customHeight="1" x14ac:dyDescent="0.25">
      <c r="A32" s="10"/>
      <c r="B32" s="10"/>
      <c r="C32" s="10"/>
      <c r="D32" s="24"/>
      <c r="E32" s="10"/>
      <c r="F32" s="10"/>
      <c r="G32" s="10"/>
      <c r="H32" s="10"/>
      <c r="I32" s="11"/>
    </row>
    <row r="33" spans="1:9" ht="30" customHeight="1" x14ac:dyDescent="0.25">
      <c r="A33" s="10"/>
      <c r="B33" s="10"/>
      <c r="C33" s="10"/>
      <c r="D33" s="24"/>
      <c r="E33" s="10"/>
      <c r="F33" s="10"/>
      <c r="G33" s="10"/>
      <c r="H33" s="10"/>
      <c r="I33" s="11"/>
    </row>
    <row r="34" spans="1:9" ht="30" customHeight="1" x14ac:dyDescent="0.25">
      <c r="A34" s="10"/>
      <c r="B34" s="10"/>
      <c r="C34" s="10"/>
      <c r="D34" s="24"/>
      <c r="E34" s="10"/>
      <c r="F34" s="10"/>
      <c r="G34" s="10"/>
      <c r="H34" s="10"/>
      <c r="I34" s="11"/>
    </row>
    <row r="35" spans="1:9" ht="30" customHeight="1" x14ac:dyDescent="0.25">
      <c r="A35" s="10"/>
      <c r="B35" s="10"/>
      <c r="C35" s="10"/>
      <c r="D35" s="24"/>
      <c r="E35" s="10"/>
      <c r="F35" s="10"/>
      <c r="G35" s="10"/>
      <c r="H35" s="10"/>
      <c r="I35" s="11"/>
    </row>
    <row r="36" spans="1:9" ht="30" customHeight="1" x14ac:dyDescent="0.25">
      <c r="A36" s="10"/>
      <c r="B36" s="10"/>
      <c r="C36" s="10"/>
      <c r="D36" s="24"/>
      <c r="E36" s="10"/>
      <c r="F36" s="10"/>
      <c r="G36" s="10"/>
      <c r="H36" s="10"/>
      <c r="I36" s="11"/>
    </row>
    <row r="37" spans="1:9" ht="30" customHeight="1" x14ac:dyDescent="0.25">
      <c r="A37" s="10"/>
      <c r="B37" s="10"/>
      <c r="C37" s="10"/>
      <c r="D37" s="24"/>
      <c r="E37" s="10"/>
      <c r="F37" s="10"/>
      <c r="G37" s="10"/>
      <c r="H37" s="10"/>
      <c r="I37" s="11"/>
    </row>
    <row r="38" spans="1:9" ht="30" customHeight="1" x14ac:dyDescent="0.25">
      <c r="A38" s="10"/>
      <c r="B38" s="10"/>
      <c r="C38" s="10"/>
      <c r="D38" s="24"/>
      <c r="E38" s="10"/>
      <c r="F38" s="10"/>
      <c r="G38" s="10"/>
      <c r="H38" s="10"/>
      <c r="I38" s="11"/>
    </row>
    <row r="39" spans="1:9" ht="30" customHeight="1" x14ac:dyDescent="0.25">
      <c r="A39" s="10"/>
      <c r="B39" s="10"/>
      <c r="C39" s="10"/>
      <c r="D39" s="24"/>
      <c r="E39" s="10"/>
      <c r="F39" s="10"/>
      <c r="G39" s="10"/>
      <c r="H39" s="10"/>
      <c r="I39" s="11"/>
    </row>
    <row r="40" spans="1:9" ht="30" customHeight="1" x14ac:dyDescent="0.25">
      <c r="A40" s="10"/>
      <c r="B40" s="10"/>
      <c r="C40" s="10"/>
      <c r="D40" s="24"/>
      <c r="E40" s="10"/>
      <c r="F40" s="10"/>
      <c r="G40" s="10"/>
      <c r="H40" s="10"/>
      <c r="I40" s="11"/>
    </row>
    <row r="41" spans="1:9" ht="30" customHeight="1" x14ac:dyDescent="0.25">
      <c r="A41" s="10"/>
      <c r="B41" s="10"/>
      <c r="C41" s="10"/>
      <c r="D41" s="24"/>
      <c r="E41" s="10"/>
      <c r="F41" s="10"/>
      <c r="G41" s="10"/>
      <c r="H41" s="10"/>
      <c r="I41" s="11"/>
    </row>
    <row r="42" spans="1:9" ht="30" customHeight="1" x14ac:dyDescent="0.25">
      <c r="A42" s="10"/>
      <c r="B42" s="10"/>
      <c r="C42" s="10"/>
      <c r="D42" s="24"/>
      <c r="E42" s="10"/>
      <c r="F42" s="10"/>
      <c r="G42" s="10"/>
      <c r="H42" s="10"/>
      <c r="I42" s="11"/>
    </row>
    <row r="43" spans="1:9" ht="30" customHeight="1" x14ac:dyDescent="0.25">
      <c r="A43" s="10"/>
      <c r="B43" s="10"/>
      <c r="C43" s="10"/>
      <c r="D43" s="24"/>
      <c r="E43" s="10"/>
      <c r="F43" s="10"/>
      <c r="G43" s="10"/>
      <c r="H43" s="10"/>
      <c r="I43" s="11"/>
    </row>
    <row r="44" spans="1:9" ht="30" customHeight="1" x14ac:dyDescent="0.25">
      <c r="A44" s="10"/>
      <c r="B44" s="10"/>
      <c r="C44" s="10"/>
      <c r="D44" s="24"/>
      <c r="E44" s="10"/>
      <c r="F44" s="10"/>
      <c r="G44" s="10"/>
      <c r="H44" s="10"/>
      <c r="I44" s="11"/>
    </row>
    <row r="45" spans="1:9" ht="30" customHeight="1" x14ac:dyDescent="0.25">
      <c r="A45" s="10"/>
      <c r="B45" s="10"/>
      <c r="C45" s="10"/>
      <c r="D45" s="24"/>
      <c r="E45" s="10"/>
      <c r="F45" s="10"/>
      <c r="G45" s="10"/>
      <c r="H45" s="10"/>
      <c r="I45" s="11"/>
    </row>
    <row r="46" spans="1:9" ht="30" customHeight="1" x14ac:dyDescent="0.25">
      <c r="A46" s="10"/>
      <c r="B46" s="10"/>
      <c r="C46" s="10"/>
      <c r="D46" s="24"/>
      <c r="E46" s="10"/>
      <c r="F46" s="10"/>
      <c r="G46" s="10"/>
      <c r="H46" s="10"/>
      <c r="I46" s="11"/>
    </row>
    <row r="47" spans="1:9" ht="30" customHeight="1" x14ac:dyDescent="0.25">
      <c r="A47" s="10"/>
      <c r="B47" s="10"/>
      <c r="C47" s="10"/>
      <c r="D47" s="24"/>
      <c r="E47" s="10"/>
      <c r="F47" s="10"/>
      <c r="G47" s="10"/>
      <c r="H47" s="10"/>
      <c r="I47" s="11"/>
    </row>
    <row r="48" spans="1:9" ht="30" customHeight="1" x14ac:dyDescent="0.25">
      <c r="A48" s="10"/>
      <c r="B48" s="10"/>
      <c r="C48" s="10"/>
      <c r="D48" s="24"/>
      <c r="E48" s="10"/>
      <c r="F48" s="10"/>
      <c r="G48" s="10"/>
      <c r="H48" s="10"/>
      <c r="I48" s="11"/>
    </row>
    <row r="49" spans="1:9" ht="30" customHeight="1" x14ac:dyDescent="0.25">
      <c r="A49" s="10"/>
      <c r="B49" s="10"/>
      <c r="C49" s="10"/>
      <c r="D49" s="24"/>
      <c r="E49" s="10"/>
      <c r="F49" s="10"/>
      <c r="G49" s="10"/>
      <c r="H49" s="10"/>
      <c r="I49" s="11"/>
    </row>
    <row r="50" spans="1:9" ht="30" customHeight="1" x14ac:dyDescent="0.25">
      <c r="A50" s="10"/>
      <c r="B50" s="10"/>
      <c r="C50" s="10"/>
      <c r="D50" s="24"/>
      <c r="E50" s="10"/>
      <c r="F50" s="10"/>
      <c r="G50" s="10"/>
      <c r="H50" s="10"/>
      <c r="I50" s="11"/>
    </row>
    <row r="51" spans="1:9" ht="30" customHeight="1" x14ac:dyDescent="0.25">
      <c r="A51" s="10"/>
      <c r="B51" s="10"/>
      <c r="C51" s="10"/>
      <c r="D51" s="24"/>
      <c r="E51" s="10"/>
      <c r="F51" s="10"/>
      <c r="G51" s="10"/>
      <c r="H51" s="10"/>
      <c r="I51" s="11"/>
    </row>
    <row r="52" spans="1:9" ht="30" customHeight="1" x14ac:dyDescent="0.25">
      <c r="A52" s="10"/>
      <c r="B52" s="10"/>
      <c r="C52" s="10"/>
      <c r="D52" s="24"/>
      <c r="E52" s="10"/>
      <c r="F52" s="10"/>
      <c r="G52" s="10"/>
      <c r="H52" s="10"/>
      <c r="I52" s="11"/>
    </row>
    <row r="53" spans="1:9" ht="30" customHeight="1" x14ac:dyDescent="0.25">
      <c r="A53" s="10"/>
      <c r="B53" s="10"/>
      <c r="C53" s="10"/>
      <c r="D53" s="24"/>
      <c r="E53" s="10"/>
      <c r="F53" s="10"/>
      <c r="G53" s="10"/>
      <c r="H53" s="10"/>
      <c r="I53" s="11"/>
    </row>
    <row r="54" spans="1:9" ht="30" customHeight="1" x14ac:dyDescent="0.25">
      <c r="A54" s="10"/>
      <c r="B54" s="10"/>
      <c r="C54" s="10"/>
      <c r="D54" s="24"/>
      <c r="E54" s="10"/>
      <c r="F54" s="10"/>
      <c r="G54" s="10"/>
      <c r="H54" s="10"/>
      <c r="I54" s="11"/>
    </row>
    <row r="55" spans="1:9" ht="30" customHeight="1" x14ac:dyDescent="0.25">
      <c r="A55" s="10"/>
      <c r="B55" s="10"/>
      <c r="C55" s="10"/>
      <c r="D55" s="24"/>
      <c r="E55" s="10"/>
      <c r="F55" s="10"/>
      <c r="G55" s="10"/>
      <c r="H55" s="10"/>
      <c r="I55" s="11"/>
    </row>
    <row r="56" spans="1:9" ht="30" customHeight="1" x14ac:dyDescent="0.25">
      <c r="A56" s="10"/>
      <c r="B56" s="10"/>
      <c r="C56" s="10"/>
      <c r="D56" s="24"/>
      <c r="E56" s="10"/>
      <c r="F56" s="10"/>
      <c r="G56" s="10"/>
      <c r="H56" s="10"/>
      <c r="I56" s="11"/>
    </row>
    <row r="57" spans="1:9" ht="30" customHeight="1" x14ac:dyDescent="0.25">
      <c r="A57" s="10"/>
      <c r="B57" s="10"/>
      <c r="C57" s="10"/>
      <c r="D57" s="24"/>
      <c r="E57" s="10"/>
      <c r="F57" s="10"/>
      <c r="G57" s="10"/>
      <c r="H57" s="10"/>
      <c r="I57" s="11"/>
    </row>
    <row r="58" spans="1:9" ht="30" customHeight="1" x14ac:dyDescent="0.25">
      <c r="A58" s="10"/>
      <c r="B58" s="10"/>
      <c r="C58" s="10"/>
      <c r="D58" s="24"/>
      <c r="E58" s="10"/>
      <c r="F58" s="10"/>
      <c r="G58" s="10"/>
      <c r="H58" s="10"/>
      <c r="I58" s="11"/>
    </row>
    <row r="59" spans="1:9" ht="30" customHeight="1" x14ac:dyDescent="0.25">
      <c r="A59" s="10"/>
      <c r="B59" s="10"/>
      <c r="C59" s="10"/>
      <c r="D59" s="24"/>
      <c r="E59" s="10"/>
      <c r="F59" s="10"/>
      <c r="G59" s="10"/>
      <c r="H59" s="10"/>
      <c r="I59" s="11"/>
    </row>
    <row r="60" spans="1:9" ht="30" customHeight="1" x14ac:dyDescent="0.25">
      <c r="A60" s="10"/>
      <c r="B60" s="10"/>
      <c r="C60" s="10"/>
      <c r="D60" s="24"/>
      <c r="E60" s="10"/>
      <c r="F60" s="10"/>
      <c r="G60" s="10"/>
      <c r="H60" s="10"/>
      <c r="I60" s="11"/>
    </row>
    <row r="61" spans="1:9" ht="30" customHeight="1" x14ac:dyDescent="0.25">
      <c r="A61" s="10"/>
      <c r="B61" s="10"/>
      <c r="C61" s="10"/>
      <c r="D61" s="24"/>
      <c r="E61" s="10"/>
      <c r="F61" s="10"/>
      <c r="G61" s="10"/>
      <c r="H61" s="10"/>
      <c r="I61" s="11"/>
    </row>
    <row r="62" spans="1:9" ht="30" customHeight="1" x14ac:dyDescent="0.25">
      <c r="A62" s="10"/>
      <c r="B62" s="10"/>
      <c r="C62" s="10"/>
      <c r="D62" s="24"/>
      <c r="E62" s="10"/>
      <c r="F62" s="10"/>
      <c r="G62" s="10"/>
      <c r="H62" s="10"/>
      <c r="I62" s="11"/>
    </row>
    <row r="63" spans="1:9" ht="30" customHeight="1" x14ac:dyDescent="0.25">
      <c r="A63" s="10"/>
      <c r="B63" s="10"/>
      <c r="C63" s="10"/>
      <c r="D63" s="24"/>
      <c r="E63" s="10"/>
      <c r="F63" s="10"/>
      <c r="G63" s="10"/>
      <c r="H63" s="10"/>
      <c r="I63" s="11"/>
    </row>
    <row r="64" spans="1:9" ht="30" customHeight="1" x14ac:dyDescent="0.25">
      <c r="A64" s="10"/>
      <c r="B64" s="10"/>
      <c r="C64" s="10"/>
      <c r="D64" s="24"/>
      <c r="E64" s="10"/>
      <c r="F64" s="10"/>
      <c r="G64" s="10"/>
      <c r="H64" s="10"/>
      <c r="I64" s="11"/>
    </row>
    <row r="65" spans="1:9" ht="30" customHeight="1" x14ac:dyDescent="0.25">
      <c r="A65" s="10"/>
      <c r="B65" s="10"/>
      <c r="C65" s="10"/>
      <c r="D65" s="24"/>
      <c r="E65" s="10"/>
      <c r="F65" s="10"/>
      <c r="G65" s="10"/>
      <c r="H65" s="10"/>
      <c r="I65" s="11"/>
    </row>
    <row r="66" spans="1:9" ht="30" customHeight="1" x14ac:dyDescent="0.25">
      <c r="A66" s="10"/>
      <c r="B66" s="10"/>
      <c r="C66" s="10"/>
      <c r="D66" s="24"/>
      <c r="E66" s="10"/>
      <c r="F66" s="10"/>
      <c r="G66" s="10"/>
      <c r="H66" s="10"/>
      <c r="I66" s="11"/>
    </row>
    <row r="67" spans="1:9" ht="30" customHeight="1" x14ac:dyDescent="0.25">
      <c r="A67" s="10"/>
      <c r="B67" s="10"/>
      <c r="C67" s="10"/>
      <c r="D67" s="24"/>
      <c r="E67" s="10"/>
      <c r="F67" s="10"/>
      <c r="G67" s="10"/>
      <c r="H67" s="10"/>
      <c r="I67" s="11"/>
    </row>
    <row r="68" spans="1:9" ht="30" customHeight="1" x14ac:dyDescent="0.25">
      <c r="A68" s="10"/>
      <c r="B68" s="10"/>
      <c r="C68" s="10"/>
      <c r="D68" s="24"/>
      <c r="E68" s="10"/>
      <c r="F68" s="10"/>
      <c r="G68" s="10"/>
      <c r="H68" s="10"/>
      <c r="I68" s="11"/>
    </row>
    <row r="69" spans="1:9" ht="30" customHeight="1" x14ac:dyDescent="0.25">
      <c r="A69" s="10"/>
      <c r="B69" s="10"/>
      <c r="C69" s="10"/>
      <c r="D69" s="24"/>
      <c r="E69" s="10"/>
      <c r="F69" s="10"/>
      <c r="G69" s="10"/>
      <c r="H69" s="10"/>
      <c r="I69" s="11"/>
    </row>
    <row r="70" spans="1:9" ht="30" customHeight="1" x14ac:dyDescent="0.25">
      <c r="A70" s="10"/>
      <c r="B70" s="10"/>
      <c r="C70" s="10"/>
      <c r="D70" s="24"/>
      <c r="E70" s="10"/>
      <c r="F70" s="10"/>
      <c r="G70" s="10"/>
      <c r="H70" s="10"/>
      <c r="I70" s="11"/>
    </row>
    <row r="71" spans="1:9" ht="30" customHeight="1" x14ac:dyDescent="0.25">
      <c r="A71" s="10"/>
      <c r="B71" s="10"/>
      <c r="C71" s="10"/>
      <c r="D71" s="24"/>
      <c r="E71" s="10"/>
      <c r="F71" s="10"/>
      <c r="G71" s="10"/>
      <c r="H71" s="10"/>
      <c r="I71" s="11"/>
    </row>
    <row r="72" spans="1:9" ht="30" customHeight="1" x14ac:dyDescent="0.25">
      <c r="A72" s="10"/>
      <c r="B72" s="10"/>
      <c r="C72" s="10"/>
      <c r="D72" s="24"/>
      <c r="E72" s="10"/>
      <c r="F72" s="10"/>
      <c r="G72" s="10"/>
      <c r="H72" s="10"/>
      <c r="I72" s="11"/>
    </row>
    <row r="73" spans="1:9" ht="30" customHeight="1" x14ac:dyDescent="0.25">
      <c r="A73" s="10"/>
      <c r="B73" s="10"/>
      <c r="C73" s="10"/>
      <c r="D73" s="24"/>
      <c r="E73" s="10"/>
      <c r="F73" s="10"/>
      <c r="G73" s="10"/>
      <c r="H73" s="10"/>
      <c r="I73" s="11"/>
    </row>
    <row r="74" spans="1:9" ht="30" customHeight="1" x14ac:dyDescent="0.25">
      <c r="A74" s="10"/>
      <c r="B74" s="10"/>
      <c r="C74" s="10"/>
      <c r="D74" s="24"/>
      <c r="E74" s="10"/>
      <c r="F74" s="10"/>
      <c r="G74" s="10"/>
      <c r="H74" s="10"/>
      <c r="I74" s="11"/>
    </row>
    <row r="75" spans="1:9" ht="30" customHeight="1" x14ac:dyDescent="0.25">
      <c r="A75" s="10"/>
      <c r="B75" s="10"/>
      <c r="C75" s="10"/>
      <c r="D75" s="24"/>
      <c r="E75" s="10"/>
      <c r="F75" s="10"/>
      <c r="G75" s="10"/>
      <c r="H75" s="10"/>
      <c r="I75" s="11"/>
    </row>
    <row r="76" spans="1:9" ht="30" customHeight="1" x14ac:dyDescent="0.25">
      <c r="A76" s="10"/>
      <c r="B76" s="10"/>
      <c r="C76" s="10"/>
      <c r="D76" s="24"/>
      <c r="E76" s="10"/>
      <c r="F76" s="10"/>
      <c r="G76" s="10"/>
      <c r="H76" s="10"/>
      <c r="I76" s="11"/>
    </row>
    <row r="77" spans="1:9" ht="30" customHeight="1" x14ac:dyDescent="0.25">
      <c r="A77" s="10"/>
      <c r="B77" s="10"/>
      <c r="C77" s="10"/>
      <c r="D77" s="24"/>
      <c r="E77" s="10"/>
      <c r="F77" s="10"/>
      <c r="G77" s="10"/>
      <c r="H77" s="10"/>
      <c r="I77" s="11"/>
    </row>
    <row r="78" spans="1:9" ht="30" customHeight="1" x14ac:dyDescent="0.25">
      <c r="A78" s="10"/>
      <c r="B78" s="10"/>
      <c r="C78" s="10"/>
      <c r="D78" s="24"/>
      <c r="E78" s="10"/>
      <c r="F78" s="10"/>
      <c r="G78" s="10"/>
      <c r="H78" s="10"/>
      <c r="I78" s="11"/>
    </row>
    <row r="79" spans="1:9" ht="30" customHeight="1" x14ac:dyDescent="0.25">
      <c r="A79" s="10"/>
      <c r="B79" s="10"/>
      <c r="C79" s="10"/>
      <c r="D79" s="24"/>
      <c r="E79" s="10"/>
      <c r="F79" s="10"/>
      <c r="G79" s="10"/>
      <c r="H79" s="10"/>
      <c r="I79" s="11"/>
    </row>
    <row r="80" spans="1:9" ht="30" customHeight="1" x14ac:dyDescent="0.25">
      <c r="A80" s="10"/>
      <c r="B80" s="10"/>
      <c r="C80" s="10"/>
      <c r="D80" s="24"/>
      <c r="E80" s="10"/>
      <c r="F80" s="10"/>
      <c r="G80" s="10"/>
      <c r="H80" s="10"/>
      <c r="I80" s="11"/>
    </row>
    <row r="81" spans="1:9" ht="30" customHeight="1" x14ac:dyDescent="0.25">
      <c r="A81" s="10"/>
      <c r="B81" s="10"/>
      <c r="C81" s="10"/>
      <c r="D81" s="24"/>
      <c r="E81" s="10"/>
      <c r="F81" s="10"/>
      <c r="G81" s="10"/>
      <c r="H81" s="10"/>
      <c r="I81" s="11"/>
    </row>
    <row r="82" spans="1:9" ht="30" customHeight="1" x14ac:dyDescent="0.25">
      <c r="A82" s="10"/>
      <c r="B82" s="10"/>
      <c r="C82" s="10"/>
      <c r="D82" s="24"/>
      <c r="E82" s="10"/>
      <c r="F82" s="10"/>
      <c r="G82" s="10"/>
      <c r="H82" s="10"/>
      <c r="I82" s="11"/>
    </row>
    <row r="83" spans="1:9" ht="30" customHeight="1" x14ac:dyDescent="0.25">
      <c r="A83" s="10"/>
      <c r="B83" s="10"/>
      <c r="C83" s="10"/>
      <c r="D83" s="24"/>
      <c r="E83" s="10"/>
      <c r="F83" s="10"/>
      <c r="G83" s="10"/>
      <c r="H83" s="10"/>
      <c r="I83" s="11"/>
    </row>
    <row r="84" spans="1:9" ht="30" customHeight="1" x14ac:dyDescent="0.25">
      <c r="A84" s="10"/>
      <c r="B84" s="10"/>
      <c r="C84" s="10"/>
      <c r="D84" s="24"/>
      <c r="E84" s="10"/>
      <c r="F84" s="10"/>
      <c r="G84" s="10"/>
      <c r="H84" s="10"/>
      <c r="I84" s="11"/>
    </row>
    <row r="85" spans="1:9" ht="30" customHeight="1" x14ac:dyDescent="0.25">
      <c r="A85" s="10"/>
      <c r="B85" s="10"/>
      <c r="C85" s="10"/>
      <c r="D85" s="24"/>
      <c r="E85" s="10"/>
      <c r="F85" s="10"/>
      <c r="G85" s="10"/>
      <c r="H85" s="10"/>
      <c r="I85" s="11"/>
    </row>
    <row r="86" spans="1:9" ht="30" customHeight="1" x14ac:dyDescent="0.25">
      <c r="A86" s="10"/>
      <c r="B86" s="10"/>
      <c r="C86" s="10"/>
      <c r="D86" s="24"/>
      <c r="E86" s="10"/>
      <c r="F86" s="10"/>
      <c r="G86" s="10"/>
      <c r="H86" s="10"/>
      <c r="I86" s="11"/>
    </row>
    <row r="87" spans="1:9" ht="30" customHeight="1" x14ac:dyDescent="0.25">
      <c r="A87" s="10"/>
      <c r="B87" s="10"/>
      <c r="C87" s="10"/>
      <c r="D87" s="24"/>
      <c r="E87" s="10"/>
      <c r="F87" s="10"/>
      <c r="G87" s="10"/>
      <c r="H87" s="10"/>
      <c r="I87" s="11"/>
    </row>
    <row r="88" spans="1:9" ht="30" customHeight="1" x14ac:dyDescent="0.25">
      <c r="A88" s="10"/>
      <c r="B88" s="10"/>
      <c r="C88" s="10"/>
      <c r="D88" s="24"/>
      <c r="E88" s="10"/>
      <c r="F88" s="10"/>
      <c r="G88" s="10"/>
      <c r="H88" s="10"/>
      <c r="I88" s="11"/>
    </row>
    <row r="89" spans="1:9" ht="30" customHeight="1" x14ac:dyDescent="0.25">
      <c r="A89" s="10"/>
      <c r="B89" s="10"/>
      <c r="C89" s="10"/>
      <c r="D89" s="24"/>
      <c r="E89" s="10"/>
      <c r="F89" s="10"/>
      <c r="G89" s="10"/>
      <c r="H89" s="10"/>
      <c r="I89" s="11"/>
    </row>
    <row r="90" spans="1:9" ht="30" customHeight="1" x14ac:dyDescent="0.25">
      <c r="A90" s="10"/>
      <c r="B90" s="10"/>
      <c r="C90" s="10"/>
      <c r="D90" s="24"/>
      <c r="E90" s="10"/>
      <c r="F90" s="10"/>
      <c r="G90" s="10"/>
      <c r="H90" s="10"/>
      <c r="I90" s="11"/>
    </row>
    <row r="91" spans="1:9" ht="30" customHeight="1" x14ac:dyDescent="0.25">
      <c r="A91" s="10"/>
      <c r="B91" s="10"/>
      <c r="C91" s="10"/>
      <c r="D91" s="24"/>
      <c r="E91" s="10"/>
      <c r="F91" s="10"/>
      <c r="G91" s="10"/>
      <c r="H91" s="10"/>
      <c r="I91" s="11"/>
    </row>
    <row r="92" spans="1:9" ht="30" customHeight="1" x14ac:dyDescent="0.25">
      <c r="A92" s="10"/>
      <c r="B92" s="10"/>
      <c r="C92" s="10"/>
      <c r="D92" s="24"/>
      <c r="E92" s="10"/>
      <c r="F92" s="10"/>
      <c r="G92" s="10"/>
      <c r="H92" s="10"/>
      <c r="I92" s="11"/>
    </row>
    <row r="93" spans="1:9" ht="30" customHeight="1" x14ac:dyDescent="0.25">
      <c r="A93" s="10"/>
      <c r="B93" s="10"/>
      <c r="C93" s="10"/>
      <c r="D93" s="24"/>
      <c r="E93" s="10"/>
      <c r="F93" s="10"/>
      <c r="G93" s="10"/>
      <c r="H93" s="10"/>
      <c r="I93" s="11"/>
    </row>
    <row r="94" spans="1:9" ht="30" customHeight="1" x14ac:dyDescent="0.25">
      <c r="A94" s="10"/>
      <c r="B94" s="10"/>
      <c r="C94" s="10"/>
      <c r="D94" s="24"/>
      <c r="E94" s="10"/>
      <c r="F94" s="10"/>
      <c r="G94" s="10"/>
      <c r="H94" s="10"/>
      <c r="I94" s="11"/>
    </row>
    <row r="95" spans="1:9" ht="30" customHeight="1" x14ac:dyDescent="0.25">
      <c r="A95" s="10"/>
      <c r="B95" s="10"/>
      <c r="C95" s="10"/>
      <c r="D95" s="24"/>
      <c r="E95" s="10"/>
      <c r="F95" s="10"/>
      <c r="G95" s="10"/>
      <c r="H95" s="10"/>
      <c r="I95" s="11"/>
    </row>
    <row r="96" spans="1:9" ht="30" customHeight="1" x14ac:dyDescent="0.25">
      <c r="A96" s="10"/>
      <c r="B96" s="10"/>
      <c r="C96" s="10"/>
      <c r="D96" s="24"/>
      <c r="E96" s="10"/>
      <c r="F96" s="10"/>
      <c r="G96" s="10"/>
      <c r="H96" s="10"/>
      <c r="I96" s="11"/>
    </row>
    <row r="97" spans="1:9" ht="30" customHeight="1" x14ac:dyDescent="0.25">
      <c r="A97" s="10"/>
      <c r="B97" s="10"/>
      <c r="C97" s="10"/>
      <c r="D97" s="24"/>
      <c r="E97" s="10"/>
      <c r="F97" s="10"/>
      <c r="G97" s="10"/>
      <c r="H97" s="10"/>
      <c r="I97" s="11"/>
    </row>
    <row r="98" spans="1:9" ht="30" customHeight="1" x14ac:dyDescent="0.25">
      <c r="A98" s="10"/>
      <c r="B98" s="10"/>
      <c r="C98" s="10"/>
      <c r="D98" s="24"/>
      <c r="E98" s="10"/>
      <c r="F98" s="10"/>
      <c r="G98" s="10"/>
      <c r="H98" s="10"/>
      <c r="I98" s="11"/>
    </row>
    <row r="99" spans="1:9" ht="30" customHeight="1" x14ac:dyDescent="0.25">
      <c r="A99" s="10"/>
      <c r="B99" s="10"/>
      <c r="C99" s="10"/>
      <c r="D99" s="24"/>
      <c r="E99" s="10"/>
      <c r="F99" s="10"/>
      <c r="G99" s="10"/>
      <c r="H99" s="10"/>
      <c r="I99" s="11"/>
    </row>
    <row r="100" spans="1:9" ht="30" customHeight="1" x14ac:dyDescent="0.25">
      <c r="A100" s="10"/>
      <c r="B100" s="10"/>
      <c r="C100" s="10"/>
      <c r="D100" s="24"/>
      <c r="E100" s="10"/>
      <c r="F100" s="10"/>
      <c r="G100" s="10"/>
      <c r="H100" s="10"/>
      <c r="I100" s="11"/>
    </row>
    <row r="101" spans="1:9" ht="30" customHeight="1" x14ac:dyDescent="0.25">
      <c r="A101" s="10"/>
      <c r="B101" s="10"/>
      <c r="C101" s="10"/>
      <c r="D101" s="24"/>
      <c r="E101" s="10"/>
      <c r="F101" s="10"/>
      <c r="G101" s="10"/>
      <c r="H101" s="10"/>
      <c r="I101" s="11"/>
    </row>
    <row r="102" spans="1:9" ht="30" customHeight="1" x14ac:dyDescent="0.25">
      <c r="A102" s="10"/>
      <c r="B102" s="10"/>
      <c r="C102" s="10"/>
      <c r="D102" s="24"/>
      <c r="E102" s="10"/>
      <c r="F102" s="10"/>
      <c r="G102" s="10"/>
      <c r="H102" s="10"/>
      <c r="I102" s="11"/>
    </row>
    <row r="103" spans="1:9" ht="30" customHeight="1" x14ac:dyDescent="0.25">
      <c r="A103" s="10"/>
      <c r="B103" s="10"/>
      <c r="C103" s="10"/>
      <c r="D103" s="24"/>
      <c r="E103" s="10"/>
      <c r="F103" s="10"/>
      <c r="G103" s="10"/>
      <c r="H103" s="10"/>
      <c r="I103" s="11"/>
    </row>
    <row r="104" spans="1:9" ht="30" customHeight="1" x14ac:dyDescent="0.25">
      <c r="A104" s="10"/>
      <c r="B104" s="10"/>
      <c r="C104" s="10"/>
      <c r="D104" s="24"/>
      <c r="E104" s="10"/>
      <c r="F104" s="10"/>
      <c r="G104" s="10"/>
      <c r="H104" s="10"/>
      <c r="I104" s="11"/>
    </row>
    <row r="105" spans="1:9" ht="30" customHeight="1" x14ac:dyDescent="0.25">
      <c r="A105" s="10"/>
      <c r="B105" s="10"/>
      <c r="C105" s="10"/>
      <c r="D105" s="24"/>
      <c r="E105" s="10"/>
      <c r="F105" s="10"/>
      <c r="G105" s="10"/>
      <c r="H105" s="10"/>
      <c r="I105" s="11"/>
    </row>
    <row r="106" spans="1:9" ht="30" customHeight="1" x14ac:dyDescent="0.25">
      <c r="A106" s="10"/>
      <c r="B106" s="10"/>
      <c r="C106" s="10"/>
      <c r="D106" s="24"/>
      <c r="E106" s="10"/>
      <c r="F106" s="10"/>
      <c r="G106" s="10"/>
      <c r="H106" s="10"/>
      <c r="I106" s="11"/>
    </row>
    <row r="107" spans="1:9" ht="30" customHeight="1" x14ac:dyDescent="0.25">
      <c r="A107" s="10"/>
      <c r="B107" s="10"/>
      <c r="C107" s="10"/>
      <c r="D107" s="24"/>
      <c r="E107" s="10"/>
      <c r="F107" s="10"/>
      <c r="G107" s="10"/>
      <c r="H107" s="10"/>
      <c r="I107" s="11"/>
    </row>
    <row r="108" spans="1:9" ht="30" customHeight="1" x14ac:dyDescent="0.25">
      <c r="A108" s="10"/>
      <c r="B108" s="10"/>
      <c r="C108" s="10"/>
      <c r="D108" s="24"/>
      <c r="E108" s="10"/>
      <c r="F108" s="10"/>
      <c r="G108" s="10"/>
      <c r="H108" s="10"/>
      <c r="I108" s="11"/>
    </row>
    <row r="109" spans="1:9" ht="30" customHeight="1" x14ac:dyDescent="0.25">
      <c r="A109" s="10"/>
      <c r="B109" s="10"/>
      <c r="C109" s="10"/>
      <c r="D109" s="24"/>
      <c r="E109" s="10"/>
      <c r="F109" s="10"/>
      <c r="G109" s="10"/>
      <c r="H109" s="10"/>
      <c r="I109" s="11"/>
    </row>
    <row r="110" spans="1:9" ht="30" customHeight="1" x14ac:dyDescent="0.25">
      <c r="A110" s="10"/>
      <c r="B110" s="10"/>
      <c r="C110" s="10"/>
      <c r="D110" s="24"/>
      <c r="E110" s="10"/>
      <c r="F110" s="10"/>
      <c r="G110" s="10"/>
      <c r="H110" s="10"/>
      <c r="I110" s="11"/>
    </row>
    <row r="111" spans="1:9" ht="30" customHeight="1" x14ac:dyDescent="0.25">
      <c r="A111" s="10"/>
      <c r="B111" s="10"/>
      <c r="C111" s="10"/>
      <c r="D111" s="24"/>
      <c r="E111" s="10"/>
      <c r="F111" s="10"/>
      <c r="G111" s="10"/>
      <c r="H111" s="10"/>
      <c r="I111" s="11"/>
    </row>
    <row r="112" spans="1:9" ht="30" customHeight="1" x14ac:dyDescent="0.25">
      <c r="A112" s="10"/>
      <c r="B112" s="10"/>
      <c r="C112" s="10"/>
      <c r="D112" s="24"/>
      <c r="E112" s="10"/>
      <c r="F112" s="10"/>
      <c r="G112" s="10"/>
      <c r="H112" s="10"/>
      <c r="I112" s="11"/>
    </row>
    <row r="113" spans="1:9" ht="30" customHeight="1" x14ac:dyDescent="0.25">
      <c r="A113" s="10"/>
      <c r="B113" s="10"/>
      <c r="C113" s="10"/>
      <c r="D113" s="24"/>
      <c r="E113" s="10"/>
      <c r="F113" s="10"/>
      <c r="G113" s="10"/>
      <c r="H113" s="10"/>
      <c r="I113" s="11"/>
    </row>
    <row r="114" spans="1:9" ht="30" customHeight="1" x14ac:dyDescent="0.25">
      <c r="A114" s="10"/>
      <c r="B114" s="10"/>
      <c r="C114" s="10"/>
      <c r="D114" s="24"/>
      <c r="E114" s="10"/>
      <c r="F114" s="10"/>
      <c r="G114" s="10"/>
      <c r="H114" s="10"/>
      <c r="I114" s="11"/>
    </row>
    <row r="115" spans="1:9" ht="30" customHeight="1" x14ac:dyDescent="0.25">
      <c r="A115" s="10"/>
      <c r="B115" s="10"/>
      <c r="C115" s="10"/>
      <c r="D115" s="24"/>
      <c r="E115" s="10"/>
      <c r="F115" s="10"/>
      <c r="G115" s="10"/>
      <c r="H115" s="10"/>
      <c r="I115" s="11"/>
    </row>
    <row r="116" spans="1:9" ht="30" customHeight="1" x14ac:dyDescent="0.25">
      <c r="A116" s="10"/>
      <c r="B116" s="10"/>
      <c r="C116" s="10"/>
      <c r="D116" s="24"/>
      <c r="E116" s="10"/>
      <c r="F116" s="10"/>
      <c r="G116" s="10"/>
      <c r="H116" s="10"/>
      <c r="I116" s="11"/>
    </row>
    <row r="117" spans="1:9" ht="30" customHeight="1" x14ac:dyDescent="0.25">
      <c r="A117" s="10"/>
      <c r="B117" s="10"/>
      <c r="C117" s="10"/>
      <c r="D117" s="24"/>
      <c r="E117" s="10"/>
      <c r="F117" s="10"/>
      <c r="G117" s="10"/>
      <c r="H117" s="10"/>
      <c r="I117" s="11"/>
    </row>
    <row r="118" spans="1:9" ht="30" customHeight="1" x14ac:dyDescent="0.25">
      <c r="A118" s="10"/>
      <c r="B118" s="10"/>
      <c r="C118" s="10"/>
      <c r="D118" s="24"/>
      <c r="E118" s="10"/>
      <c r="F118" s="10"/>
      <c r="G118" s="10"/>
      <c r="H118" s="10"/>
      <c r="I118" s="11"/>
    </row>
    <row r="119" spans="1:9" ht="30" customHeight="1" x14ac:dyDescent="0.25">
      <c r="A119" s="10"/>
      <c r="B119" s="10"/>
      <c r="C119" s="10"/>
      <c r="D119" s="24"/>
      <c r="E119" s="10"/>
      <c r="F119" s="10"/>
      <c r="G119" s="10"/>
      <c r="H119" s="10"/>
      <c r="I119" s="11"/>
    </row>
    <row r="120" spans="1:9" ht="30" customHeight="1" x14ac:dyDescent="0.25">
      <c r="A120" s="10"/>
      <c r="B120" s="10"/>
      <c r="C120" s="10"/>
      <c r="D120" s="24"/>
      <c r="E120" s="10"/>
      <c r="F120" s="10"/>
      <c r="G120" s="10"/>
      <c r="H120" s="10"/>
      <c r="I120" s="11"/>
    </row>
    <row r="121" spans="1:9" ht="30" customHeight="1" x14ac:dyDescent="0.25">
      <c r="A121" s="10"/>
      <c r="B121" s="10"/>
      <c r="C121" s="10"/>
      <c r="D121" s="24"/>
      <c r="E121" s="10"/>
      <c r="F121" s="10"/>
      <c r="G121" s="10"/>
      <c r="H121" s="10"/>
      <c r="I121" s="11"/>
    </row>
    <row r="122" spans="1:9" ht="30" customHeight="1" x14ac:dyDescent="0.25">
      <c r="A122" s="10"/>
      <c r="B122" s="10"/>
      <c r="C122" s="10"/>
      <c r="D122" s="24"/>
      <c r="E122" s="10"/>
      <c r="F122" s="10"/>
      <c r="G122" s="10"/>
      <c r="H122" s="10"/>
      <c r="I122" s="11"/>
    </row>
    <row r="123" spans="1:9" ht="30" customHeight="1" x14ac:dyDescent="0.25">
      <c r="A123" s="10"/>
      <c r="B123" s="10"/>
      <c r="C123" s="10"/>
      <c r="D123" s="24"/>
      <c r="E123" s="10"/>
      <c r="F123" s="10"/>
      <c r="G123" s="10"/>
      <c r="H123" s="10"/>
      <c r="I123" s="11"/>
    </row>
    <row r="124" spans="1:9" ht="30" customHeight="1" x14ac:dyDescent="0.25">
      <c r="A124" s="10"/>
      <c r="B124" s="10"/>
      <c r="C124" s="10"/>
      <c r="D124" s="24"/>
      <c r="E124" s="10"/>
      <c r="F124" s="10"/>
      <c r="G124" s="10"/>
      <c r="H124" s="10"/>
      <c r="I124" s="11"/>
    </row>
    <row r="125" spans="1:9" ht="30" customHeight="1" x14ac:dyDescent="0.25">
      <c r="A125" s="10"/>
      <c r="B125" s="10"/>
      <c r="C125" s="10"/>
      <c r="D125" s="24"/>
      <c r="E125" s="10"/>
      <c r="F125" s="10"/>
      <c r="G125" s="10"/>
      <c r="H125" s="10"/>
      <c r="I125" s="11"/>
    </row>
    <row r="126" spans="1:9" ht="30" customHeight="1" x14ac:dyDescent="0.25">
      <c r="A126" s="10"/>
      <c r="B126" s="10"/>
      <c r="C126" s="10"/>
      <c r="D126" s="24"/>
      <c r="E126" s="10"/>
      <c r="F126" s="10"/>
      <c r="G126" s="10"/>
      <c r="H126" s="10"/>
      <c r="I126" s="11"/>
    </row>
    <row r="127" spans="1:9" ht="30" customHeight="1" x14ac:dyDescent="0.25">
      <c r="A127" s="10"/>
      <c r="B127" s="10"/>
      <c r="C127" s="10"/>
      <c r="D127" s="24"/>
      <c r="E127" s="10"/>
      <c r="F127" s="10"/>
      <c r="G127" s="10"/>
      <c r="H127" s="10"/>
      <c r="I127" s="11"/>
    </row>
    <row r="128" spans="1:9" ht="30" customHeight="1" x14ac:dyDescent="0.25">
      <c r="A128" s="10"/>
      <c r="B128" s="10"/>
      <c r="C128" s="10"/>
      <c r="D128" s="24"/>
      <c r="E128" s="10"/>
      <c r="F128" s="10"/>
      <c r="G128" s="10"/>
      <c r="H128" s="10"/>
      <c r="I128" s="11"/>
    </row>
    <row r="129" spans="1:9" ht="30" customHeight="1" x14ac:dyDescent="0.25">
      <c r="A129" s="10"/>
      <c r="B129" s="10"/>
      <c r="C129" s="10"/>
      <c r="D129" s="24"/>
      <c r="E129" s="10"/>
      <c r="F129" s="10"/>
      <c r="G129" s="10"/>
      <c r="H129" s="10"/>
      <c r="I129" s="11"/>
    </row>
    <row r="130" spans="1:9" ht="30" customHeight="1" x14ac:dyDescent="0.25">
      <c r="A130" s="10"/>
      <c r="B130" s="10"/>
      <c r="C130" s="10"/>
      <c r="D130" s="24"/>
      <c r="E130" s="10"/>
      <c r="F130" s="10"/>
      <c r="G130" s="10"/>
      <c r="H130" s="10"/>
      <c r="I130" s="11"/>
    </row>
    <row r="131" spans="1:9" ht="30" customHeight="1" x14ac:dyDescent="0.25">
      <c r="A131" s="10"/>
      <c r="B131" s="10"/>
      <c r="C131" s="10"/>
      <c r="D131" s="24"/>
      <c r="E131" s="10"/>
      <c r="F131" s="10"/>
      <c r="G131" s="10"/>
      <c r="H131" s="10"/>
      <c r="I131" s="11"/>
    </row>
    <row r="132" spans="1:9" ht="30" customHeight="1" x14ac:dyDescent="0.25">
      <c r="A132" s="10"/>
      <c r="B132" s="10"/>
      <c r="C132" s="10"/>
      <c r="D132" s="24"/>
      <c r="E132" s="10"/>
      <c r="F132" s="10"/>
      <c r="G132" s="10"/>
      <c r="H132" s="10"/>
      <c r="I132" s="11"/>
    </row>
    <row r="133" spans="1:9" ht="30" customHeight="1" x14ac:dyDescent="0.25">
      <c r="A133" s="10"/>
      <c r="B133" s="10"/>
      <c r="C133" s="10"/>
      <c r="D133" s="24"/>
      <c r="E133" s="10"/>
      <c r="F133" s="10"/>
      <c r="G133" s="10"/>
      <c r="H133" s="10"/>
      <c r="I133" s="11"/>
    </row>
    <row r="134" spans="1:9" ht="30" customHeight="1" x14ac:dyDescent="0.25">
      <c r="A134" s="10"/>
      <c r="B134" s="10"/>
      <c r="C134" s="10"/>
      <c r="D134" s="24"/>
      <c r="E134" s="10"/>
      <c r="F134" s="10"/>
      <c r="G134" s="10"/>
      <c r="H134" s="10"/>
      <c r="I134" s="11"/>
    </row>
    <row r="135" spans="1:9" ht="30" customHeight="1" x14ac:dyDescent="0.25">
      <c r="A135" s="10"/>
      <c r="B135" s="10"/>
      <c r="C135" s="10"/>
      <c r="D135" s="24"/>
      <c r="E135" s="10"/>
      <c r="F135" s="10"/>
      <c r="G135" s="10"/>
      <c r="H135" s="10"/>
      <c r="I135" s="11"/>
    </row>
    <row r="136" spans="1:9" ht="30" customHeight="1" x14ac:dyDescent="0.25">
      <c r="A136" s="10"/>
      <c r="B136" s="10"/>
      <c r="C136" s="10"/>
      <c r="D136" s="24"/>
      <c r="E136" s="10"/>
      <c r="F136" s="10"/>
      <c r="G136" s="10"/>
      <c r="H136" s="10"/>
      <c r="I136" s="11"/>
    </row>
    <row r="137" spans="1:9" ht="30" customHeight="1" x14ac:dyDescent="0.25">
      <c r="A137" s="10"/>
      <c r="B137" s="10"/>
      <c r="C137" s="10"/>
      <c r="D137" s="24"/>
      <c r="E137" s="10"/>
      <c r="F137" s="10"/>
      <c r="G137" s="10"/>
      <c r="H137" s="10"/>
      <c r="I137" s="11"/>
    </row>
    <row r="138" spans="1:9" ht="30" customHeight="1" x14ac:dyDescent="0.25">
      <c r="A138" s="10"/>
      <c r="B138" s="10"/>
      <c r="C138" s="10"/>
      <c r="D138" s="24"/>
      <c r="E138" s="10"/>
      <c r="F138" s="10"/>
      <c r="G138" s="10"/>
      <c r="H138" s="10"/>
      <c r="I138" s="11"/>
    </row>
    <row r="139" spans="1:9" ht="30" customHeight="1" x14ac:dyDescent="0.25">
      <c r="A139" s="10"/>
      <c r="B139" s="10"/>
      <c r="C139" s="10"/>
      <c r="D139" s="24"/>
      <c r="E139" s="10"/>
      <c r="F139" s="10"/>
      <c r="G139" s="10"/>
      <c r="H139" s="10"/>
      <c r="I139" s="11"/>
    </row>
    <row r="140" spans="1:9" ht="30" customHeight="1" x14ac:dyDescent="0.25">
      <c r="A140" s="10"/>
      <c r="B140" s="10"/>
      <c r="C140" s="10"/>
      <c r="D140" s="24"/>
      <c r="E140" s="10"/>
      <c r="F140" s="10"/>
      <c r="G140" s="10"/>
      <c r="H140" s="10"/>
      <c r="I140" s="11"/>
    </row>
    <row r="141" spans="1:9" ht="30" customHeight="1" x14ac:dyDescent="0.25">
      <c r="A141" s="10"/>
      <c r="B141" s="10"/>
      <c r="C141" s="10"/>
      <c r="D141" s="24"/>
      <c r="E141" s="10"/>
      <c r="F141" s="10"/>
      <c r="G141" s="10"/>
      <c r="H141" s="10"/>
      <c r="I141" s="11"/>
    </row>
    <row r="142" spans="1:9" ht="30" customHeight="1" x14ac:dyDescent="0.25">
      <c r="A142" s="10"/>
      <c r="B142" s="10"/>
      <c r="C142" s="10"/>
      <c r="D142" s="24"/>
      <c r="E142" s="10"/>
      <c r="F142" s="10"/>
      <c r="G142" s="10"/>
      <c r="H142" s="10"/>
      <c r="I142" s="11"/>
    </row>
    <row r="143" spans="1:9" ht="30" customHeight="1" x14ac:dyDescent="0.25">
      <c r="A143" s="10"/>
      <c r="B143" s="10"/>
      <c r="C143" s="10"/>
      <c r="D143" s="24"/>
      <c r="E143" s="10"/>
      <c r="F143" s="10"/>
      <c r="G143" s="10"/>
      <c r="H143" s="10"/>
      <c r="I143" s="11"/>
    </row>
    <row r="144" spans="1:9" ht="30" customHeight="1" x14ac:dyDescent="0.25">
      <c r="A144" s="10"/>
      <c r="B144" s="10"/>
      <c r="C144" s="10"/>
      <c r="D144" s="24"/>
      <c r="E144" s="10"/>
      <c r="F144" s="10"/>
      <c r="G144" s="10"/>
      <c r="H144" s="10"/>
      <c r="I144" s="11"/>
    </row>
    <row r="145" spans="1:9" ht="30" customHeight="1" x14ac:dyDescent="0.25">
      <c r="A145" s="10"/>
      <c r="B145" s="10"/>
      <c r="C145" s="10"/>
      <c r="D145" s="24"/>
      <c r="E145" s="10"/>
      <c r="F145" s="10"/>
      <c r="G145" s="10"/>
      <c r="H145" s="10"/>
      <c r="I145" s="11"/>
    </row>
    <row r="146" spans="1:9" ht="30" customHeight="1" x14ac:dyDescent="0.25">
      <c r="A146" s="10"/>
      <c r="B146" s="10"/>
      <c r="C146" s="10"/>
      <c r="D146" s="24"/>
      <c r="E146" s="10"/>
      <c r="F146" s="10"/>
      <c r="G146" s="10"/>
      <c r="H146" s="10"/>
      <c r="I146" s="11"/>
    </row>
    <row r="147" spans="1:9" ht="30" customHeight="1" x14ac:dyDescent="0.25">
      <c r="A147" s="10"/>
      <c r="B147" s="10"/>
      <c r="C147" s="10"/>
      <c r="D147" s="24"/>
      <c r="E147" s="10"/>
      <c r="F147" s="10"/>
      <c r="G147" s="10"/>
      <c r="H147" s="10"/>
      <c r="I147" s="11"/>
    </row>
    <row r="148" spans="1:9" ht="30" customHeight="1" x14ac:dyDescent="0.25">
      <c r="A148" s="10"/>
      <c r="B148" s="10"/>
      <c r="C148" s="10"/>
      <c r="D148" s="24"/>
      <c r="E148" s="10"/>
      <c r="F148" s="10"/>
      <c r="G148" s="10"/>
      <c r="H148" s="10"/>
      <c r="I148" s="11"/>
    </row>
    <row r="149" spans="1:9" ht="30" customHeight="1" x14ac:dyDescent="0.25">
      <c r="A149" s="10"/>
      <c r="B149" s="10"/>
      <c r="C149" s="10"/>
      <c r="D149" s="24"/>
      <c r="E149" s="10"/>
      <c r="F149" s="10"/>
      <c r="G149" s="10"/>
      <c r="H149" s="10"/>
      <c r="I149" s="11"/>
    </row>
    <row r="150" spans="1:9" ht="30" customHeight="1" x14ac:dyDescent="0.25">
      <c r="A150" s="10"/>
      <c r="B150" s="10"/>
      <c r="C150" s="10"/>
      <c r="D150" s="24"/>
      <c r="E150" s="10"/>
      <c r="F150" s="10"/>
      <c r="G150" s="10"/>
      <c r="H150" s="10"/>
      <c r="I150" s="11"/>
    </row>
    <row r="151" spans="1:9" ht="30" customHeight="1" x14ac:dyDescent="0.25">
      <c r="A151" s="10"/>
      <c r="B151" s="10"/>
      <c r="C151" s="10"/>
      <c r="D151" s="24"/>
      <c r="E151" s="10"/>
      <c r="F151" s="10"/>
      <c r="G151" s="10"/>
      <c r="H151" s="10"/>
      <c r="I151" s="11"/>
    </row>
    <row r="152" spans="1:9" ht="30" customHeight="1" x14ac:dyDescent="0.25">
      <c r="A152" s="10"/>
      <c r="B152" s="10"/>
      <c r="C152" s="10"/>
      <c r="D152" s="24"/>
      <c r="E152" s="10"/>
      <c r="F152" s="10"/>
      <c r="G152" s="10"/>
      <c r="H152" s="10"/>
      <c r="I152" s="11"/>
    </row>
    <row r="153" spans="1:9" ht="30" customHeight="1" x14ac:dyDescent="0.25">
      <c r="A153" s="10"/>
      <c r="B153" s="10"/>
      <c r="C153" s="10"/>
      <c r="D153" s="24"/>
      <c r="E153" s="10"/>
      <c r="F153" s="10"/>
      <c r="G153" s="10"/>
      <c r="H153" s="10"/>
      <c r="I153" s="11"/>
    </row>
    <row r="154" spans="1:9" ht="30" customHeight="1" x14ac:dyDescent="0.25">
      <c r="A154" s="10"/>
      <c r="B154" s="10"/>
      <c r="C154" s="10"/>
      <c r="D154" s="24"/>
      <c r="E154" s="10"/>
      <c r="F154" s="10"/>
      <c r="G154" s="10"/>
      <c r="H154" s="10"/>
      <c r="I154" s="11"/>
    </row>
    <row r="155" spans="1:9" ht="30" customHeight="1" x14ac:dyDescent="0.25">
      <c r="A155" s="10"/>
      <c r="B155" s="10"/>
      <c r="C155" s="10"/>
      <c r="D155" s="24"/>
      <c r="E155" s="10"/>
      <c r="F155" s="10"/>
      <c r="G155" s="10"/>
      <c r="H155" s="10"/>
      <c r="I155" s="11"/>
    </row>
    <row r="156" spans="1:9" ht="30" customHeight="1" x14ac:dyDescent="0.25">
      <c r="A156" s="10"/>
      <c r="B156" s="10"/>
      <c r="C156" s="10"/>
      <c r="D156" s="24"/>
      <c r="E156" s="10"/>
      <c r="F156" s="10"/>
      <c r="G156" s="10"/>
      <c r="H156" s="10"/>
      <c r="I156" s="11"/>
    </row>
    <row r="157" spans="1:9" ht="30" customHeight="1" x14ac:dyDescent="0.25">
      <c r="A157" s="10"/>
      <c r="B157" s="10"/>
      <c r="C157" s="10"/>
      <c r="D157" s="24"/>
      <c r="E157" s="10"/>
      <c r="F157" s="10"/>
      <c r="G157" s="10"/>
      <c r="H157" s="10"/>
      <c r="I157" s="11"/>
    </row>
    <row r="158" spans="1:9" ht="30" customHeight="1" x14ac:dyDescent="0.25">
      <c r="A158" s="10"/>
      <c r="B158" s="10"/>
      <c r="C158" s="10"/>
      <c r="D158" s="24"/>
      <c r="E158" s="10"/>
      <c r="F158" s="10"/>
      <c r="G158" s="10"/>
      <c r="H158" s="10"/>
      <c r="I158" s="11"/>
    </row>
    <row r="159" spans="1:9" ht="30" customHeight="1" x14ac:dyDescent="0.25">
      <c r="A159" s="10"/>
      <c r="B159" s="10"/>
      <c r="C159" s="10"/>
      <c r="D159" s="24"/>
      <c r="E159" s="10"/>
      <c r="F159" s="10"/>
      <c r="G159" s="10"/>
      <c r="H159" s="10"/>
      <c r="I159" s="11"/>
    </row>
    <row r="160" spans="1:9" ht="30" customHeight="1" x14ac:dyDescent="0.25">
      <c r="A160" s="10"/>
      <c r="B160" s="10"/>
      <c r="C160" s="10"/>
      <c r="D160" s="24"/>
      <c r="E160" s="10"/>
      <c r="F160" s="10"/>
      <c r="G160" s="10"/>
      <c r="H160" s="10"/>
      <c r="I160" s="11"/>
    </row>
    <row r="161" spans="1:9" ht="30" customHeight="1" x14ac:dyDescent="0.25">
      <c r="A161" s="10"/>
      <c r="B161" s="10"/>
      <c r="C161" s="10"/>
      <c r="D161" s="24"/>
      <c r="E161" s="10"/>
      <c r="F161" s="10"/>
      <c r="G161" s="10"/>
      <c r="H161" s="10"/>
      <c r="I161" s="11"/>
    </row>
    <row r="162" spans="1:9" ht="30" customHeight="1" x14ac:dyDescent="0.25">
      <c r="A162" s="10"/>
      <c r="B162" s="10"/>
      <c r="C162" s="10"/>
      <c r="D162" s="24"/>
      <c r="E162" s="10"/>
      <c r="F162" s="10"/>
      <c r="G162" s="10"/>
      <c r="H162" s="10"/>
      <c r="I162" s="11"/>
    </row>
    <row r="163" spans="1:9" ht="30" customHeight="1" x14ac:dyDescent="0.25">
      <c r="A163" s="10"/>
      <c r="B163" s="10"/>
      <c r="C163" s="10"/>
      <c r="D163" s="24"/>
      <c r="E163" s="10"/>
      <c r="F163" s="10"/>
      <c r="G163" s="10"/>
      <c r="H163" s="10"/>
      <c r="I163" s="11"/>
    </row>
    <row r="164" spans="1:9" ht="30" customHeight="1" x14ac:dyDescent="0.25">
      <c r="A164" s="10"/>
      <c r="B164" s="10"/>
      <c r="C164" s="10"/>
      <c r="D164" s="24"/>
      <c r="E164" s="10"/>
      <c r="F164" s="10"/>
      <c r="G164" s="10"/>
      <c r="H164" s="10"/>
      <c r="I164" s="11"/>
    </row>
    <row r="165" spans="1:9" ht="30" customHeight="1" x14ac:dyDescent="0.25">
      <c r="A165" s="10"/>
      <c r="B165" s="10"/>
      <c r="C165" s="10"/>
      <c r="D165" s="24"/>
      <c r="E165" s="10"/>
      <c r="F165" s="10"/>
      <c r="G165" s="10"/>
      <c r="H165" s="10"/>
      <c r="I165" s="11"/>
    </row>
    <row r="166" spans="1:9" ht="30" customHeight="1" x14ac:dyDescent="0.25">
      <c r="A166" s="10"/>
      <c r="B166" s="10"/>
      <c r="C166" s="10"/>
      <c r="D166" s="24"/>
      <c r="E166" s="10"/>
      <c r="F166" s="10"/>
      <c r="G166" s="10"/>
      <c r="H166" s="10"/>
      <c r="I166" s="11"/>
    </row>
    <row r="167" spans="1:9" ht="30" customHeight="1" x14ac:dyDescent="0.25">
      <c r="A167" s="10"/>
      <c r="B167" s="10"/>
      <c r="C167" s="10"/>
      <c r="D167" s="24"/>
      <c r="E167" s="10"/>
      <c r="F167" s="10"/>
      <c r="G167" s="10"/>
      <c r="H167" s="10"/>
      <c r="I167" s="11"/>
    </row>
    <row r="168" spans="1:9" ht="30" customHeight="1" x14ac:dyDescent="0.25">
      <c r="A168" s="10"/>
      <c r="B168" s="10"/>
      <c r="C168" s="10"/>
      <c r="D168" s="24"/>
      <c r="E168" s="10"/>
      <c r="F168" s="10"/>
      <c r="G168" s="10"/>
      <c r="H168" s="10"/>
      <c r="I168" s="11"/>
    </row>
    <row r="169" spans="1:9" ht="30" customHeight="1" x14ac:dyDescent="0.25">
      <c r="A169" s="10"/>
      <c r="B169" s="10"/>
      <c r="C169" s="10"/>
      <c r="D169" s="24"/>
      <c r="E169" s="10"/>
      <c r="F169" s="10"/>
      <c r="G169" s="10"/>
      <c r="H169" s="10"/>
      <c r="I169" s="11"/>
    </row>
    <row r="170" spans="1:9" ht="30" customHeight="1" x14ac:dyDescent="0.25">
      <c r="A170" s="10"/>
      <c r="B170" s="10"/>
      <c r="C170" s="10"/>
      <c r="D170" s="24"/>
      <c r="E170" s="10"/>
      <c r="F170" s="10"/>
      <c r="G170" s="10"/>
      <c r="H170" s="10"/>
      <c r="I170" s="11"/>
    </row>
    <row r="171" spans="1:9" ht="30" customHeight="1" x14ac:dyDescent="0.25">
      <c r="A171" s="10"/>
      <c r="B171" s="10"/>
      <c r="C171" s="10"/>
      <c r="D171" s="24"/>
      <c r="E171" s="10"/>
      <c r="F171" s="10"/>
      <c r="G171" s="10"/>
      <c r="H171" s="10"/>
      <c r="I171" s="11"/>
    </row>
    <row r="172" spans="1:9" ht="30" customHeight="1" x14ac:dyDescent="0.25">
      <c r="A172" s="10"/>
      <c r="B172" s="10"/>
      <c r="C172" s="10"/>
      <c r="D172" s="24"/>
      <c r="E172" s="10"/>
      <c r="F172" s="10"/>
      <c r="G172" s="10"/>
      <c r="H172" s="10"/>
      <c r="I172" s="11"/>
    </row>
    <row r="173" spans="1:9" ht="30" customHeight="1" x14ac:dyDescent="0.25">
      <c r="A173" s="10"/>
      <c r="B173" s="10"/>
      <c r="C173" s="10"/>
      <c r="D173" s="24"/>
      <c r="E173" s="10"/>
      <c r="F173" s="10"/>
      <c r="G173" s="10"/>
      <c r="H173" s="10"/>
      <c r="I173" s="11"/>
    </row>
    <row r="174" spans="1:9" ht="30" customHeight="1" x14ac:dyDescent="0.25">
      <c r="A174" s="10"/>
      <c r="B174" s="10"/>
      <c r="C174" s="10"/>
      <c r="D174" s="24"/>
      <c r="E174" s="10"/>
      <c r="F174" s="10"/>
      <c r="G174" s="10"/>
      <c r="H174" s="10"/>
      <c r="I174" s="11"/>
    </row>
    <row r="175" spans="1:9" ht="30" customHeight="1" x14ac:dyDescent="0.25">
      <c r="A175" s="10"/>
      <c r="B175" s="10"/>
      <c r="C175" s="10"/>
      <c r="D175" s="24"/>
      <c r="E175" s="10"/>
      <c r="F175" s="10"/>
      <c r="G175" s="10"/>
      <c r="H175" s="10"/>
      <c r="I175" s="11"/>
    </row>
    <row r="176" spans="1:9" ht="30" customHeight="1" x14ac:dyDescent="0.25">
      <c r="A176" s="10"/>
      <c r="B176" s="10"/>
      <c r="C176" s="10"/>
      <c r="D176" s="24"/>
      <c r="E176" s="10"/>
      <c r="F176" s="10"/>
      <c r="G176" s="10"/>
      <c r="H176" s="10"/>
      <c r="I176" s="11"/>
    </row>
    <row r="177" spans="1:9" ht="30" customHeight="1" x14ac:dyDescent="0.25">
      <c r="A177" s="10"/>
      <c r="B177" s="10"/>
      <c r="C177" s="10"/>
      <c r="D177" s="24"/>
      <c r="E177" s="10"/>
      <c r="F177" s="10"/>
      <c r="G177" s="10"/>
      <c r="H177" s="10"/>
      <c r="I177" s="11"/>
    </row>
    <row r="178" spans="1:9" ht="30" customHeight="1" x14ac:dyDescent="0.25">
      <c r="A178" s="10"/>
      <c r="B178" s="10"/>
      <c r="C178" s="10"/>
      <c r="D178" s="24"/>
      <c r="E178" s="10"/>
      <c r="F178" s="10"/>
      <c r="G178" s="10"/>
      <c r="H178" s="10"/>
      <c r="I178" s="11"/>
    </row>
    <row r="179" spans="1:9" ht="30" customHeight="1" x14ac:dyDescent="0.25">
      <c r="A179" s="10"/>
      <c r="B179" s="10"/>
      <c r="C179" s="10"/>
      <c r="D179" s="24"/>
      <c r="E179" s="10"/>
      <c r="F179" s="10"/>
      <c r="G179" s="10"/>
      <c r="H179" s="10"/>
      <c r="I179" s="11"/>
    </row>
    <row r="180" spans="1:9" ht="30" customHeight="1" x14ac:dyDescent="0.25">
      <c r="A180" s="10"/>
      <c r="B180" s="10"/>
      <c r="C180" s="10"/>
      <c r="D180" s="24"/>
      <c r="E180" s="10"/>
      <c r="F180" s="10"/>
      <c r="G180" s="10"/>
      <c r="H180" s="10"/>
      <c r="I180" s="11"/>
    </row>
    <row r="181" spans="1:9" ht="30" customHeight="1" x14ac:dyDescent="0.25">
      <c r="A181" s="10"/>
      <c r="B181" s="10"/>
      <c r="C181" s="10"/>
      <c r="D181" s="24"/>
      <c r="E181" s="10"/>
      <c r="F181" s="10"/>
      <c r="G181" s="10"/>
      <c r="H181" s="10"/>
      <c r="I181" s="11"/>
    </row>
    <row r="182" spans="1:9" ht="30" customHeight="1" x14ac:dyDescent="0.25">
      <c r="A182" s="10"/>
      <c r="B182" s="10"/>
      <c r="C182" s="10"/>
      <c r="D182" s="24"/>
      <c r="E182" s="10"/>
      <c r="F182" s="10"/>
      <c r="G182" s="10"/>
      <c r="H182" s="10"/>
      <c r="I182" s="11"/>
    </row>
    <row r="183" spans="1:9" ht="30" customHeight="1" x14ac:dyDescent="0.25">
      <c r="A183" s="10"/>
      <c r="B183" s="10"/>
      <c r="C183" s="10"/>
      <c r="D183" s="24"/>
      <c r="E183" s="10"/>
      <c r="F183" s="10"/>
      <c r="G183" s="10"/>
      <c r="H183" s="10"/>
      <c r="I183" s="11"/>
    </row>
    <row r="184" spans="1:9" ht="30" customHeight="1" x14ac:dyDescent="0.25">
      <c r="A184" s="10"/>
      <c r="B184" s="10"/>
      <c r="C184" s="10"/>
      <c r="D184" s="24"/>
      <c r="E184" s="10"/>
      <c r="F184" s="10"/>
      <c r="G184" s="10"/>
      <c r="H184" s="10"/>
      <c r="I184" s="11"/>
    </row>
    <row r="185" spans="1:9" ht="30" customHeight="1" x14ac:dyDescent="0.25">
      <c r="A185" s="10"/>
      <c r="B185" s="10"/>
      <c r="C185" s="10"/>
      <c r="D185" s="24"/>
      <c r="E185" s="10"/>
      <c r="F185" s="10"/>
      <c r="G185" s="10"/>
      <c r="H185" s="10"/>
      <c r="I185" s="11"/>
    </row>
    <row r="186" spans="1:9" ht="30" customHeight="1" x14ac:dyDescent="0.25">
      <c r="A186" s="10"/>
      <c r="B186" s="10"/>
      <c r="C186" s="10"/>
      <c r="D186" s="24"/>
      <c r="E186" s="10"/>
      <c r="F186" s="10"/>
      <c r="G186" s="10"/>
      <c r="H186" s="10"/>
      <c r="I186" s="11"/>
    </row>
    <row r="187" spans="1:9" ht="30" customHeight="1" x14ac:dyDescent="0.25">
      <c r="A187" s="10"/>
      <c r="B187" s="10"/>
      <c r="C187" s="10"/>
      <c r="D187" s="24"/>
      <c r="E187" s="10"/>
      <c r="F187" s="10"/>
      <c r="G187" s="10"/>
      <c r="H187" s="10"/>
      <c r="I187" s="11"/>
    </row>
    <row r="188" spans="1:9" ht="30" customHeight="1" x14ac:dyDescent="0.25">
      <c r="A188" s="10"/>
      <c r="B188" s="10"/>
      <c r="C188" s="10"/>
      <c r="D188" s="24"/>
      <c r="E188" s="10"/>
      <c r="F188" s="10"/>
      <c r="G188" s="10"/>
      <c r="H188" s="10"/>
      <c r="I188" s="11"/>
    </row>
    <row r="189" spans="1:9" ht="30" customHeight="1" x14ac:dyDescent="0.25">
      <c r="A189" s="10"/>
      <c r="B189" s="10"/>
      <c r="C189" s="10"/>
      <c r="D189" s="24"/>
      <c r="E189" s="10"/>
      <c r="F189" s="10"/>
      <c r="G189" s="10"/>
      <c r="H189" s="10"/>
      <c r="I189" s="11"/>
    </row>
    <row r="190" spans="1:9" ht="30" customHeight="1" x14ac:dyDescent="0.25">
      <c r="A190" s="10"/>
      <c r="B190" s="10"/>
      <c r="C190" s="10"/>
      <c r="D190" s="24"/>
      <c r="E190" s="10"/>
      <c r="F190" s="10"/>
      <c r="G190" s="10"/>
      <c r="H190" s="10"/>
      <c r="I190" s="11"/>
    </row>
    <row r="191" spans="1:9" ht="30" customHeight="1" x14ac:dyDescent="0.25">
      <c r="A191" s="10"/>
      <c r="B191" s="10"/>
      <c r="C191" s="10"/>
      <c r="D191" s="24"/>
      <c r="E191" s="10"/>
      <c r="F191" s="10"/>
      <c r="G191" s="10"/>
      <c r="H191" s="10"/>
      <c r="I191" s="11"/>
    </row>
    <row r="192" spans="1:9" ht="30" customHeight="1" x14ac:dyDescent="0.25">
      <c r="A192" s="10"/>
      <c r="B192" s="10"/>
      <c r="C192" s="10"/>
      <c r="D192" s="24"/>
      <c r="E192" s="10"/>
      <c r="F192" s="10"/>
      <c r="G192" s="10"/>
      <c r="H192" s="10"/>
      <c r="I192" s="11"/>
    </row>
    <row r="193" spans="1:9" ht="30" customHeight="1" x14ac:dyDescent="0.25">
      <c r="A193" s="10"/>
      <c r="B193" s="10"/>
      <c r="C193" s="10"/>
      <c r="D193" s="24"/>
      <c r="E193" s="10"/>
      <c r="F193" s="10"/>
      <c r="G193" s="10"/>
      <c r="H193" s="10"/>
      <c r="I193" s="11"/>
    </row>
    <row r="194" spans="1:9" ht="30" customHeight="1" x14ac:dyDescent="0.25">
      <c r="A194" s="10"/>
      <c r="B194" s="10"/>
      <c r="C194" s="10"/>
      <c r="D194" s="24"/>
      <c r="E194" s="10"/>
      <c r="F194" s="10"/>
      <c r="G194" s="10"/>
      <c r="H194" s="10"/>
      <c r="I194" s="11"/>
    </row>
    <row r="195" spans="1:9" ht="30" customHeight="1" x14ac:dyDescent="0.25">
      <c r="A195" s="10"/>
      <c r="B195" s="10"/>
      <c r="C195" s="10"/>
      <c r="D195" s="24"/>
      <c r="E195" s="10"/>
      <c r="F195" s="10"/>
      <c r="G195" s="10"/>
      <c r="H195" s="10"/>
      <c r="I195" s="11"/>
    </row>
    <row r="196" spans="1:9" ht="30" customHeight="1" x14ac:dyDescent="0.25">
      <c r="A196" s="10"/>
      <c r="B196" s="10"/>
      <c r="C196" s="10"/>
      <c r="D196" s="24"/>
      <c r="E196" s="10"/>
      <c r="F196" s="10"/>
      <c r="G196" s="10"/>
      <c r="H196" s="10"/>
      <c r="I196" s="11"/>
    </row>
    <row r="197" spans="1:9" ht="30" customHeight="1" x14ac:dyDescent="0.25">
      <c r="A197" s="10"/>
      <c r="B197" s="10"/>
      <c r="C197" s="10"/>
      <c r="D197" s="24"/>
      <c r="E197" s="10"/>
      <c r="F197" s="10"/>
      <c r="G197" s="10"/>
      <c r="H197" s="10"/>
      <c r="I197" s="11"/>
    </row>
    <row r="198" spans="1:9" ht="30" customHeight="1" x14ac:dyDescent="0.25">
      <c r="A198" s="10"/>
      <c r="B198" s="10"/>
      <c r="C198" s="10"/>
      <c r="D198" s="24"/>
      <c r="E198" s="10"/>
      <c r="F198" s="10"/>
      <c r="G198" s="10"/>
      <c r="H198" s="10"/>
      <c r="I198" s="11"/>
    </row>
    <row r="199" spans="1:9" ht="30" customHeight="1" x14ac:dyDescent="0.25">
      <c r="A199" s="10"/>
      <c r="B199" s="10"/>
      <c r="C199" s="10"/>
      <c r="D199" s="24"/>
      <c r="E199" s="10"/>
      <c r="F199" s="10"/>
      <c r="G199" s="10"/>
      <c r="H199" s="10"/>
      <c r="I199" s="11"/>
    </row>
    <row r="200" spans="1:9" ht="30" customHeight="1" x14ac:dyDescent="0.25">
      <c r="A200" s="10"/>
      <c r="B200" s="10"/>
      <c r="C200" s="10"/>
      <c r="D200" s="24"/>
      <c r="E200" s="10"/>
      <c r="F200" s="10"/>
      <c r="G200" s="10"/>
      <c r="H200" s="10"/>
      <c r="I200" s="11"/>
    </row>
    <row r="201" spans="1:9" ht="30" customHeight="1" x14ac:dyDescent="0.25">
      <c r="A201" s="10"/>
      <c r="B201" s="10"/>
      <c r="C201" s="10"/>
      <c r="D201" s="24"/>
      <c r="E201" s="10"/>
      <c r="F201" s="10"/>
      <c r="G201" s="10"/>
      <c r="H201" s="10"/>
      <c r="I201" s="11"/>
    </row>
    <row r="202" spans="1:9" ht="30" customHeight="1" x14ac:dyDescent="0.25">
      <c r="A202" s="10"/>
      <c r="B202" s="10"/>
      <c r="C202" s="10"/>
      <c r="D202" s="24"/>
      <c r="E202" s="10"/>
      <c r="F202" s="10"/>
      <c r="G202" s="10"/>
      <c r="H202" s="10"/>
      <c r="I202" s="11"/>
    </row>
    <row r="203" spans="1:9" ht="30" customHeight="1" x14ac:dyDescent="0.25">
      <c r="A203" s="10"/>
      <c r="B203" s="10"/>
      <c r="C203" s="10"/>
      <c r="D203" s="24"/>
      <c r="E203" s="10"/>
      <c r="F203" s="10"/>
      <c r="G203" s="10"/>
      <c r="H203" s="10"/>
      <c r="I203" s="11"/>
    </row>
    <row r="204" spans="1:9" ht="30" customHeight="1" x14ac:dyDescent="0.25">
      <c r="A204" s="10"/>
      <c r="B204" s="10"/>
      <c r="C204" s="10"/>
      <c r="D204" s="24"/>
      <c r="E204" s="10"/>
      <c r="F204" s="10"/>
      <c r="G204" s="10"/>
      <c r="H204" s="10"/>
      <c r="I204" s="11"/>
    </row>
    <row r="205" spans="1:9" ht="30" customHeight="1" x14ac:dyDescent="0.25">
      <c r="A205" s="10"/>
      <c r="B205" s="10"/>
      <c r="C205" s="10"/>
      <c r="D205" s="24"/>
      <c r="E205" s="10"/>
      <c r="F205" s="10"/>
      <c r="G205" s="10"/>
      <c r="H205" s="10"/>
      <c r="I205" s="11"/>
    </row>
    <row r="206" spans="1:9" ht="30" customHeight="1" x14ac:dyDescent="0.25">
      <c r="A206" s="10"/>
      <c r="B206" s="10"/>
      <c r="C206" s="10"/>
      <c r="D206" s="24"/>
      <c r="E206" s="10"/>
      <c r="F206" s="10"/>
      <c r="G206" s="10"/>
      <c r="H206" s="10"/>
      <c r="I206" s="11"/>
    </row>
    <row r="207" spans="1:9" ht="30" customHeight="1" x14ac:dyDescent="0.25">
      <c r="A207" s="10"/>
      <c r="B207" s="10"/>
      <c r="C207" s="10"/>
      <c r="D207" s="24"/>
      <c r="E207" s="10"/>
      <c r="F207" s="10"/>
      <c r="G207" s="10"/>
      <c r="H207" s="10"/>
      <c r="I207" s="11"/>
    </row>
    <row r="208" spans="1:9" ht="30" customHeight="1" x14ac:dyDescent="0.25">
      <c r="A208" s="10"/>
      <c r="B208" s="10"/>
      <c r="C208" s="10"/>
      <c r="D208" s="24"/>
      <c r="E208" s="10"/>
      <c r="F208" s="10"/>
      <c r="G208" s="10"/>
      <c r="H208" s="10"/>
      <c r="I208" s="11"/>
    </row>
    <row r="209" spans="1:9" ht="30" customHeight="1" x14ac:dyDescent="0.25">
      <c r="A209" s="10"/>
      <c r="B209" s="10"/>
      <c r="C209" s="10"/>
      <c r="D209" s="24"/>
      <c r="E209" s="10"/>
      <c r="F209" s="10"/>
      <c r="G209" s="10"/>
      <c r="H209" s="10"/>
      <c r="I209" s="11"/>
    </row>
    <row r="210" spans="1:9" ht="30" customHeight="1" x14ac:dyDescent="0.25">
      <c r="A210" s="10"/>
      <c r="B210" s="10"/>
      <c r="C210" s="10"/>
      <c r="D210" s="24"/>
      <c r="E210" s="10"/>
      <c r="F210" s="10"/>
      <c r="G210" s="10"/>
      <c r="H210" s="10"/>
      <c r="I210" s="11"/>
    </row>
    <row r="211" spans="1:9" ht="30" customHeight="1" x14ac:dyDescent="0.25">
      <c r="A211" s="10"/>
      <c r="B211" s="10"/>
      <c r="C211" s="10"/>
      <c r="D211" s="24"/>
      <c r="E211" s="10"/>
      <c r="F211" s="10"/>
      <c r="G211" s="10"/>
      <c r="H211" s="10"/>
      <c r="I211" s="11"/>
    </row>
    <row r="212" spans="1:9" ht="30" customHeight="1" x14ac:dyDescent="0.25">
      <c r="A212" s="10"/>
      <c r="B212" s="10"/>
      <c r="C212" s="10"/>
      <c r="D212" s="24"/>
      <c r="E212" s="10"/>
      <c r="F212" s="10"/>
      <c r="G212" s="10"/>
      <c r="H212" s="10"/>
      <c r="I212" s="11"/>
    </row>
    <row r="213" spans="1:9" ht="30" customHeight="1" x14ac:dyDescent="0.25">
      <c r="A213" s="10"/>
      <c r="B213" s="10"/>
      <c r="C213" s="10"/>
      <c r="D213" s="24"/>
      <c r="E213" s="10"/>
      <c r="F213" s="10"/>
      <c r="G213" s="10"/>
      <c r="H213" s="10"/>
      <c r="I213" s="11"/>
    </row>
    <row r="214" spans="1:9" ht="30" customHeight="1" x14ac:dyDescent="0.25">
      <c r="A214" s="10"/>
      <c r="B214" s="10"/>
      <c r="C214" s="10"/>
      <c r="D214" s="24"/>
      <c r="E214" s="10"/>
      <c r="F214" s="10"/>
      <c r="G214" s="10"/>
      <c r="H214" s="10"/>
      <c r="I214" s="11"/>
    </row>
    <row r="215" spans="1:9" ht="30" customHeight="1" x14ac:dyDescent="0.25">
      <c r="A215" s="10"/>
      <c r="B215" s="10"/>
      <c r="C215" s="10"/>
      <c r="D215" s="24"/>
      <c r="E215" s="10"/>
      <c r="F215" s="10"/>
      <c r="G215" s="10"/>
      <c r="H215" s="10"/>
      <c r="I215" s="11"/>
    </row>
    <row r="216" spans="1:9" ht="30" customHeight="1" x14ac:dyDescent="0.25">
      <c r="A216" s="10"/>
      <c r="B216" s="10"/>
      <c r="C216" s="10"/>
      <c r="D216" s="24"/>
      <c r="E216" s="10"/>
      <c r="F216" s="10"/>
      <c r="G216" s="10"/>
      <c r="H216" s="10"/>
      <c r="I216" s="11"/>
    </row>
    <row r="217" spans="1:9" ht="30" customHeight="1" x14ac:dyDescent="0.25">
      <c r="A217" s="10"/>
      <c r="B217" s="10"/>
      <c r="C217" s="10"/>
      <c r="D217" s="24"/>
      <c r="E217" s="10"/>
      <c r="F217" s="10"/>
      <c r="G217" s="10"/>
      <c r="H217" s="10"/>
      <c r="I217" s="11"/>
    </row>
    <row r="218" spans="1:9" ht="30" customHeight="1" x14ac:dyDescent="0.25">
      <c r="A218" s="10"/>
      <c r="B218" s="10"/>
      <c r="C218" s="10"/>
      <c r="D218" s="24"/>
      <c r="E218" s="10"/>
      <c r="F218" s="10"/>
      <c r="G218" s="10"/>
      <c r="H218" s="10"/>
      <c r="I218" s="11"/>
    </row>
    <row r="219" spans="1:9" ht="30" customHeight="1" x14ac:dyDescent="0.25">
      <c r="A219" s="10"/>
      <c r="B219" s="10"/>
      <c r="C219" s="10"/>
      <c r="D219" s="24"/>
      <c r="E219" s="10"/>
      <c r="F219" s="10"/>
      <c r="G219" s="10"/>
      <c r="H219" s="10"/>
      <c r="I219" s="11"/>
    </row>
    <row r="220" spans="1:9" ht="30" customHeight="1" x14ac:dyDescent="0.25">
      <c r="A220" s="10"/>
      <c r="B220" s="10"/>
      <c r="C220" s="10"/>
      <c r="D220" s="24"/>
      <c r="E220" s="10"/>
      <c r="F220" s="10"/>
      <c r="G220" s="10"/>
      <c r="H220" s="10"/>
      <c r="I220" s="11"/>
    </row>
    <row r="221" spans="1:9" ht="30" customHeight="1" x14ac:dyDescent="0.25">
      <c r="A221" s="10"/>
      <c r="B221" s="10"/>
      <c r="C221" s="10"/>
      <c r="D221" s="24"/>
      <c r="E221" s="10"/>
      <c r="F221" s="10"/>
      <c r="G221" s="10"/>
      <c r="H221" s="10"/>
      <c r="I221" s="11"/>
    </row>
    <row r="222" spans="1:9" ht="30" customHeight="1" x14ac:dyDescent="0.25">
      <c r="A222" s="10"/>
      <c r="B222" s="10"/>
      <c r="C222" s="10"/>
      <c r="D222" s="24"/>
      <c r="E222" s="10"/>
      <c r="F222" s="10"/>
      <c r="G222" s="10"/>
      <c r="H222" s="10"/>
      <c r="I222" s="11"/>
    </row>
    <row r="223" spans="1:9" ht="24" customHeight="1" x14ac:dyDescent="0.25">
      <c r="A223" s="10"/>
      <c r="B223" s="10"/>
      <c r="C223" s="10"/>
      <c r="D223" s="24"/>
      <c r="E223" s="10"/>
      <c r="F223" s="10"/>
      <c r="G223" s="10"/>
      <c r="H223" s="10"/>
      <c r="I223" s="11"/>
    </row>
  </sheetData>
  <autoFilter ref="A4:J7" xr:uid="{00000000-0009-0000-0000-000000000000}"/>
  <mergeCells count="3">
    <mergeCell ref="A1:I1"/>
    <mergeCell ref="A2:I2"/>
    <mergeCell ref="A7:H7"/>
  </mergeCells>
  <printOptions horizontalCentered="1"/>
  <pageMargins left="0.98425196850393704" right="0.39370078740157483" top="0.59055118110236227" bottom="0.98425196850393704" header="0.39370078740157483" footer="0.43307086614173229"/>
  <pageSetup paperSize="9" scale="57" fitToHeight="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CDD2-7E21-4DDA-9EFE-E2853623882F}">
  <sheetPr>
    <tabColor theme="7" tint="0.79998168889431442"/>
    <pageSetUpPr fitToPage="1"/>
  </sheetPr>
  <dimension ref="A1:AG57"/>
  <sheetViews>
    <sheetView view="pageBreakPreview" topLeftCell="K1" zoomScale="115" zoomScaleNormal="100" zoomScaleSheetLayoutView="115" workbookViewId="0">
      <pane ySplit="5" topLeftCell="A44" activePane="bottomLeft" state="frozen"/>
      <selection activeCell="A6" sqref="A6"/>
      <selection pane="bottomLeft" activeCell="AG1" sqref="AG1:AG1048576"/>
    </sheetView>
  </sheetViews>
  <sheetFormatPr baseColWidth="10" defaultColWidth="11.42578125" defaultRowHeight="15" x14ac:dyDescent="0.25"/>
  <cols>
    <col min="1" max="1" width="16" style="70" customWidth="1"/>
    <col min="2" max="2" width="6" style="17" bestFit="1" customWidth="1"/>
    <col min="3" max="3" width="7.7109375" style="17" customWidth="1"/>
    <col min="4" max="4" width="13.42578125" style="17" bestFit="1" customWidth="1"/>
    <col min="5" max="5" width="33.140625" style="18" customWidth="1"/>
    <col min="6" max="6" width="11" style="17" bestFit="1" customWidth="1"/>
    <col min="7" max="7" width="11.140625" style="17" customWidth="1"/>
    <col min="8" max="8" width="10" style="17" customWidth="1"/>
    <col min="9" max="9" width="10.28515625" style="17" customWidth="1"/>
    <col min="10" max="10" width="10" style="17" customWidth="1"/>
    <col min="11" max="11" width="10.140625" style="17" customWidth="1"/>
    <col min="12" max="12" width="10" style="17" customWidth="1"/>
    <col min="13" max="13" width="9.5703125" style="17" customWidth="1"/>
    <col min="14" max="14" width="10.140625" style="17" customWidth="1"/>
    <col min="15" max="15" width="9.42578125" style="17" customWidth="1"/>
    <col min="16" max="17" width="9.7109375" style="17" customWidth="1"/>
    <col min="18" max="18" width="9.28515625" style="17" customWidth="1"/>
    <col min="19" max="24" width="9.140625" style="17" bestFit="1" customWidth="1"/>
    <col min="25" max="25" width="9" style="17" customWidth="1"/>
    <col min="26" max="27" width="9.85546875" style="17" customWidth="1"/>
    <col min="28" max="29" width="9.5703125" style="17" customWidth="1"/>
    <col min="30" max="30" width="9.42578125" style="17" customWidth="1"/>
    <col min="31" max="31" width="11.5703125" style="17" bestFit="1" customWidth="1"/>
    <col min="32" max="32" width="8.85546875" style="17" bestFit="1" customWidth="1"/>
    <col min="33" max="33" width="11.42578125" style="15" customWidth="1"/>
    <col min="34" max="16384" width="11.42578125" style="15"/>
  </cols>
  <sheetData>
    <row r="1" spans="1:32" ht="15.75" x14ac:dyDescent="0.25">
      <c r="A1" s="89" t="s">
        <v>383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</row>
    <row r="2" spans="1:32" ht="15.75" customHeight="1" x14ac:dyDescent="0.25">
      <c r="A2" s="90" t="s">
        <v>504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</row>
    <row r="3" spans="1:32" ht="5.25" customHeight="1" x14ac:dyDescent="0.25">
      <c r="A3" s="62"/>
      <c r="B3" s="19"/>
      <c r="C3" s="16"/>
      <c r="D3" s="16"/>
      <c r="E3" s="1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1:32" s="16" customFormat="1" ht="12.75" customHeight="1" x14ac:dyDescent="0.25">
      <c r="A4" s="84" t="s">
        <v>449</v>
      </c>
      <c r="B4" s="84" t="s">
        <v>450</v>
      </c>
      <c r="C4" s="84" t="s">
        <v>385</v>
      </c>
      <c r="D4" s="84" t="s">
        <v>397</v>
      </c>
      <c r="E4" s="84" t="s">
        <v>451</v>
      </c>
      <c r="F4" s="84" t="s">
        <v>5</v>
      </c>
      <c r="G4" s="91" t="s">
        <v>0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3"/>
      <c r="AE4" s="84" t="s">
        <v>19</v>
      </c>
      <c r="AF4" s="84" t="s">
        <v>18</v>
      </c>
    </row>
    <row r="5" spans="1:32" s="22" customFormat="1" ht="17.25" customHeight="1" x14ac:dyDescent="0.25">
      <c r="A5" s="85"/>
      <c r="B5" s="85"/>
      <c r="C5" s="85"/>
      <c r="D5" s="85"/>
      <c r="E5" s="85"/>
      <c r="F5" s="85"/>
      <c r="G5" s="63" t="s">
        <v>452</v>
      </c>
      <c r="H5" s="63" t="s">
        <v>453</v>
      </c>
      <c r="I5" s="63" t="s">
        <v>454</v>
      </c>
      <c r="J5" s="63" t="s">
        <v>455</v>
      </c>
      <c r="K5" s="63" t="s">
        <v>456</v>
      </c>
      <c r="L5" s="63" t="s">
        <v>457</v>
      </c>
      <c r="M5" s="63" t="s">
        <v>458</v>
      </c>
      <c r="N5" s="63" t="s">
        <v>459</v>
      </c>
      <c r="O5" s="63" t="s">
        <v>460</v>
      </c>
      <c r="P5" s="63" t="s">
        <v>461</v>
      </c>
      <c r="Q5" s="63" t="s">
        <v>462</v>
      </c>
      <c r="R5" s="63" t="s">
        <v>463</v>
      </c>
      <c r="S5" s="63" t="s">
        <v>490</v>
      </c>
      <c r="T5" s="63" t="s">
        <v>491</v>
      </c>
      <c r="U5" s="63" t="s">
        <v>492</v>
      </c>
      <c r="V5" s="63" t="s">
        <v>493</v>
      </c>
      <c r="W5" s="63" t="s">
        <v>494</v>
      </c>
      <c r="X5" s="63" t="s">
        <v>495</v>
      </c>
      <c r="Y5" s="63" t="s">
        <v>496</v>
      </c>
      <c r="Z5" s="63" t="s">
        <v>497</v>
      </c>
      <c r="AA5" s="63" t="s">
        <v>498</v>
      </c>
      <c r="AB5" s="63" t="s">
        <v>499</v>
      </c>
      <c r="AC5" s="63" t="s">
        <v>500</v>
      </c>
      <c r="AD5" s="63" t="s">
        <v>501</v>
      </c>
      <c r="AE5" s="85"/>
      <c r="AF5" s="85"/>
    </row>
    <row r="6" spans="1:32" s="68" customFormat="1" ht="25.5" x14ac:dyDescent="0.25">
      <c r="A6" s="64" t="s">
        <v>423</v>
      </c>
      <c r="B6" s="65">
        <v>1</v>
      </c>
      <c r="C6" s="65" t="s">
        <v>484</v>
      </c>
      <c r="D6" s="65" t="s">
        <v>485</v>
      </c>
      <c r="E6" s="66" t="s">
        <v>486</v>
      </c>
      <c r="F6" s="67">
        <v>226700</v>
      </c>
      <c r="G6" s="67">
        <v>57700</v>
      </c>
      <c r="H6" s="67">
        <v>0</v>
      </c>
      <c r="I6" s="67">
        <v>0</v>
      </c>
      <c r="J6" s="67">
        <v>0</v>
      </c>
      <c r="K6" s="67">
        <v>24000</v>
      </c>
      <c r="L6" s="67">
        <v>2000</v>
      </c>
      <c r="M6" s="67">
        <v>0</v>
      </c>
      <c r="N6" s="67">
        <v>12000</v>
      </c>
      <c r="O6" s="67">
        <v>19000</v>
      </c>
      <c r="P6" s="67">
        <v>0</v>
      </c>
      <c r="Q6" s="67">
        <v>2000</v>
      </c>
      <c r="R6" s="67">
        <v>9000</v>
      </c>
      <c r="S6" s="67">
        <v>25000</v>
      </c>
      <c r="T6" s="67">
        <v>0</v>
      </c>
      <c r="U6" s="67">
        <v>9000</v>
      </c>
      <c r="V6" s="67">
        <v>2000</v>
      </c>
      <c r="W6" s="67">
        <v>9000</v>
      </c>
      <c r="X6" s="67">
        <v>11000</v>
      </c>
      <c r="Y6" s="67">
        <v>15000</v>
      </c>
      <c r="Z6" s="67">
        <v>9000</v>
      </c>
      <c r="AA6" s="67">
        <v>2000</v>
      </c>
      <c r="AB6" s="67">
        <v>0</v>
      </c>
      <c r="AC6" s="67">
        <v>0</v>
      </c>
      <c r="AD6" s="67">
        <v>19000</v>
      </c>
      <c r="AE6" s="67">
        <v>226700</v>
      </c>
      <c r="AF6" s="67">
        <v>16</v>
      </c>
    </row>
    <row r="7" spans="1:32" s="68" customFormat="1" ht="25.5" x14ac:dyDescent="0.25">
      <c r="A7" s="64" t="s">
        <v>423</v>
      </c>
      <c r="B7" s="65">
        <v>2</v>
      </c>
      <c r="C7" s="65" t="s">
        <v>487</v>
      </c>
      <c r="D7" s="65" t="s">
        <v>488</v>
      </c>
      <c r="E7" s="66" t="s">
        <v>489</v>
      </c>
      <c r="F7" s="67">
        <v>141000</v>
      </c>
      <c r="G7" s="67">
        <v>21500</v>
      </c>
      <c r="H7" s="67">
        <v>11000</v>
      </c>
      <c r="I7" s="67">
        <v>0</v>
      </c>
      <c r="J7" s="67">
        <v>0</v>
      </c>
      <c r="K7" s="67">
        <v>0</v>
      </c>
      <c r="L7" s="67">
        <v>12500</v>
      </c>
      <c r="M7" s="67">
        <v>0</v>
      </c>
      <c r="N7" s="67">
        <v>0</v>
      </c>
      <c r="O7" s="67">
        <v>0</v>
      </c>
      <c r="P7" s="67">
        <v>11000</v>
      </c>
      <c r="Q7" s="67">
        <v>12500</v>
      </c>
      <c r="R7" s="67">
        <v>0</v>
      </c>
      <c r="S7" s="67">
        <v>7000</v>
      </c>
      <c r="T7" s="67">
        <v>0</v>
      </c>
      <c r="U7" s="67">
        <v>20000</v>
      </c>
      <c r="V7" s="67">
        <v>2500</v>
      </c>
      <c r="W7" s="67">
        <v>0</v>
      </c>
      <c r="X7" s="67">
        <v>0</v>
      </c>
      <c r="Y7" s="67">
        <v>0</v>
      </c>
      <c r="Z7" s="67">
        <v>20000</v>
      </c>
      <c r="AA7" s="67">
        <v>3000</v>
      </c>
      <c r="AB7" s="67">
        <v>0</v>
      </c>
      <c r="AC7" s="67">
        <v>20000</v>
      </c>
      <c r="AD7" s="67">
        <v>0</v>
      </c>
      <c r="AE7" s="67">
        <v>141000</v>
      </c>
      <c r="AF7" s="67">
        <v>11</v>
      </c>
    </row>
    <row r="8" spans="1:32" s="68" customFormat="1" ht="25.5" x14ac:dyDescent="0.25">
      <c r="A8" s="64" t="s">
        <v>406</v>
      </c>
      <c r="B8" s="65">
        <v>1</v>
      </c>
      <c r="C8" s="65" t="s">
        <v>484</v>
      </c>
      <c r="D8" s="65" t="s">
        <v>485</v>
      </c>
      <c r="E8" s="66" t="s">
        <v>486</v>
      </c>
      <c r="F8" s="67">
        <v>209200</v>
      </c>
      <c r="G8" s="67">
        <v>112700</v>
      </c>
      <c r="H8" s="67">
        <v>23500</v>
      </c>
      <c r="I8" s="67">
        <v>0</v>
      </c>
      <c r="J8" s="67">
        <v>0</v>
      </c>
      <c r="K8" s="67">
        <v>3000</v>
      </c>
      <c r="L8" s="67">
        <v>8500</v>
      </c>
      <c r="M8" s="67">
        <v>5600</v>
      </c>
      <c r="N8" s="67">
        <v>0</v>
      </c>
      <c r="O8" s="67">
        <v>4000</v>
      </c>
      <c r="P8" s="67">
        <v>8500</v>
      </c>
      <c r="Q8" s="67">
        <v>0</v>
      </c>
      <c r="R8" s="67">
        <v>0</v>
      </c>
      <c r="S8" s="67">
        <v>12600</v>
      </c>
      <c r="T8" s="67">
        <v>8500</v>
      </c>
      <c r="U8" s="67">
        <v>0</v>
      </c>
      <c r="V8" s="67">
        <v>0</v>
      </c>
      <c r="W8" s="67">
        <v>0</v>
      </c>
      <c r="X8" s="67">
        <v>8500</v>
      </c>
      <c r="Y8" s="67">
        <v>5300</v>
      </c>
      <c r="Z8" s="67">
        <v>0</v>
      </c>
      <c r="AA8" s="67">
        <v>0</v>
      </c>
      <c r="AB8" s="67">
        <v>8500</v>
      </c>
      <c r="AC8" s="67">
        <v>0</v>
      </c>
      <c r="AD8" s="67">
        <v>0</v>
      </c>
      <c r="AE8" s="67">
        <v>209200</v>
      </c>
      <c r="AF8" s="67">
        <v>12</v>
      </c>
    </row>
    <row r="9" spans="1:32" s="68" customFormat="1" ht="25.5" x14ac:dyDescent="0.25">
      <c r="A9" s="64" t="s">
        <v>406</v>
      </c>
      <c r="B9" s="65">
        <v>2</v>
      </c>
      <c r="C9" s="65" t="s">
        <v>487</v>
      </c>
      <c r="D9" s="65" t="s">
        <v>488</v>
      </c>
      <c r="E9" s="66" t="s">
        <v>489</v>
      </c>
      <c r="F9" s="67">
        <v>43700</v>
      </c>
      <c r="G9" s="67">
        <v>22200</v>
      </c>
      <c r="H9" s="67">
        <v>1000</v>
      </c>
      <c r="I9" s="67">
        <v>0</v>
      </c>
      <c r="J9" s="67">
        <v>0</v>
      </c>
      <c r="K9" s="67">
        <v>0</v>
      </c>
      <c r="L9" s="67">
        <v>1000</v>
      </c>
      <c r="M9" s="67">
        <v>6200</v>
      </c>
      <c r="N9" s="67">
        <v>0</v>
      </c>
      <c r="O9" s="67">
        <v>0</v>
      </c>
      <c r="P9" s="67">
        <v>1000</v>
      </c>
      <c r="Q9" s="67">
        <v>0</v>
      </c>
      <c r="R9" s="67">
        <v>0</v>
      </c>
      <c r="S9" s="67">
        <v>6200</v>
      </c>
      <c r="T9" s="67">
        <v>1000</v>
      </c>
      <c r="U9" s="67">
        <v>0</v>
      </c>
      <c r="V9" s="67">
        <v>0</v>
      </c>
      <c r="W9" s="67">
        <v>0</v>
      </c>
      <c r="X9" s="67">
        <v>1000</v>
      </c>
      <c r="Y9" s="67">
        <v>3100</v>
      </c>
      <c r="Z9" s="67">
        <v>0</v>
      </c>
      <c r="AA9" s="67">
        <v>0</v>
      </c>
      <c r="AB9" s="67">
        <v>1000</v>
      </c>
      <c r="AC9" s="67">
        <v>0</v>
      </c>
      <c r="AD9" s="67">
        <v>0</v>
      </c>
      <c r="AE9" s="67">
        <v>43700</v>
      </c>
      <c r="AF9" s="67">
        <v>10</v>
      </c>
    </row>
    <row r="10" spans="1:32" s="68" customFormat="1" ht="25.5" x14ac:dyDescent="0.25">
      <c r="A10" s="64" t="s">
        <v>407</v>
      </c>
      <c r="B10" s="65">
        <v>1</v>
      </c>
      <c r="C10" s="65" t="s">
        <v>484</v>
      </c>
      <c r="D10" s="65" t="s">
        <v>485</v>
      </c>
      <c r="E10" s="66" t="s">
        <v>486</v>
      </c>
      <c r="F10" s="67">
        <v>40200</v>
      </c>
      <c r="G10" s="67">
        <v>21400</v>
      </c>
      <c r="H10" s="67">
        <v>0</v>
      </c>
      <c r="I10" s="67">
        <v>0</v>
      </c>
      <c r="J10" s="67">
        <v>3000</v>
      </c>
      <c r="K10" s="67">
        <v>0</v>
      </c>
      <c r="L10" s="67">
        <v>1100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7000</v>
      </c>
      <c r="S10" s="67">
        <v>6400</v>
      </c>
      <c r="T10" s="67">
        <v>0</v>
      </c>
      <c r="U10" s="67">
        <v>100</v>
      </c>
      <c r="V10" s="67">
        <v>0</v>
      </c>
      <c r="W10" s="67">
        <v>0</v>
      </c>
      <c r="X10" s="67">
        <v>1000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200</v>
      </c>
      <c r="AE10" s="67">
        <v>40200</v>
      </c>
      <c r="AF10" s="67">
        <v>8</v>
      </c>
    </row>
    <row r="11" spans="1:32" s="68" customFormat="1" ht="25.5" x14ac:dyDescent="0.25">
      <c r="A11" s="64" t="s">
        <v>407</v>
      </c>
      <c r="B11" s="65">
        <v>2</v>
      </c>
      <c r="C11" s="65" t="s">
        <v>487</v>
      </c>
      <c r="D11" s="65" t="s">
        <v>488</v>
      </c>
      <c r="E11" s="66" t="s">
        <v>489</v>
      </c>
      <c r="F11" s="67">
        <v>46900</v>
      </c>
      <c r="G11" s="67">
        <v>7700</v>
      </c>
      <c r="H11" s="67">
        <v>0</v>
      </c>
      <c r="I11" s="67">
        <v>10000</v>
      </c>
      <c r="J11" s="67">
        <v>0</v>
      </c>
      <c r="K11" s="67">
        <v>0</v>
      </c>
      <c r="L11" s="67">
        <v>10000</v>
      </c>
      <c r="M11" s="67">
        <v>0</v>
      </c>
      <c r="N11" s="67">
        <v>0</v>
      </c>
      <c r="O11" s="67">
        <v>0</v>
      </c>
      <c r="P11" s="67">
        <v>0</v>
      </c>
      <c r="Q11" s="67">
        <v>1500</v>
      </c>
      <c r="R11" s="67">
        <v>1000</v>
      </c>
      <c r="S11" s="67">
        <v>15700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1000</v>
      </c>
      <c r="AA11" s="67">
        <v>0</v>
      </c>
      <c r="AB11" s="67">
        <v>0</v>
      </c>
      <c r="AC11" s="67">
        <v>0</v>
      </c>
      <c r="AD11" s="67">
        <v>0</v>
      </c>
      <c r="AE11" s="67">
        <v>46900</v>
      </c>
      <c r="AF11" s="67">
        <v>7</v>
      </c>
    </row>
    <row r="12" spans="1:32" s="68" customFormat="1" ht="25.5" x14ac:dyDescent="0.25">
      <c r="A12" s="64" t="s">
        <v>425</v>
      </c>
      <c r="B12" s="65">
        <v>1</v>
      </c>
      <c r="C12" s="65" t="s">
        <v>484</v>
      </c>
      <c r="D12" s="65" t="s">
        <v>485</v>
      </c>
      <c r="E12" s="66" t="s">
        <v>486</v>
      </c>
      <c r="F12" s="67">
        <v>118700</v>
      </c>
      <c r="G12" s="67">
        <v>31300</v>
      </c>
      <c r="H12" s="67">
        <v>13000</v>
      </c>
      <c r="I12" s="67">
        <v>0</v>
      </c>
      <c r="J12" s="67">
        <v>2000</v>
      </c>
      <c r="K12" s="67">
        <v>8300</v>
      </c>
      <c r="L12" s="67">
        <v>8000</v>
      </c>
      <c r="M12" s="67">
        <v>3000</v>
      </c>
      <c r="N12" s="67">
        <v>11000</v>
      </c>
      <c r="O12" s="67">
        <v>0</v>
      </c>
      <c r="P12" s="67">
        <v>0</v>
      </c>
      <c r="Q12" s="67">
        <v>3000</v>
      </c>
      <c r="R12" s="67">
        <v>0</v>
      </c>
      <c r="S12" s="67">
        <v>16400</v>
      </c>
      <c r="T12" s="67">
        <v>5200</v>
      </c>
      <c r="U12" s="67">
        <v>0</v>
      </c>
      <c r="V12" s="67">
        <v>0</v>
      </c>
      <c r="W12" s="67">
        <v>2500</v>
      </c>
      <c r="X12" s="67">
        <v>0</v>
      </c>
      <c r="Y12" s="67">
        <v>7000</v>
      </c>
      <c r="Z12" s="67">
        <v>0</v>
      </c>
      <c r="AA12" s="67">
        <v>3000</v>
      </c>
      <c r="AB12" s="67">
        <v>5000</v>
      </c>
      <c r="AC12" s="67">
        <v>0</v>
      </c>
      <c r="AD12" s="67">
        <v>0</v>
      </c>
      <c r="AE12" s="67">
        <v>118700</v>
      </c>
      <c r="AF12" s="67">
        <v>14</v>
      </c>
    </row>
    <row r="13" spans="1:32" s="68" customFormat="1" ht="25.5" x14ac:dyDescent="0.25">
      <c r="A13" s="64" t="s">
        <v>425</v>
      </c>
      <c r="B13" s="65">
        <v>2</v>
      </c>
      <c r="C13" s="65" t="s">
        <v>487</v>
      </c>
      <c r="D13" s="65" t="s">
        <v>488</v>
      </c>
      <c r="E13" s="66" t="s">
        <v>489</v>
      </c>
      <c r="F13" s="67">
        <v>128400</v>
      </c>
      <c r="G13" s="67">
        <v>5800</v>
      </c>
      <c r="H13" s="67">
        <v>10500</v>
      </c>
      <c r="I13" s="67">
        <v>0</v>
      </c>
      <c r="J13" s="67">
        <v>11000</v>
      </c>
      <c r="K13" s="67">
        <v>500</v>
      </c>
      <c r="L13" s="67">
        <v>0</v>
      </c>
      <c r="M13" s="67">
        <v>21500</v>
      </c>
      <c r="N13" s="67">
        <v>1500</v>
      </c>
      <c r="O13" s="67">
        <v>0</v>
      </c>
      <c r="P13" s="67">
        <v>21000</v>
      </c>
      <c r="Q13" s="67">
        <v>0</v>
      </c>
      <c r="R13" s="67">
        <v>12400</v>
      </c>
      <c r="S13" s="67">
        <v>3100</v>
      </c>
      <c r="T13" s="67">
        <v>2100</v>
      </c>
      <c r="U13" s="67">
        <v>10000</v>
      </c>
      <c r="V13" s="67">
        <v>1500</v>
      </c>
      <c r="W13" s="67">
        <v>1000</v>
      </c>
      <c r="X13" s="67">
        <v>10000</v>
      </c>
      <c r="Y13" s="67">
        <v>2000</v>
      </c>
      <c r="Z13" s="67">
        <v>0</v>
      </c>
      <c r="AA13" s="67">
        <v>13000</v>
      </c>
      <c r="AB13" s="67">
        <v>1500</v>
      </c>
      <c r="AC13" s="67">
        <v>0</v>
      </c>
      <c r="AD13" s="67">
        <v>0</v>
      </c>
      <c r="AE13" s="67">
        <v>128400</v>
      </c>
      <c r="AF13" s="67">
        <v>17</v>
      </c>
    </row>
    <row r="14" spans="1:32" s="68" customFormat="1" ht="25.5" x14ac:dyDescent="0.25">
      <c r="A14" s="64" t="s">
        <v>410</v>
      </c>
      <c r="B14" s="65">
        <v>1</v>
      </c>
      <c r="C14" s="65" t="s">
        <v>484</v>
      </c>
      <c r="D14" s="65" t="s">
        <v>485</v>
      </c>
      <c r="E14" s="66" t="s">
        <v>486</v>
      </c>
      <c r="F14" s="67">
        <v>94600</v>
      </c>
      <c r="G14" s="67">
        <v>26500</v>
      </c>
      <c r="H14" s="67">
        <v>0</v>
      </c>
      <c r="I14" s="67">
        <v>0</v>
      </c>
      <c r="J14" s="67">
        <v>0</v>
      </c>
      <c r="K14" s="67">
        <v>4600</v>
      </c>
      <c r="L14" s="67">
        <v>3000</v>
      </c>
      <c r="M14" s="67">
        <v>0</v>
      </c>
      <c r="N14" s="67">
        <v>0</v>
      </c>
      <c r="O14" s="67">
        <v>4000</v>
      </c>
      <c r="P14" s="67">
        <v>0</v>
      </c>
      <c r="Q14" s="67">
        <v>0</v>
      </c>
      <c r="R14" s="67">
        <v>4000</v>
      </c>
      <c r="S14" s="67">
        <v>23200</v>
      </c>
      <c r="T14" s="67">
        <v>9300</v>
      </c>
      <c r="U14" s="67">
        <v>0</v>
      </c>
      <c r="V14" s="67">
        <v>4000</v>
      </c>
      <c r="W14" s="67">
        <v>5000</v>
      </c>
      <c r="X14" s="67">
        <v>0</v>
      </c>
      <c r="Y14" s="67">
        <v>0</v>
      </c>
      <c r="Z14" s="67">
        <v>3000</v>
      </c>
      <c r="AA14" s="67">
        <v>5000</v>
      </c>
      <c r="AB14" s="67">
        <v>0</v>
      </c>
      <c r="AC14" s="67">
        <v>0</v>
      </c>
      <c r="AD14" s="67">
        <v>3000</v>
      </c>
      <c r="AE14" s="67">
        <v>94600</v>
      </c>
      <c r="AF14" s="67">
        <v>12</v>
      </c>
    </row>
    <row r="15" spans="1:32" s="68" customFormat="1" ht="25.5" x14ac:dyDescent="0.25">
      <c r="A15" s="64" t="s">
        <v>410</v>
      </c>
      <c r="B15" s="65">
        <v>2</v>
      </c>
      <c r="C15" s="65" t="s">
        <v>487</v>
      </c>
      <c r="D15" s="65" t="s">
        <v>488</v>
      </c>
      <c r="E15" s="66" t="s">
        <v>489</v>
      </c>
      <c r="F15" s="67">
        <v>32800</v>
      </c>
      <c r="G15" s="67">
        <v>7500</v>
      </c>
      <c r="H15" s="67">
        <v>0</v>
      </c>
      <c r="I15" s="67">
        <v>0</v>
      </c>
      <c r="J15" s="67">
        <v>0</v>
      </c>
      <c r="K15" s="67">
        <v>4000</v>
      </c>
      <c r="L15" s="67">
        <v>0</v>
      </c>
      <c r="M15" s="67">
        <v>0</v>
      </c>
      <c r="N15" s="67">
        <v>0</v>
      </c>
      <c r="O15" s="67">
        <v>3800</v>
      </c>
      <c r="P15" s="67">
        <v>0</v>
      </c>
      <c r="Q15" s="67">
        <v>0</v>
      </c>
      <c r="R15" s="67">
        <v>0</v>
      </c>
      <c r="S15" s="67">
        <v>8700</v>
      </c>
      <c r="T15" s="67">
        <v>800</v>
      </c>
      <c r="U15" s="67">
        <v>0</v>
      </c>
      <c r="V15" s="67">
        <v>0</v>
      </c>
      <c r="W15" s="67">
        <v>4000</v>
      </c>
      <c r="X15" s="67">
        <v>0</v>
      </c>
      <c r="Y15" s="67">
        <v>0</v>
      </c>
      <c r="Z15" s="67">
        <v>0</v>
      </c>
      <c r="AA15" s="67">
        <v>4000</v>
      </c>
      <c r="AB15" s="67">
        <v>0</v>
      </c>
      <c r="AC15" s="67">
        <v>0</v>
      </c>
      <c r="AD15" s="67">
        <v>0</v>
      </c>
      <c r="AE15" s="67">
        <v>32800</v>
      </c>
      <c r="AF15" s="67">
        <v>7</v>
      </c>
    </row>
    <row r="16" spans="1:32" s="68" customFormat="1" ht="25.5" x14ac:dyDescent="0.25">
      <c r="A16" s="64" t="s">
        <v>408</v>
      </c>
      <c r="B16" s="65">
        <v>1</v>
      </c>
      <c r="C16" s="65" t="s">
        <v>484</v>
      </c>
      <c r="D16" s="65" t="s">
        <v>485</v>
      </c>
      <c r="E16" s="66" t="s">
        <v>486</v>
      </c>
      <c r="F16" s="67">
        <v>210800</v>
      </c>
      <c r="G16" s="67">
        <v>64700</v>
      </c>
      <c r="H16" s="67">
        <v>0</v>
      </c>
      <c r="I16" s="67">
        <v>6000</v>
      </c>
      <c r="J16" s="67">
        <v>3000</v>
      </c>
      <c r="K16" s="67">
        <v>1000</v>
      </c>
      <c r="L16" s="67">
        <v>5000</v>
      </c>
      <c r="M16" s="67">
        <v>15000</v>
      </c>
      <c r="N16" s="67">
        <v>1900</v>
      </c>
      <c r="O16" s="67">
        <v>5400</v>
      </c>
      <c r="P16" s="67">
        <v>6500</v>
      </c>
      <c r="Q16" s="67">
        <v>5000</v>
      </c>
      <c r="R16" s="67">
        <v>6000</v>
      </c>
      <c r="S16" s="67">
        <v>52700</v>
      </c>
      <c r="T16" s="67">
        <v>4000</v>
      </c>
      <c r="U16" s="67">
        <v>1400</v>
      </c>
      <c r="V16" s="67">
        <v>20000</v>
      </c>
      <c r="W16" s="67">
        <v>1000</v>
      </c>
      <c r="X16" s="67">
        <v>0</v>
      </c>
      <c r="Y16" s="67">
        <v>10900</v>
      </c>
      <c r="Z16" s="67">
        <v>0</v>
      </c>
      <c r="AA16" s="67">
        <v>300</v>
      </c>
      <c r="AB16" s="67">
        <v>1000</v>
      </c>
      <c r="AC16" s="67">
        <v>0</v>
      </c>
      <c r="AD16" s="67">
        <v>0</v>
      </c>
      <c r="AE16" s="67">
        <v>210800</v>
      </c>
      <c r="AF16" s="67">
        <v>19</v>
      </c>
    </row>
    <row r="17" spans="1:32" s="68" customFormat="1" ht="25.5" x14ac:dyDescent="0.25">
      <c r="A17" s="64" t="s">
        <v>408</v>
      </c>
      <c r="B17" s="65">
        <v>2</v>
      </c>
      <c r="C17" s="65" t="s">
        <v>487</v>
      </c>
      <c r="D17" s="65" t="s">
        <v>488</v>
      </c>
      <c r="E17" s="66" t="s">
        <v>489</v>
      </c>
      <c r="F17" s="67">
        <v>168100</v>
      </c>
      <c r="G17" s="67">
        <v>30900</v>
      </c>
      <c r="H17" s="67">
        <v>200</v>
      </c>
      <c r="I17" s="67">
        <v>8600</v>
      </c>
      <c r="J17" s="67">
        <v>0</v>
      </c>
      <c r="K17" s="67">
        <v>7900</v>
      </c>
      <c r="L17" s="67">
        <v>2000</v>
      </c>
      <c r="M17" s="67">
        <v>8600</v>
      </c>
      <c r="N17" s="67">
        <v>0</v>
      </c>
      <c r="O17" s="67">
        <v>12500</v>
      </c>
      <c r="P17" s="67">
        <v>200</v>
      </c>
      <c r="Q17" s="67">
        <v>7100</v>
      </c>
      <c r="R17" s="67">
        <v>4500</v>
      </c>
      <c r="S17" s="67">
        <v>35100</v>
      </c>
      <c r="T17" s="67">
        <v>0</v>
      </c>
      <c r="U17" s="67">
        <v>7100</v>
      </c>
      <c r="V17" s="67">
        <v>2000</v>
      </c>
      <c r="W17" s="67">
        <v>7700</v>
      </c>
      <c r="X17" s="67">
        <v>5000</v>
      </c>
      <c r="Y17" s="67">
        <v>14100</v>
      </c>
      <c r="Z17" s="67">
        <v>400</v>
      </c>
      <c r="AA17" s="67">
        <v>7100</v>
      </c>
      <c r="AB17" s="67">
        <v>0</v>
      </c>
      <c r="AC17" s="67">
        <v>7100</v>
      </c>
      <c r="AD17" s="67">
        <v>0</v>
      </c>
      <c r="AE17" s="67">
        <v>168100</v>
      </c>
      <c r="AF17" s="67">
        <v>19</v>
      </c>
    </row>
    <row r="18" spans="1:32" s="68" customFormat="1" ht="25.5" x14ac:dyDescent="0.25">
      <c r="A18" s="64" t="s">
        <v>416</v>
      </c>
      <c r="B18" s="65">
        <v>1</v>
      </c>
      <c r="C18" s="65" t="s">
        <v>484</v>
      </c>
      <c r="D18" s="65" t="s">
        <v>485</v>
      </c>
      <c r="E18" s="66" t="s">
        <v>486</v>
      </c>
      <c r="F18" s="67">
        <v>162300</v>
      </c>
      <c r="G18" s="67">
        <v>34900</v>
      </c>
      <c r="H18" s="67">
        <v>10000</v>
      </c>
      <c r="I18" s="67">
        <v>9000</v>
      </c>
      <c r="J18" s="67">
        <v>0</v>
      </c>
      <c r="K18" s="67">
        <v>9000</v>
      </c>
      <c r="L18" s="67">
        <v>8000</v>
      </c>
      <c r="M18" s="67">
        <v>9000</v>
      </c>
      <c r="N18" s="67">
        <v>0</v>
      </c>
      <c r="O18" s="67">
        <v>9000</v>
      </c>
      <c r="P18" s="67">
        <v>0</v>
      </c>
      <c r="Q18" s="67">
        <v>17000</v>
      </c>
      <c r="R18" s="67">
        <v>0</v>
      </c>
      <c r="S18" s="67">
        <v>19000</v>
      </c>
      <c r="T18" s="67">
        <v>10000</v>
      </c>
      <c r="U18" s="67">
        <v>9000</v>
      </c>
      <c r="V18" s="67">
        <v>8000</v>
      </c>
      <c r="W18" s="67">
        <v>2400</v>
      </c>
      <c r="X18" s="67">
        <v>0</v>
      </c>
      <c r="Y18" s="67">
        <v>0</v>
      </c>
      <c r="Z18" s="67">
        <v>0</v>
      </c>
      <c r="AA18" s="67">
        <v>8000</v>
      </c>
      <c r="AB18" s="67">
        <v>0</v>
      </c>
      <c r="AC18" s="67">
        <v>0</v>
      </c>
      <c r="AD18" s="67">
        <v>0</v>
      </c>
      <c r="AE18" s="67">
        <v>162300</v>
      </c>
      <c r="AF18" s="67">
        <v>14</v>
      </c>
    </row>
    <row r="19" spans="1:32" s="68" customFormat="1" ht="25.5" x14ac:dyDescent="0.25">
      <c r="A19" s="64" t="s">
        <v>416</v>
      </c>
      <c r="B19" s="65">
        <v>2</v>
      </c>
      <c r="C19" s="65" t="s">
        <v>487</v>
      </c>
      <c r="D19" s="65" t="s">
        <v>488</v>
      </c>
      <c r="E19" s="66" t="s">
        <v>489</v>
      </c>
      <c r="F19" s="67">
        <v>203300</v>
      </c>
      <c r="G19" s="67">
        <v>11200</v>
      </c>
      <c r="H19" s="67">
        <v>8700</v>
      </c>
      <c r="I19" s="67">
        <v>8700</v>
      </c>
      <c r="J19" s="67">
        <v>8700</v>
      </c>
      <c r="K19" s="67">
        <v>8700</v>
      </c>
      <c r="L19" s="67">
        <v>8700</v>
      </c>
      <c r="M19" s="67">
        <v>8700</v>
      </c>
      <c r="N19" s="67">
        <v>7700</v>
      </c>
      <c r="O19" s="67">
        <v>7700</v>
      </c>
      <c r="P19" s="67">
        <v>7700</v>
      </c>
      <c r="Q19" s="67">
        <v>8000</v>
      </c>
      <c r="R19" s="67">
        <v>10200</v>
      </c>
      <c r="S19" s="67">
        <v>8700</v>
      </c>
      <c r="T19" s="67">
        <v>8700</v>
      </c>
      <c r="U19" s="67">
        <v>8700</v>
      </c>
      <c r="V19" s="67">
        <v>8700</v>
      </c>
      <c r="W19" s="67">
        <v>8600</v>
      </c>
      <c r="X19" s="67">
        <v>8600</v>
      </c>
      <c r="Y19" s="67">
        <v>8600</v>
      </c>
      <c r="Z19" s="67">
        <v>7600</v>
      </c>
      <c r="AA19" s="67">
        <v>7600</v>
      </c>
      <c r="AB19" s="67">
        <v>7600</v>
      </c>
      <c r="AC19" s="67">
        <v>7600</v>
      </c>
      <c r="AD19" s="67">
        <v>7600</v>
      </c>
      <c r="AE19" s="67">
        <v>203300</v>
      </c>
      <c r="AF19" s="67">
        <v>24</v>
      </c>
    </row>
    <row r="20" spans="1:32" s="68" customFormat="1" ht="76.5" x14ac:dyDescent="0.25">
      <c r="A20" s="64" t="s">
        <v>20</v>
      </c>
      <c r="B20" s="65">
        <v>1</v>
      </c>
      <c r="C20" s="65" t="s">
        <v>484</v>
      </c>
      <c r="D20" s="65" t="s">
        <v>485</v>
      </c>
      <c r="E20" s="66" t="s">
        <v>486</v>
      </c>
      <c r="F20" s="67">
        <v>1000</v>
      </c>
      <c r="G20" s="67">
        <v>0</v>
      </c>
      <c r="H20" s="67">
        <v>0</v>
      </c>
      <c r="I20" s="67">
        <v>0</v>
      </c>
      <c r="J20" s="67">
        <v>0</v>
      </c>
      <c r="K20" s="67">
        <v>0</v>
      </c>
      <c r="L20" s="67">
        <v>1000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1000</v>
      </c>
      <c r="AF20" s="67">
        <v>1</v>
      </c>
    </row>
    <row r="21" spans="1:32" s="68" customFormat="1" ht="25.5" x14ac:dyDescent="0.25">
      <c r="A21" s="64" t="s">
        <v>409</v>
      </c>
      <c r="B21" s="65">
        <v>1</v>
      </c>
      <c r="C21" s="65" t="s">
        <v>484</v>
      </c>
      <c r="D21" s="65" t="s">
        <v>485</v>
      </c>
      <c r="E21" s="66" t="s">
        <v>486</v>
      </c>
      <c r="F21" s="67">
        <v>40200</v>
      </c>
      <c r="G21" s="67">
        <v>21000</v>
      </c>
      <c r="H21" s="67">
        <v>5600</v>
      </c>
      <c r="I21" s="67">
        <v>1000</v>
      </c>
      <c r="J21" s="67">
        <v>0</v>
      </c>
      <c r="K21" s="67">
        <v>0</v>
      </c>
      <c r="L21" s="67">
        <v>5000</v>
      </c>
      <c r="M21" s="67">
        <v>0</v>
      </c>
      <c r="N21" s="67">
        <v>500</v>
      </c>
      <c r="O21" s="67">
        <v>0</v>
      </c>
      <c r="P21" s="67">
        <v>1000</v>
      </c>
      <c r="Q21" s="67">
        <v>0</v>
      </c>
      <c r="R21" s="67">
        <v>1600</v>
      </c>
      <c r="S21" s="67">
        <v>3000</v>
      </c>
      <c r="T21" s="67">
        <v>0</v>
      </c>
      <c r="U21" s="67">
        <v>0</v>
      </c>
      <c r="V21" s="67">
        <v>1000</v>
      </c>
      <c r="W21" s="67">
        <v>0</v>
      </c>
      <c r="X21" s="67">
        <v>0</v>
      </c>
      <c r="Y21" s="67">
        <v>0</v>
      </c>
      <c r="Z21" s="67">
        <v>0</v>
      </c>
      <c r="AA21" s="67">
        <v>500</v>
      </c>
      <c r="AB21" s="67">
        <v>0</v>
      </c>
      <c r="AC21" s="67">
        <v>0</v>
      </c>
      <c r="AD21" s="67">
        <v>0</v>
      </c>
      <c r="AE21" s="67">
        <v>40200</v>
      </c>
      <c r="AF21" s="67">
        <v>10</v>
      </c>
    </row>
    <row r="22" spans="1:32" s="68" customFormat="1" ht="25.5" x14ac:dyDescent="0.25">
      <c r="A22" s="64" t="s">
        <v>409</v>
      </c>
      <c r="B22" s="65">
        <v>2</v>
      </c>
      <c r="C22" s="65" t="s">
        <v>487</v>
      </c>
      <c r="D22" s="65" t="s">
        <v>488</v>
      </c>
      <c r="E22" s="66" t="s">
        <v>489</v>
      </c>
      <c r="F22" s="67">
        <v>25000</v>
      </c>
      <c r="G22" s="67">
        <v>10200</v>
      </c>
      <c r="H22" s="67">
        <v>5600</v>
      </c>
      <c r="I22" s="67">
        <v>200</v>
      </c>
      <c r="J22" s="67">
        <v>0</v>
      </c>
      <c r="K22" s="67">
        <v>0</v>
      </c>
      <c r="L22" s="67">
        <v>0</v>
      </c>
      <c r="M22" s="67">
        <v>2000</v>
      </c>
      <c r="N22" s="67">
        <v>0</v>
      </c>
      <c r="O22" s="67">
        <v>0</v>
      </c>
      <c r="P22" s="67">
        <v>4000</v>
      </c>
      <c r="Q22" s="67">
        <v>1200</v>
      </c>
      <c r="R22" s="67">
        <v>0</v>
      </c>
      <c r="S22" s="67">
        <v>1600</v>
      </c>
      <c r="T22" s="67">
        <v>200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25000</v>
      </c>
      <c r="AF22" s="67">
        <v>8</v>
      </c>
    </row>
    <row r="23" spans="1:32" s="68" customFormat="1" ht="25.5" x14ac:dyDescent="0.25">
      <c r="A23" s="64" t="s">
        <v>419</v>
      </c>
      <c r="B23" s="65">
        <v>1</v>
      </c>
      <c r="C23" s="65" t="s">
        <v>484</v>
      </c>
      <c r="D23" s="65" t="s">
        <v>485</v>
      </c>
      <c r="E23" s="66" t="s">
        <v>486</v>
      </c>
      <c r="F23" s="67">
        <v>33200</v>
      </c>
      <c r="G23" s="67">
        <v>11200</v>
      </c>
      <c r="H23" s="67">
        <v>0</v>
      </c>
      <c r="I23" s="67">
        <v>0</v>
      </c>
      <c r="J23" s="67">
        <v>1500</v>
      </c>
      <c r="K23" s="67">
        <v>0</v>
      </c>
      <c r="L23" s="67">
        <v>0</v>
      </c>
      <c r="M23" s="67">
        <v>0</v>
      </c>
      <c r="N23" s="67">
        <v>1500</v>
      </c>
      <c r="O23" s="67">
        <v>0</v>
      </c>
      <c r="P23" s="67">
        <v>3000</v>
      </c>
      <c r="Q23" s="67">
        <v>0</v>
      </c>
      <c r="R23" s="67">
        <v>0</v>
      </c>
      <c r="S23" s="67">
        <v>9500</v>
      </c>
      <c r="T23" s="67">
        <v>3000</v>
      </c>
      <c r="U23" s="67">
        <v>0</v>
      </c>
      <c r="V23" s="67">
        <v>0</v>
      </c>
      <c r="W23" s="67">
        <v>0</v>
      </c>
      <c r="X23" s="67">
        <v>1500</v>
      </c>
      <c r="Y23" s="67">
        <v>0</v>
      </c>
      <c r="Z23" s="67">
        <v>0</v>
      </c>
      <c r="AA23" s="67">
        <v>0</v>
      </c>
      <c r="AB23" s="67">
        <v>0</v>
      </c>
      <c r="AC23" s="67">
        <v>2000</v>
      </c>
      <c r="AD23" s="67">
        <v>0</v>
      </c>
      <c r="AE23" s="67">
        <v>33200</v>
      </c>
      <c r="AF23" s="67">
        <v>8</v>
      </c>
    </row>
    <row r="24" spans="1:32" s="68" customFormat="1" ht="25.5" x14ac:dyDescent="0.25">
      <c r="A24" s="64" t="s">
        <v>419</v>
      </c>
      <c r="B24" s="65">
        <v>2</v>
      </c>
      <c r="C24" s="65" t="s">
        <v>487</v>
      </c>
      <c r="D24" s="65" t="s">
        <v>488</v>
      </c>
      <c r="E24" s="66" t="s">
        <v>489</v>
      </c>
      <c r="F24" s="67">
        <v>12500</v>
      </c>
      <c r="G24" s="67">
        <v>3000</v>
      </c>
      <c r="H24" s="67">
        <v>0</v>
      </c>
      <c r="I24" s="67">
        <v>0</v>
      </c>
      <c r="J24" s="67">
        <v>1000</v>
      </c>
      <c r="K24" s="67">
        <v>0</v>
      </c>
      <c r="L24" s="67">
        <v>0</v>
      </c>
      <c r="M24" s="67">
        <v>0</v>
      </c>
      <c r="N24" s="67">
        <v>0</v>
      </c>
      <c r="O24" s="67">
        <v>1000</v>
      </c>
      <c r="P24" s="67">
        <v>0</v>
      </c>
      <c r="Q24" s="67">
        <v>0</v>
      </c>
      <c r="R24" s="67">
        <v>1000</v>
      </c>
      <c r="S24" s="67">
        <v>4000</v>
      </c>
      <c r="T24" s="67">
        <v>1500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1000</v>
      </c>
      <c r="AB24" s="67">
        <v>0</v>
      </c>
      <c r="AC24" s="67">
        <v>0</v>
      </c>
      <c r="AD24" s="67">
        <v>0</v>
      </c>
      <c r="AE24" s="67">
        <v>12500</v>
      </c>
      <c r="AF24" s="67">
        <v>7</v>
      </c>
    </row>
    <row r="25" spans="1:32" s="68" customFormat="1" ht="25.5" x14ac:dyDescent="0.25">
      <c r="A25" s="64" t="s">
        <v>418</v>
      </c>
      <c r="B25" s="65">
        <v>1</v>
      </c>
      <c r="C25" s="65" t="s">
        <v>484</v>
      </c>
      <c r="D25" s="65" t="s">
        <v>485</v>
      </c>
      <c r="E25" s="66" t="s">
        <v>486</v>
      </c>
      <c r="F25" s="67">
        <v>183700</v>
      </c>
      <c r="G25" s="67">
        <v>18000</v>
      </c>
      <c r="H25" s="67">
        <v>10000</v>
      </c>
      <c r="I25" s="67">
        <v>10000</v>
      </c>
      <c r="J25" s="67">
        <v>2000</v>
      </c>
      <c r="K25" s="67">
        <v>5000</v>
      </c>
      <c r="L25" s="67">
        <v>16000</v>
      </c>
      <c r="M25" s="67">
        <v>0</v>
      </c>
      <c r="N25" s="67">
        <v>0</v>
      </c>
      <c r="O25" s="67">
        <v>31700</v>
      </c>
      <c r="P25" s="67">
        <v>10000</v>
      </c>
      <c r="Q25" s="67">
        <v>10000</v>
      </c>
      <c r="R25" s="67">
        <v>0</v>
      </c>
      <c r="S25" s="67">
        <v>18000</v>
      </c>
      <c r="T25" s="67">
        <v>10000</v>
      </c>
      <c r="U25" s="67">
        <v>0</v>
      </c>
      <c r="V25" s="67">
        <v>12000</v>
      </c>
      <c r="W25" s="67">
        <v>4000</v>
      </c>
      <c r="X25" s="67">
        <v>11000</v>
      </c>
      <c r="Y25" s="67">
        <v>0</v>
      </c>
      <c r="Z25" s="67">
        <v>0</v>
      </c>
      <c r="AA25" s="67">
        <v>13000</v>
      </c>
      <c r="AB25" s="67">
        <v>0</v>
      </c>
      <c r="AC25" s="67">
        <v>0</v>
      </c>
      <c r="AD25" s="67">
        <v>3000</v>
      </c>
      <c r="AE25" s="67">
        <v>183700</v>
      </c>
      <c r="AF25" s="67">
        <v>16</v>
      </c>
    </row>
    <row r="26" spans="1:32" s="68" customFormat="1" ht="25.5" x14ac:dyDescent="0.25">
      <c r="A26" s="64" t="s">
        <v>418</v>
      </c>
      <c r="B26" s="65">
        <v>2</v>
      </c>
      <c r="C26" s="65" t="s">
        <v>487</v>
      </c>
      <c r="D26" s="65" t="s">
        <v>488</v>
      </c>
      <c r="E26" s="66" t="s">
        <v>489</v>
      </c>
      <c r="F26" s="67">
        <v>41800</v>
      </c>
      <c r="G26" s="67">
        <v>3000</v>
      </c>
      <c r="H26" s="67">
        <v>0</v>
      </c>
      <c r="I26" s="67">
        <v>13800</v>
      </c>
      <c r="J26" s="67">
        <v>2000</v>
      </c>
      <c r="K26" s="67">
        <v>0</v>
      </c>
      <c r="L26" s="67">
        <v>1000</v>
      </c>
      <c r="M26" s="67">
        <v>2000</v>
      </c>
      <c r="N26" s="67">
        <v>0</v>
      </c>
      <c r="O26" s="67">
        <v>0</v>
      </c>
      <c r="P26" s="67">
        <v>2500</v>
      </c>
      <c r="Q26" s="67">
        <v>0</v>
      </c>
      <c r="R26" s="67">
        <v>10000</v>
      </c>
      <c r="S26" s="67">
        <v>3000</v>
      </c>
      <c r="T26" s="67">
        <v>0</v>
      </c>
      <c r="U26" s="67">
        <v>0</v>
      </c>
      <c r="V26" s="67">
        <v>2000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2500</v>
      </c>
      <c r="AC26" s="67">
        <v>0</v>
      </c>
      <c r="AD26" s="67">
        <v>0</v>
      </c>
      <c r="AE26" s="67">
        <v>41800</v>
      </c>
      <c r="AF26" s="67">
        <v>10</v>
      </c>
    </row>
    <row r="27" spans="1:32" s="68" customFormat="1" ht="25.5" x14ac:dyDescent="0.25">
      <c r="A27" s="64" t="s">
        <v>420</v>
      </c>
      <c r="B27" s="65">
        <v>1</v>
      </c>
      <c r="C27" s="65" t="s">
        <v>484</v>
      </c>
      <c r="D27" s="65" t="s">
        <v>485</v>
      </c>
      <c r="E27" s="66" t="s">
        <v>486</v>
      </c>
      <c r="F27" s="67">
        <v>439800</v>
      </c>
      <c r="G27" s="67">
        <v>120700</v>
      </c>
      <c r="H27" s="67">
        <v>0</v>
      </c>
      <c r="I27" s="67">
        <v>0</v>
      </c>
      <c r="J27" s="67">
        <v>0</v>
      </c>
      <c r="K27" s="67">
        <v>0</v>
      </c>
      <c r="L27" s="67">
        <v>58000</v>
      </c>
      <c r="M27" s="67">
        <v>23000</v>
      </c>
      <c r="N27" s="67">
        <v>26200</v>
      </c>
      <c r="O27" s="67">
        <v>0</v>
      </c>
      <c r="P27" s="67">
        <v>50000</v>
      </c>
      <c r="Q27" s="67">
        <v>0</v>
      </c>
      <c r="R27" s="67">
        <v>8000</v>
      </c>
      <c r="S27" s="67">
        <v>15500</v>
      </c>
      <c r="T27" s="67">
        <v>15000</v>
      </c>
      <c r="U27" s="67">
        <v>0</v>
      </c>
      <c r="V27" s="67">
        <v>66200</v>
      </c>
      <c r="W27" s="67">
        <v>0</v>
      </c>
      <c r="X27" s="67">
        <v>8000</v>
      </c>
      <c r="Y27" s="67">
        <v>8000</v>
      </c>
      <c r="Z27" s="67">
        <v>10000</v>
      </c>
      <c r="AA27" s="67">
        <v>0</v>
      </c>
      <c r="AB27" s="67">
        <v>31200</v>
      </c>
      <c r="AC27" s="67">
        <v>0</v>
      </c>
      <c r="AD27" s="67">
        <v>0</v>
      </c>
      <c r="AE27" s="67">
        <v>439800</v>
      </c>
      <c r="AF27" s="67">
        <v>13</v>
      </c>
    </row>
    <row r="28" spans="1:32" s="68" customFormat="1" ht="25.5" x14ac:dyDescent="0.25">
      <c r="A28" s="64" t="s">
        <v>420</v>
      </c>
      <c r="B28" s="65">
        <v>2</v>
      </c>
      <c r="C28" s="65" t="s">
        <v>487</v>
      </c>
      <c r="D28" s="65" t="s">
        <v>488</v>
      </c>
      <c r="E28" s="66" t="s">
        <v>489</v>
      </c>
      <c r="F28" s="67">
        <v>10600</v>
      </c>
      <c r="G28" s="67">
        <v>4800</v>
      </c>
      <c r="H28" s="67">
        <v>0</v>
      </c>
      <c r="I28" s="67">
        <v>3000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2800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10600</v>
      </c>
      <c r="AF28" s="67">
        <v>3</v>
      </c>
    </row>
    <row r="29" spans="1:32" s="68" customFormat="1" ht="25.5" x14ac:dyDescent="0.25">
      <c r="A29" s="64" t="s">
        <v>411</v>
      </c>
      <c r="B29" s="65">
        <v>1</v>
      </c>
      <c r="C29" s="65" t="s">
        <v>484</v>
      </c>
      <c r="D29" s="65" t="s">
        <v>485</v>
      </c>
      <c r="E29" s="66" t="s">
        <v>486</v>
      </c>
      <c r="F29" s="67">
        <v>233500</v>
      </c>
      <c r="G29" s="67">
        <v>51000</v>
      </c>
      <c r="H29" s="67">
        <v>2700</v>
      </c>
      <c r="I29" s="67">
        <v>5000</v>
      </c>
      <c r="J29" s="67">
        <v>16000</v>
      </c>
      <c r="K29" s="67">
        <v>6500</v>
      </c>
      <c r="L29" s="67">
        <v>1200</v>
      </c>
      <c r="M29" s="67">
        <v>10000</v>
      </c>
      <c r="N29" s="67">
        <v>7000</v>
      </c>
      <c r="O29" s="67">
        <v>5500</v>
      </c>
      <c r="P29" s="67">
        <v>8000</v>
      </c>
      <c r="Q29" s="67">
        <v>11200</v>
      </c>
      <c r="R29" s="67">
        <v>7500</v>
      </c>
      <c r="S29" s="67">
        <v>49500</v>
      </c>
      <c r="T29" s="67">
        <v>0</v>
      </c>
      <c r="U29" s="67">
        <v>13200</v>
      </c>
      <c r="V29" s="67">
        <v>5000</v>
      </c>
      <c r="W29" s="67">
        <v>12500</v>
      </c>
      <c r="X29" s="67">
        <v>1000</v>
      </c>
      <c r="Y29" s="67">
        <v>1200</v>
      </c>
      <c r="Z29" s="67">
        <v>7000</v>
      </c>
      <c r="AA29" s="67">
        <v>10500</v>
      </c>
      <c r="AB29" s="67">
        <v>1000</v>
      </c>
      <c r="AC29" s="67">
        <v>1000</v>
      </c>
      <c r="AD29" s="67">
        <v>0</v>
      </c>
      <c r="AE29" s="67">
        <v>233500</v>
      </c>
      <c r="AF29" s="67">
        <v>22</v>
      </c>
    </row>
    <row r="30" spans="1:32" s="68" customFormat="1" ht="25.5" x14ac:dyDescent="0.25">
      <c r="A30" s="64" t="s">
        <v>411</v>
      </c>
      <c r="B30" s="65">
        <v>2</v>
      </c>
      <c r="C30" s="65" t="s">
        <v>487</v>
      </c>
      <c r="D30" s="65" t="s">
        <v>488</v>
      </c>
      <c r="E30" s="66" t="s">
        <v>489</v>
      </c>
      <c r="F30" s="67">
        <v>57700</v>
      </c>
      <c r="G30" s="67">
        <v>6200</v>
      </c>
      <c r="H30" s="67">
        <v>300</v>
      </c>
      <c r="I30" s="67">
        <v>7000</v>
      </c>
      <c r="J30" s="67">
        <v>5000</v>
      </c>
      <c r="K30" s="67">
        <v>0</v>
      </c>
      <c r="L30" s="67">
        <v>0</v>
      </c>
      <c r="M30" s="67">
        <v>300</v>
      </c>
      <c r="N30" s="67">
        <v>7000</v>
      </c>
      <c r="O30" s="67">
        <v>0</v>
      </c>
      <c r="P30" s="67">
        <v>0</v>
      </c>
      <c r="Q30" s="67">
        <v>2000</v>
      </c>
      <c r="R30" s="67">
        <v>0</v>
      </c>
      <c r="S30" s="67">
        <v>10400</v>
      </c>
      <c r="T30" s="67">
        <v>10000</v>
      </c>
      <c r="U30" s="67">
        <v>2000</v>
      </c>
      <c r="V30" s="67">
        <v>0</v>
      </c>
      <c r="W30" s="67">
        <v>0</v>
      </c>
      <c r="X30" s="67">
        <v>500</v>
      </c>
      <c r="Y30" s="67">
        <v>0</v>
      </c>
      <c r="Z30" s="67">
        <v>5000</v>
      </c>
      <c r="AA30" s="67">
        <v>0</v>
      </c>
      <c r="AB30" s="67">
        <v>2000</v>
      </c>
      <c r="AC30" s="67">
        <v>0</v>
      </c>
      <c r="AD30" s="67">
        <v>0</v>
      </c>
      <c r="AE30" s="67">
        <v>57700</v>
      </c>
      <c r="AF30" s="67">
        <v>13</v>
      </c>
    </row>
    <row r="31" spans="1:32" s="68" customFormat="1" ht="25.5" x14ac:dyDescent="0.25">
      <c r="A31" s="64" t="s">
        <v>412</v>
      </c>
      <c r="B31" s="65">
        <v>1</v>
      </c>
      <c r="C31" s="65" t="s">
        <v>484</v>
      </c>
      <c r="D31" s="65" t="s">
        <v>485</v>
      </c>
      <c r="E31" s="66" t="s">
        <v>486</v>
      </c>
      <c r="F31" s="67">
        <v>192500</v>
      </c>
      <c r="G31" s="67">
        <v>30400</v>
      </c>
      <c r="H31" s="67">
        <v>2500</v>
      </c>
      <c r="I31" s="67">
        <v>100</v>
      </c>
      <c r="J31" s="67">
        <v>2400</v>
      </c>
      <c r="K31" s="67">
        <v>1600</v>
      </c>
      <c r="L31" s="67">
        <v>20800</v>
      </c>
      <c r="M31" s="67">
        <v>9000</v>
      </c>
      <c r="N31" s="67">
        <v>10000</v>
      </c>
      <c r="O31" s="67">
        <v>5600</v>
      </c>
      <c r="P31" s="67">
        <v>5900</v>
      </c>
      <c r="Q31" s="67">
        <v>10100</v>
      </c>
      <c r="R31" s="67">
        <v>2000</v>
      </c>
      <c r="S31" s="67">
        <v>14400</v>
      </c>
      <c r="T31" s="67">
        <v>0</v>
      </c>
      <c r="U31" s="67">
        <v>30300</v>
      </c>
      <c r="V31" s="67">
        <v>10000</v>
      </c>
      <c r="W31" s="67">
        <v>3600</v>
      </c>
      <c r="X31" s="67">
        <v>0</v>
      </c>
      <c r="Y31" s="67">
        <v>4300</v>
      </c>
      <c r="Z31" s="67">
        <v>15000</v>
      </c>
      <c r="AA31" s="67">
        <v>1600</v>
      </c>
      <c r="AB31" s="67">
        <v>2600</v>
      </c>
      <c r="AC31" s="67">
        <v>300</v>
      </c>
      <c r="AD31" s="67">
        <v>10000</v>
      </c>
      <c r="AE31" s="67">
        <v>192500</v>
      </c>
      <c r="AF31" s="67">
        <v>22</v>
      </c>
    </row>
    <row r="32" spans="1:32" s="68" customFormat="1" ht="25.5" x14ac:dyDescent="0.25">
      <c r="A32" s="64" t="s">
        <v>412</v>
      </c>
      <c r="B32" s="65">
        <v>2</v>
      </c>
      <c r="C32" s="65" t="s">
        <v>487</v>
      </c>
      <c r="D32" s="65" t="s">
        <v>488</v>
      </c>
      <c r="E32" s="66" t="s">
        <v>489</v>
      </c>
      <c r="F32" s="67">
        <v>183100</v>
      </c>
      <c r="G32" s="67">
        <v>47800</v>
      </c>
      <c r="H32" s="67">
        <v>500</v>
      </c>
      <c r="I32" s="67">
        <v>0</v>
      </c>
      <c r="J32" s="67">
        <v>2000</v>
      </c>
      <c r="K32" s="67">
        <v>5000</v>
      </c>
      <c r="L32" s="67">
        <v>27200</v>
      </c>
      <c r="M32" s="67">
        <v>1800</v>
      </c>
      <c r="N32" s="67">
        <v>200</v>
      </c>
      <c r="O32" s="67">
        <v>7000</v>
      </c>
      <c r="P32" s="67">
        <v>6400</v>
      </c>
      <c r="Q32" s="67">
        <v>0</v>
      </c>
      <c r="R32" s="67">
        <v>5700</v>
      </c>
      <c r="S32" s="67">
        <v>31800</v>
      </c>
      <c r="T32" s="67">
        <v>2000</v>
      </c>
      <c r="U32" s="67">
        <v>5300</v>
      </c>
      <c r="V32" s="67">
        <v>22400</v>
      </c>
      <c r="W32" s="67">
        <v>4000</v>
      </c>
      <c r="X32" s="67">
        <v>7800</v>
      </c>
      <c r="Y32" s="67">
        <v>1800</v>
      </c>
      <c r="Z32" s="67">
        <v>0</v>
      </c>
      <c r="AA32" s="67">
        <v>300</v>
      </c>
      <c r="AB32" s="67">
        <v>3800</v>
      </c>
      <c r="AC32" s="67">
        <v>0</v>
      </c>
      <c r="AD32" s="67">
        <v>300</v>
      </c>
      <c r="AE32" s="67">
        <v>183100</v>
      </c>
      <c r="AF32" s="67">
        <v>20</v>
      </c>
    </row>
    <row r="33" spans="1:32" s="68" customFormat="1" ht="25.5" x14ac:dyDescent="0.25">
      <c r="A33" s="64" t="s">
        <v>426</v>
      </c>
      <c r="B33" s="65">
        <v>1</v>
      </c>
      <c r="C33" s="65" t="s">
        <v>484</v>
      </c>
      <c r="D33" s="65" t="s">
        <v>485</v>
      </c>
      <c r="E33" s="66" t="s">
        <v>486</v>
      </c>
      <c r="F33" s="67">
        <v>332000</v>
      </c>
      <c r="G33" s="67">
        <v>48000</v>
      </c>
      <c r="H33" s="67">
        <v>0</v>
      </c>
      <c r="I33" s="67">
        <v>20000</v>
      </c>
      <c r="J33" s="67">
        <v>9000</v>
      </c>
      <c r="K33" s="67">
        <v>37000</v>
      </c>
      <c r="L33" s="67">
        <v>0</v>
      </c>
      <c r="M33" s="67">
        <v>29000</v>
      </c>
      <c r="N33" s="67">
        <v>0</v>
      </c>
      <c r="O33" s="67">
        <v>34000</v>
      </c>
      <c r="P33" s="67">
        <v>13000</v>
      </c>
      <c r="Q33" s="67">
        <v>20000</v>
      </c>
      <c r="R33" s="67">
        <v>0</v>
      </c>
      <c r="S33" s="67">
        <v>43000</v>
      </c>
      <c r="T33" s="67">
        <v>0</v>
      </c>
      <c r="U33" s="67">
        <v>25000</v>
      </c>
      <c r="V33" s="67">
        <v>9000</v>
      </c>
      <c r="W33" s="67">
        <v>14000</v>
      </c>
      <c r="X33" s="67">
        <v>0</v>
      </c>
      <c r="Y33" s="67">
        <v>8000</v>
      </c>
      <c r="Z33" s="67">
        <v>1000</v>
      </c>
      <c r="AA33" s="67">
        <v>14000</v>
      </c>
      <c r="AB33" s="67">
        <v>8000</v>
      </c>
      <c r="AC33" s="67">
        <v>0</v>
      </c>
      <c r="AD33" s="67">
        <v>0</v>
      </c>
      <c r="AE33" s="67">
        <v>332000</v>
      </c>
      <c r="AF33" s="67">
        <v>16</v>
      </c>
    </row>
    <row r="34" spans="1:32" s="68" customFormat="1" ht="25.5" x14ac:dyDescent="0.25">
      <c r="A34" s="64" t="s">
        <v>426</v>
      </c>
      <c r="B34" s="65">
        <v>2</v>
      </c>
      <c r="C34" s="65" t="s">
        <v>487</v>
      </c>
      <c r="D34" s="65" t="s">
        <v>488</v>
      </c>
      <c r="E34" s="66" t="s">
        <v>489</v>
      </c>
      <c r="F34" s="67">
        <v>165000</v>
      </c>
      <c r="G34" s="67">
        <v>38000</v>
      </c>
      <c r="H34" s="67">
        <v>0</v>
      </c>
      <c r="I34" s="67">
        <v>0</v>
      </c>
      <c r="J34" s="67">
        <v>0</v>
      </c>
      <c r="K34" s="67">
        <v>30000</v>
      </c>
      <c r="L34" s="67">
        <v>500</v>
      </c>
      <c r="M34" s="67">
        <v>2500</v>
      </c>
      <c r="N34" s="67">
        <v>0</v>
      </c>
      <c r="O34" s="67">
        <v>30000</v>
      </c>
      <c r="P34" s="67">
        <v>0</v>
      </c>
      <c r="Q34" s="67">
        <v>500</v>
      </c>
      <c r="R34" s="67">
        <v>0</v>
      </c>
      <c r="S34" s="67">
        <v>23500</v>
      </c>
      <c r="T34" s="67">
        <v>0</v>
      </c>
      <c r="U34" s="67">
        <v>0</v>
      </c>
      <c r="V34" s="67">
        <v>0</v>
      </c>
      <c r="W34" s="67">
        <v>20000</v>
      </c>
      <c r="X34" s="67">
        <v>0</v>
      </c>
      <c r="Y34" s="67">
        <v>0</v>
      </c>
      <c r="Z34" s="67">
        <v>0</v>
      </c>
      <c r="AA34" s="67">
        <v>20000</v>
      </c>
      <c r="AB34" s="67">
        <v>0</v>
      </c>
      <c r="AC34" s="67">
        <v>0</v>
      </c>
      <c r="AD34" s="67">
        <v>0</v>
      </c>
      <c r="AE34" s="67">
        <v>165000</v>
      </c>
      <c r="AF34" s="67">
        <v>9</v>
      </c>
    </row>
    <row r="35" spans="1:32" s="68" customFormat="1" ht="25.5" x14ac:dyDescent="0.25">
      <c r="A35" s="64" t="s">
        <v>430</v>
      </c>
      <c r="B35" s="65">
        <v>1</v>
      </c>
      <c r="C35" s="65" t="s">
        <v>484</v>
      </c>
      <c r="D35" s="65" t="s">
        <v>485</v>
      </c>
      <c r="E35" s="66" t="s">
        <v>486</v>
      </c>
      <c r="F35" s="67">
        <v>1052200</v>
      </c>
      <c r="G35" s="67">
        <v>143100</v>
      </c>
      <c r="H35" s="67">
        <v>26700</v>
      </c>
      <c r="I35" s="67">
        <v>44300</v>
      </c>
      <c r="J35" s="67">
        <v>77600</v>
      </c>
      <c r="K35" s="67">
        <v>20900</v>
      </c>
      <c r="L35" s="67">
        <v>19300</v>
      </c>
      <c r="M35" s="67">
        <v>80400</v>
      </c>
      <c r="N35" s="67">
        <v>17800</v>
      </c>
      <c r="O35" s="67">
        <v>20900</v>
      </c>
      <c r="P35" s="67">
        <v>69700</v>
      </c>
      <c r="Q35" s="67">
        <v>21100</v>
      </c>
      <c r="R35" s="67">
        <v>65700</v>
      </c>
      <c r="S35" s="67">
        <v>67700</v>
      </c>
      <c r="T35" s="67">
        <v>23700</v>
      </c>
      <c r="U35" s="67">
        <v>51700</v>
      </c>
      <c r="V35" s="67">
        <v>45200</v>
      </c>
      <c r="W35" s="67">
        <v>27400</v>
      </c>
      <c r="X35" s="67">
        <v>49700</v>
      </c>
      <c r="Y35" s="67">
        <v>58100</v>
      </c>
      <c r="Z35" s="67">
        <v>16300</v>
      </c>
      <c r="AA35" s="67">
        <v>30400</v>
      </c>
      <c r="AB35" s="67">
        <v>44700</v>
      </c>
      <c r="AC35" s="67">
        <v>15900</v>
      </c>
      <c r="AD35" s="67">
        <v>13900</v>
      </c>
      <c r="AE35" s="67">
        <v>1052200</v>
      </c>
      <c r="AF35" s="67">
        <v>24</v>
      </c>
    </row>
    <row r="36" spans="1:32" s="68" customFormat="1" ht="25.5" x14ac:dyDescent="0.25">
      <c r="A36" s="64" t="s">
        <v>430</v>
      </c>
      <c r="B36" s="65">
        <v>2</v>
      </c>
      <c r="C36" s="65" t="s">
        <v>487</v>
      </c>
      <c r="D36" s="65" t="s">
        <v>488</v>
      </c>
      <c r="E36" s="66" t="s">
        <v>489</v>
      </c>
      <c r="F36" s="67">
        <v>1014900</v>
      </c>
      <c r="G36" s="67">
        <v>150000</v>
      </c>
      <c r="H36" s="67">
        <v>32100</v>
      </c>
      <c r="I36" s="67">
        <v>50100</v>
      </c>
      <c r="J36" s="67">
        <v>44100</v>
      </c>
      <c r="K36" s="67">
        <v>51400</v>
      </c>
      <c r="L36" s="67">
        <v>28300</v>
      </c>
      <c r="M36" s="67">
        <v>60400</v>
      </c>
      <c r="N36" s="67">
        <v>37800</v>
      </c>
      <c r="O36" s="67">
        <v>55900</v>
      </c>
      <c r="P36" s="67">
        <v>18500</v>
      </c>
      <c r="Q36" s="67">
        <v>29600</v>
      </c>
      <c r="R36" s="67">
        <v>110900</v>
      </c>
      <c r="S36" s="67">
        <v>77800</v>
      </c>
      <c r="T36" s="67">
        <v>21800</v>
      </c>
      <c r="U36" s="67">
        <v>36900</v>
      </c>
      <c r="V36" s="67">
        <v>22300</v>
      </c>
      <c r="W36" s="67">
        <v>21400</v>
      </c>
      <c r="X36" s="67">
        <v>30100</v>
      </c>
      <c r="Y36" s="67">
        <v>19100</v>
      </c>
      <c r="Z36" s="67">
        <v>39100</v>
      </c>
      <c r="AA36" s="67">
        <v>33300</v>
      </c>
      <c r="AB36" s="67">
        <v>11200</v>
      </c>
      <c r="AC36" s="67">
        <v>6800</v>
      </c>
      <c r="AD36" s="67">
        <v>26000</v>
      </c>
      <c r="AE36" s="67">
        <v>1014900</v>
      </c>
      <c r="AF36" s="67">
        <v>24</v>
      </c>
    </row>
    <row r="37" spans="1:32" s="68" customFormat="1" ht="25.5" x14ac:dyDescent="0.25">
      <c r="A37" s="64" t="s">
        <v>431</v>
      </c>
      <c r="B37" s="65">
        <v>1</v>
      </c>
      <c r="C37" s="65" t="s">
        <v>484</v>
      </c>
      <c r="D37" s="65" t="s">
        <v>485</v>
      </c>
      <c r="E37" s="66" t="s">
        <v>486</v>
      </c>
      <c r="F37" s="67">
        <v>297400</v>
      </c>
      <c r="G37" s="67">
        <v>40300</v>
      </c>
      <c r="H37" s="67">
        <v>0</v>
      </c>
      <c r="I37" s="67">
        <v>40000</v>
      </c>
      <c r="J37" s="67">
        <v>1300</v>
      </c>
      <c r="K37" s="67">
        <v>24000</v>
      </c>
      <c r="L37" s="67">
        <v>23000</v>
      </c>
      <c r="M37" s="67">
        <v>30300</v>
      </c>
      <c r="N37" s="67">
        <v>6000</v>
      </c>
      <c r="O37" s="67">
        <v>9000</v>
      </c>
      <c r="P37" s="67">
        <v>1300</v>
      </c>
      <c r="Q37" s="67">
        <v>19000</v>
      </c>
      <c r="R37" s="67">
        <v>0</v>
      </c>
      <c r="S37" s="67">
        <v>14300</v>
      </c>
      <c r="T37" s="67">
        <v>6000</v>
      </c>
      <c r="U37" s="67">
        <v>14000</v>
      </c>
      <c r="V37" s="67">
        <v>6300</v>
      </c>
      <c r="W37" s="67">
        <v>4000</v>
      </c>
      <c r="X37" s="67">
        <v>11000</v>
      </c>
      <c r="Y37" s="67">
        <v>10300</v>
      </c>
      <c r="Z37" s="67">
        <v>11000</v>
      </c>
      <c r="AA37" s="67">
        <v>4000</v>
      </c>
      <c r="AB37" s="67">
        <v>12300</v>
      </c>
      <c r="AC37" s="67">
        <v>5000</v>
      </c>
      <c r="AD37" s="67">
        <v>5000</v>
      </c>
      <c r="AE37" s="67">
        <v>297400</v>
      </c>
      <c r="AF37" s="67">
        <v>22</v>
      </c>
    </row>
    <row r="38" spans="1:32" s="68" customFormat="1" ht="25.5" x14ac:dyDescent="0.25">
      <c r="A38" s="64" t="s">
        <v>431</v>
      </c>
      <c r="B38" s="65">
        <v>2</v>
      </c>
      <c r="C38" s="65" t="s">
        <v>487</v>
      </c>
      <c r="D38" s="65" t="s">
        <v>488</v>
      </c>
      <c r="E38" s="66" t="s">
        <v>489</v>
      </c>
      <c r="F38" s="67">
        <v>88000</v>
      </c>
      <c r="G38" s="67">
        <v>9100</v>
      </c>
      <c r="H38" s="67">
        <v>0</v>
      </c>
      <c r="I38" s="67">
        <v>6100</v>
      </c>
      <c r="J38" s="67">
        <v>3000</v>
      </c>
      <c r="K38" s="67">
        <v>5900</v>
      </c>
      <c r="L38" s="67">
        <v>5000</v>
      </c>
      <c r="M38" s="67">
        <v>4900</v>
      </c>
      <c r="N38" s="67">
        <v>4000</v>
      </c>
      <c r="O38" s="67">
        <v>1800</v>
      </c>
      <c r="P38" s="67">
        <v>7000</v>
      </c>
      <c r="Q38" s="67">
        <v>1200</v>
      </c>
      <c r="R38" s="67">
        <v>0</v>
      </c>
      <c r="S38" s="67">
        <v>8400</v>
      </c>
      <c r="T38" s="67">
        <v>0</v>
      </c>
      <c r="U38" s="67">
        <v>5200</v>
      </c>
      <c r="V38" s="67">
        <v>3200</v>
      </c>
      <c r="W38" s="67">
        <v>1200</v>
      </c>
      <c r="X38" s="67">
        <v>4000</v>
      </c>
      <c r="Y38" s="67">
        <v>4400</v>
      </c>
      <c r="Z38" s="67">
        <v>0</v>
      </c>
      <c r="AA38" s="67">
        <v>1200</v>
      </c>
      <c r="AB38" s="67">
        <v>7000</v>
      </c>
      <c r="AC38" s="67">
        <v>1400</v>
      </c>
      <c r="AD38" s="67">
        <v>4000</v>
      </c>
      <c r="AE38" s="67">
        <v>88000</v>
      </c>
      <c r="AF38" s="67">
        <v>20</v>
      </c>
    </row>
    <row r="39" spans="1:32" s="68" customFormat="1" ht="25.5" x14ac:dyDescent="0.25">
      <c r="A39" s="64" t="s">
        <v>414</v>
      </c>
      <c r="B39" s="65">
        <v>1</v>
      </c>
      <c r="C39" s="65" t="s">
        <v>484</v>
      </c>
      <c r="D39" s="65" t="s">
        <v>485</v>
      </c>
      <c r="E39" s="66" t="s">
        <v>486</v>
      </c>
      <c r="F39" s="67">
        <v>702500</v>
      </c>
      <c r="G39" s="67">
        <v>138000</v>
      </c>
      <c r="H39" s="67">
        <v>3000</v>
      </c>
      <c r="I39" s="67">
        <v>30500</v>
      </c>
      <c r="J39" s="67">
        <v>3000</v>
      </c>
      <c r="K39" s="67">
        <v>29000</v>
      </c>
      <c r="L39" s="67">
        <v>0</v>
      </c>
      <c r="M39" s="67">
        <v>89500</v>
      </c>
      <c r="N39" s="67">
        <v>0</v>
      </c>
      <c r="O39" s="67">
        <v>22500</v>
      </c>
      <c r="P39" s="67">
        <v>5500</v>
      </c>
      <c r="Q39" s="67">
        <v>22500</v>
      </c>
      <c r="R39" s="67">
        <v>35000</v>
      </c>
      <c r="S39" s="67">
        <v>100500</v>
      </c>
      <c r="T39" s="67">
        <v>3000</v>
      </c>
      <c r="U39" s="67">
        <v>30500</v>
      </c>
      <c r="V39" s="67">
        <v>3000</v>
      </c>
      <c r="W39" s="67">
        <v>24000</v>
      </c>
      <c r="X39" s="67">
        <v>65000</v>
      </c>
      <c r="Y39" s="67">
        <v>22500</v>
      </c>
      <c r="Z39" s="67">
        <v>0</v>
      </c>
      <c r="AA39" s="67">
        <v>27500</v>
      </c>
      <c r="AB39" s="67">
        <v>20000</v>
      </c>
      <c r="AC39" s="67">
        <v>22500</v>
      </c>
      <c r="AD39" s="67">
        <v>5500</v>
      </c>
      <c r="AE39" s="67">
        <v>702500</v>
      </c>
      <c r="AF39" s="67">
        <v>21</v>
      </c>
    </row>
    <row r="40" spans="1:32" s="68" customFormat="1" ht="25.5" x14ac:dyDescent="0.25">
      <c r="A40" s="64" t="s">
        <v>414</v>
      </c>
      <c r="B40" s="65">
        <v>2</v>
      </c>
      <c r="C40" s="65" t="s">
        <v>487</v>
      </c>
      <c r="D40" s="65" t="s">
        <v>488</v>
      </c>
      <c r="E40" s="66" t="s">
        <v>489</v>
      </c>
      <c r="F40" s="67">
        <v>36300</v>
      </c>
      <c r="G40" s="67">
        <v>10500</v>
      </c>
      <c r="H40" s="67">
        <v>0</v>
      </c>
      <c r="I40" s="67">
        <v>0</v>
      </c>
      <c r="J40" s="67">
        <v>0</v>
      </c>
      <c r="K40" s="67">
        <v>4000</v>
      </c>
      <c r="L40" s="67">
        <v>0</v>
      </c>
      <c r="M40" s="67">
        <v>0</v>
      </c>
      <c r="N40" s="67">
        <v>500</v>
      </c>
      <c r="O40" s="67">
        <v>0</v>
      </c>
      <c r="P40" s="67">
        <v>5000</v>
      </c>
      <c r="Q40" s="67">
        <v>0</v>
      </c>
      <c r="R40" s="67">
        <v>0</v>
      </c>
      <c r="S40" s="67">
        <v>4000</v>
      </c>
      <c r="T40" s="67">
        <v>5000</v>
      </c>
      <c r="U40" s="67">
        <v>500</v>
      </c>
      <c r="V40" s="67">
        <v>0</v>
      </c>
      <c r="W40" s="67">
        <v>0</v>
      </c>
      <c r="X40" s="67">
        <v>5000</v>
      </c>
      <c r="Y40" s="67">
        <v>0</v>
      </c>
      <c r="Z40" s="67">
        <v>0</v>
      </c>
      <c r="AA40" s="67">
        <v>1300</v>
      </c>
      <c r="AB40" s="67">
        <v>500</v>
      </c>
      <c r="AC40" s="67">
        <v>0</v>
      </c>
      <c r="AD40" s="67">
        <v>0</v>
      </c>
      <c r="AE40" s="67">
        <v>36300</v>
      </c>
      <c r="AF40" s="67">
        <v>10</v>
      </c>
    </row>
    <row r="41" spans="1:32" s="68" customFormat="1" ht="25.5" x14ac:dyDescent="0.25">
      <c r="A41" s="64" t="s">
        <v>427</v>
      </c>
      <c r="B41" s="65">
        <v>1</v>
      </c>
      <c r="C41" s="65" t="s">
        <v>484</v>
      </c>
      <c r="D41" s="65" t="s">
        <v>485</v>
      </c>
      <c r="E41" s="66" t="s">
        <v>486</v>
      </c>
      <c r="F41" s="67">
        <v>26000</v>
      </c>
      <c r="G41" s="67">
        <v>2000</v>
      </c>
      <c r="H41" s="67">
        <v>0</v>
      </c>
      <c r="I41" s="67">
        <v>3000</v>
      </c>
      <c r="J41" s="67">
        <v>0</v>
      </c>
      <c r="K41" s="67">
        <v>0</v>
      </c>
      <c r="L41" s="67">
        <v>2000</v>
      </c>
      <c r="M41" s="67">
        <v>6000</v>
      </c>
      <c r="N41" s="67">
        <v>1000</v>
      </c>
      <c r="O41" s="67">
        <v>0</v>
      </c>
      <c r="P41" s="67">
        <v>0</v>
      </c>
      <c r="Q41" s="67">
        <v>0</v>
      </c>
      <c r="R41" s="67">
        <v>1000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10000</v>
      </c>
      <c r="Y41" s="67">
        <v>0</v>
      </c>
      <c r="Z41" s="67">
        <v>0</v>
      </c>
      <c r="AA41" s="67">
        <v>0</v>
      </c>
      <c r="AB41" s="67">
        <v>1000</v>
      </c>
      <c r="AC41" s="67">
        <v>0</v>
      </c>
      <c r="AD41" s="67">
        <v>0</v>
      </c>
      <c r="AE41" s="67">
        <v>26000</v>
      </c>
      <c r="AF41" s="67">
        <v>8</v>
      </c>
    </row>
    <row r="42" spans="1:32" s="68" customFormat="1" ht="25.5" x14ac:dyDescent="0.25">
      <c r="A42" s="64" t="s">
        <v>427</v>
      </c>
      <c r="B42" s="65">
        <v>2</v>
      </c>
      <c r="C42" s="65" t="s">
        <v>487</v>
      </c>
      <c r="D42" s="65" t="s">
        <v>488</v>
      </c>
      <c r="E42" s="66" t="s">
        <v>489</v>
      </c>
      <c r="F42" s="67">
        <v>5000</v>
      </c>
      <c r="G42" s="67">
        <v>0</v>
      </c>
      <c r="H42" s="67">
        <v>0</v>
      </c>
      <c r="I42" s="67">
        <v>2000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0</v>
      </c>
      <c r="W42" s="67">
        <v>0</v>
      </c>
      <c r="X42" s="67">
        <v>0</v>
      </c>
      <c r="Y42" s="67">
        <v>0</v>
      </c>
      <c r="Z42" s="67">
        <v>1500</v>
      </c>
      <c r="AA42" s="67">
        <v>0</v>
      </c>
      <c r="AB42" s="67">
        <v>0</v>
      </c>
      <c r="AC42" s="67">
        <v>0</v>
      </c>
      <c r="AD42" s="67">
        <v>1500</v>
      </c>
      <c r="AE42" s="67">
        <v>5000</v>
      </c>
      <c r="AF42" s="67">
        <v>3</v>
      </c>
    </row>
    <row r="43" spans="1:32" s="68" customFormat="1" ht="25.5" x14ac:dyDescent="0.25">
      <c r="A43" s="64" t="s">
        <v>421</v>
      </c>
      <c r="B43" s="65">
        <v>1</v>
      </c>
      <c r="C43" s="65" t="s">
        <v>484</v>
      </c>
      <c r="D43" s="65" t="s">
        <v>485</v>
      </c>
      <c r="E43" s="66" t="s">
        <v>486</v>
      </c>
      <c r="F43" s="67">
        <v>6000</v>
      </c>
      <c r="G43" s="67">
        <v>0</v>
      </c>
      <c r="H43" s="67">
        <v>0</v>
      </c>
      <c r="I43" s="67">
        <v>0</v>
      </c>
      <c r="J43" s="67">
        <v>0</v>
      </c>
      <c r="K43" s="67">
        <v>6000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0</v>
      </c>
      <c r="U43" s="67">
        <v>0</v>
      </c>
      <c r="V43" s="67">
        <v>0</v>
      </c>
      <c r="W43" s="67">
        <v>0</v>
      </c>
      <c r="X43" s="67">
        <v>0</v>
      </c>
      <c r="Y43" s="67">
        <v>0</v>
      </c>
      <c r="Z43" s="67">
        <v>0</v>
      </c>
      <c r="AA43" s="67">
        <v>0</v>
      </c>
      <c r="AB43" s="67">
        <v>0</v>
      </c>
      <c r="AC43" s="67">
        <v>0</v>
      </c>
      <c r="AD43" s="67">
        <v>0</v>
      </c>
      <c r="AE43" s="67">
        <v>6000</v>
      </c>
      <c r="AF43" s="67">
        <v>1</v>
      </c>
    </row>
    <row r="44" spans="1:32" s="68" customFormat="1" ht="25.5" x14ac:dyDescent="0.25">
      <c r="A44" s="64" t="s">
        <v>428</v>
      </c>
      <c r="B44" s="65">
        <v>1</v>
      </c>
      <c r="C44" s="65" t="s">
        <v>484</v>
      </c>
      <c r="D44" s="65" t="s">
        <v>485</v>
      </c>
      <c r="E44" s="66" t="s">
        <v>486</v>
      </c>
      <c r="F44" s="67">
        <v>111900</v>
      </c>
      <c r="G44" s="67">
        <v>20000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67">
        <v>30000</v>
      </c>
      <c r="N44" s="67">
        <v>0</v>
      </c>
      <c r="O44" s="67">
        <v>12500</v>
      </c>
      <c r="P44" s="67">
        <v>0</v>
      </c>
      <c r="Q44" s="67">
        <v>0</v>
      </c>
      <c r="R44" s="67">
        <v>0</v>
      </c>
      <c r="S44" s="67">
        <v>13400</v>
      </c>
      <c r="T44" s="67">
        <v>0</v>
      </c>
      <c r="U44" s="67">
        <v>0</v>
      </c>
      <c r="V44" s="67">
        <v>20000</v>
      </c>
      <c r="W44" s="67">
        <v>0</v>
      </c>
      <c r="X44" s="67">
        <v>6000</v>
      </c>
      <c r="Y44" s="67">
        <v>0</v>
      </c>
      <c r="Z44" s="67">
        <v>0</v>
      </c>
      <c r="AA44" s="67">
        <v>0</v>
      </c>
      <c r="AB44" s="67">
        <v>0</v>
      </c>
      <c r="AC44" s="67">
        <v>0</v>
      </c>
      <c r="AD44" s="67">
        <v>10000</v>
      </c>
      <c r="AE44" s="67">
        <v>111900</v>
      </c>
      <c r="AF44" s="67">
        <v>7</v>
      </c>
    </row>
    <row r="45" spans="1:32" s="68" customFormat="1" ht="25.5" x14ac:dyDescent="0.25">
      <c r="A45" s="64" t="s">
        <v>429</v>
      </c>
      <c r="B45" s="65">
        <v>1</v>
      </c>
      <c r="C45" s="65" t="s">
        <v>484</v>
      </c>
      <c r="D45" s="65" t="s">
        <v>485</v>
      </c>
      <c r="E45" s="66" t="s">
        <v>486</v>
      </c>
      <c r="F45" s="67">
        <v>275100</v>
      </c>
      <c r="G45" s="67">
        <v>35900</v>
      </c>
      <c r="H45" s="67">
        <v>3500</v>
      </c>
      <c r="I45" s="67">
        <v>5700</v>
      </c>
      <c r="J45" s="67">
        <v>23500</v>
      </c>
      <c r="K45" s="67">
        <v>15900</v>
      </c>
      <c r="L45" s="67">
        <v>3500</v>
      </c>
      <c r="M45" s="67">
        <v>21200</v>
      </c>
      <c r="N45" s="67">
        <v>3500</v>
      </c>
      <c r="O45" s="67">
        <v>15900</v>
      </c>
      <c r="P45" s="67">
        <v>13500</v>
      </c>
      <c r="Q45" s="67">
        <v>5700</v>
      </c>
      <c r="R45" s="67">
        <v>3500</v>
      </c>
      <c r="S45" s="67">
        <v>25900</v>
      </c>
      <c r="T45" s="67">
        <v>4000</v>
      </c>
      <c r="U45" s="67">
        <v>5700</v>
      </c>
      <c r="V45" s="67">
        <v>13500</v>
      </c>
      <c r="W45" s="67">
        <v>15900</v>
      </c>
      <c r="X45" s="67">
        <v>3500</v>
      </c>
      <c r="Y45" s="67">
        <v>15700</v>
      </c>
      <c r="Z45" s="67">
        <v>3500</v>
      </c>
      <c r="AA45" s="67">
        <v>22900</v>
      </c>
      <c r="AB45" s="67">
        <v>3500</v>
      </c>
      <c r="AC45" s="67">
        <v>6200</v>
      </c>
      <c r="AD45" s="67">
        <v>3500</v>
      </c>
      <c r="AE45" s="67">
        <v>275100</v>
      </c>
      <c r="AF45" s="67">
        <v>24</v>
      </c>
    </row>
    <row r="46" spans="1:32" s="68" customFormat="1" ht="25.5" x14ac:dyDescent="0.25">
      <c r="A46" s="64" t="s">
        <v>429</v>
      </c>
      <c r="B46" s="65">
        <v>2</v>
      </c>
      <c r="C46" s="65" t="s">
        <v>487</v>
      </c>
      <c r="D46" s="65" t="s">
        <v>488</v>
      </c>
      <c r="E46" s="66" t="s">
        <v>489</v>
      </c>
      <c r="F46" s="67">
        <v>136200</v>
      </c>
      <c r="G46" s="67">
        <v>20800</v>
      </c>
      <c r="H46" s="67">
        <v>0</v>
      </c>
      <c r="I46" s="67">
        <v>0</v>
      </c>
      <c r="J46" s="67">
        <v>19800</v>
      </c>
      <c r="K46" s="67">
        <v>0</v>
      </c>
      <c r="L46" s="67">
        <v>0</v>
      </c>
      <c r="M46" s="67">
        <v>15800</v>
      </c>
      <c r="N46" s="67">
        <v>0</v>
      </c>
      <c r="O46" s="67">
        <v>0</v>
      </c>
      <c r="P46" s="67">
        <v>15800</v>
      </c>
      <c r="Q46" s="67">
        <v>0</v>
      </c>
      <c r="R46" s="67">
        <v>0</v>
      </c>
      <c r="S46" s="67">
        <v>15800</v>
      </c>
      <c r="T46" s="67">
        <v>0</v>
      </c>
      <c r="U46" s="67">
        <v>0</v>
      </c>
      <c r="V46" s="67">
        <v>15800</v>
      </c>
      <c r="W46" s="67">
        <v>0</v>
      </c>
      <c r="X46" s="67">
        <v>0</v>
      </c>
      <c r="Y46" s="67">
        <v>15800</v>
      </c>
      <c r="Z46" s="67">
        <v>0</v>
      </c>
      <c r="AA46" s="67">
        <v>0</v>
      </c>
      <c r="AB46" s="67">
        <v>15800</v>
      </c>
      <c r="AC46" s="67">
        <v>0</v>
      </c>
      <c r="AD46" s="67">
        <v>800</v>
      </c>
      <c r="AE46" s="67">
        <v>136200</v>
      </c>
      <c r="AF46" s="67">
        <v>9</v>
      </c>
    </row>
    <row r="47" spans="1:32" s="68" customFormat="1" ht="25.5" x14ac:dyDescent="0.25">
      <c r="A47" s="64" t="s">
        <v>417</v>
      </c>
      <c r="B47" s="65">
        <v>1</v>
      </c>
      <c r="C47" s="65" t="s">
        <v>484</v>
      </c>
      <c r="D47" s="65" t="s">
        <v>485</v>
      </c>
      <c r="E47" s="66" t="s">
        <v>486</v>
      </c>
      <c r="F47" s="67">
        <v>16100</v>
      </c>
      <c r="G47" s="67">
        <v>9000</v>
      </c>
      <c r="H47" s="67">
        <v>400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6700</v>
      </c>
      <c r="T47" s="67">
        <v>0</v>
      </c>
      <c r="U47" s="67">
        <v>0</v>
      </c>
      <c r="V47" s="67">
        <v>0</v>
      </c>
      <c r="W47" s="67">
        <v>0</v>
      </c>
      <c r="X47" s="67">
        <v>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16100</v>
      </c>
      <c r="AF47" s="67">
        <v>3</v>
      </c>
    </row>
    <row r="48" spans="1:32" s="68" customFormat="1" ht="25.5" x14ac:dyDescent="0.25">
      <c r="A48" s="64" t="s">
        <v>417</v>
      </c>
      <c r="B48" s="65">
        <v>2</v>
      </c>
      <c r="C48" s="65" t="s">
        <v>487</v>
      </c>
      <c r="D48" s="65" t="s">
        <v>488</v>
      </c>
      <c r="E48" s="66" t="s">
        <v>489</v>
      </c>
      <c r="F48" s="67">
        <v>1600</v>
      </c>
      <c r="G48" s="67">
        <v>1300</v>
      </c>
      <c r="H48" s="67">
        <v>0</v>
      </c>
      <c r="I48" s="67">
        <v>200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0</v>
      </c>
      <c r="R48" s="67">
        <v>0</v>
      </c>
      <c r="S48" s="67">
        <v>100</v>
      </c>
      <c r="T48" s="67">
        <v>0</v>
      </c>
      <c r="U48" s="67">
        <v>0</v>
      </c>
      <c r="V48" s="67">
        <v>0</v>
      </c>
      <c r="W48" s="67">
        <v>0</v>
      </c>
      <c r="X48" s="67">
        <v>0</v>
      </c>
      <c r="Y48" s="67">
        <v>0</v>
      </c>
      <c r="Z48" s="67">
        <v>0</v>
      </c>
      <c r="AA48" s="67">
        <v>0</v>
      </c>
      <c r="AB48" s="67">
        <v>0</v>
      </c>
      <c r="AC48" s="67">
        <v>0</v>
      </c>
      <c r="AD48" s="67">
        <v>0</v>
      </c>
      <c r="AE48" s="67">
        <v>1600</v>
      </c>
      <c r="AF48" s="67">
        <v>3</v>
      </c>
    </row>
    <row r="49" spans="1:33" s="68" customFormat="1" ht="25.5" x14ac:dyDescent="0.25">
      <c r="A49" s="64" t="s">
        <v>422</v>
      </c>
      <c r="B49" s="65">
        <v>1</v>
      </c>
      <c r="C49" s="65" t="s">
        <v>484</v>
      </c>
      <c r="D49" s="65" t="s">
        <v>485</v>
      </c>
      <c r="E49" s="66" t="s">
        <v>486</v>
      </c>
      <c r="F49" s="67">
        <v>310400</v>
      </c>
      <c r="G49" s="67">
        <v>32300</v>
      </c>
      <c r="H49" s="67">
        <v>0</v>
      </c>
      <c r="I49" s="67">
        <v>20500</v>
      </c>
      <c r="J49" s="67">
        <v>11800</v>
      </c>
      <c r="K49" s="67">
        <v>15500</v>
      </c>
      <c r="L49" s="67">
        <v>0</v>
      </c>
      <c r="M49" s="67">
        <v>37300</v>
      </c>
      <c r="N49" s="67">
        <v>0</v>
      </c>
      <c r="O49" s="67">
        <v>10500</v>
      </c>
      <c r="P49" s="67">
        <v>11800</v>
      </c>
      <c r="Q49" s="67">
        <v>10500</v>
      </c>
      <c r="R49" s="67">
        <v>0</v>
      </c>
      <c r="S49" s="67">
        <v>42300</v>
      </c>
      <c r="T49" s="67">
        <v>0</v>
      </c>
      <c r="U49" s="67">
        <v>10500</v>
      </c>
      <c r="V49" s="67">
        <v>11800</v>
      </c>
      <c r="W49" s="67">
        <v>25500</v>
      </c>
      <c r="X49" s="67">
        <v>0</v>
      </c>
      <c r="Y49" s="67">
        <v>27300</v>
      </c>
      <c r="Z49" s="67">
        <v>0</v>
      </c>
      <c r="AA49" s="67">
        <v>20500</v>
      </c>
      <c r="AB49" s="67">
        <v>11800</v>
      </c>
      <c r="AC49" s="67">
        <v>10500</v>
      </c>
      <c r="AD49" s="67">
        <v>0</v>
      </c>
      <c r="AE49" s="67">
        <v>310400</v>
      </c>
      <c r="AF49" s="67">
        <v>16</v>
      </c>
    </row>
    <row r="50" spans="1:33" s="68" customFormat="1" ht="25.5" x14ac:dyDescent="0.25">
      <c r="A50" s="64" t="s">
        <v>422</v>
      </c>
      <c r="B50" s="65">
        <v>2</v>
      </c>
      <c r="C50" s="65" t="s">
        <v>487</v>
      </c>
      <c r="D50" s="65" t="s">
        <v>488</v>
      </c>
      <c r="E50" s="66" t="s">
        <v>489</v>
      </c>
      <c r="F50" s="67">
        <v>68900</v>
      </c>
      <c r="G50" s="67">
        <v>11100</v>
      </c>
      <c r="H50" s="67">
        <v>0</v>
      </c>
      <c r="I50" s="67">
        <v>2000</v>
      </c>
      <c r="J50" s="67">
        <v>2800</v>
      </c>
      <c r="K50" s="67">
        <v>2500</v>
      </c>
      <c r="L50" s="67">
        <v>3000</v>
      </c>
      <c r="M50" s="67">
        <v>5300</v>
      </c>
      <c r="N50" s="67">
        <v>0</v>
      </c>
      <c r="O50" s="67">
        <v>2500</v>
      </c>
      <c r="P50" s="67">
        <v>2800</v>
      </c>
      <c r="Q50" s="67">
        <v>3000</v>
      </c>
      <c r="R50" s="67">
        <v>0</v>
      </c>
      <c r="S50" s="67">
        <v>10000</v>
      </c>
      <c r="T50" s="67">
        <v>0</v>
      </c>
      <c r="U50" s="67">
        <v>2000</v>
      </c>
      <c r="V50" s="67">
        <v>2800</v>
      </c>
      <c r="W50" s="67">
        <v>2500</v>
      </c>
      <c r="X50" s="67">
        <v>3000</v>
      </c>
      <c r="Y50" s="67">
        <v>5300</v>
      </c>
      <c r="Z50" s="67">
        <v>0</v>
      </c>
      <c r="AA50" s="67">
        <v>2500</v>
      </c>
      <c r="AB50" s="67">
        <v>2800</v>
      </c>
      <c r="AC50" s="67">
        <v>3000</v>
      </c>
      <c r="AD50" s="67">
        <v>0</v>
      </c>
      <c r="AE50" s="67">
        <v>68900</v>
      </c>
      <c r="AF50" s="67">
        <v>18</v>
      </c>
    </row>
    <row r="51" spans="1:33" s="68" customFormat="1" ht="25.5" x14ac:dyDescent="0.25">
      <c r="A51" s="64" t="s">
        <v>415</v>
      </c>
      <c r="B51" s="65">
        <v>1</v>
      </c>
      <c r="C51" s="65" t="s">
        <v>484</v>
      </c>
      <c r="D51" s="65" t="s">
        <v>485</v>
      </c>
      <c r="E51" s="66" t="s">
        <v>486</v>
      </c>
      <c r="F51" s="67">
        <v>44000</v>
      </c>
      <c r="G51" s="67">
        <v>2000</v>
      </c>
      <c r="H51" s="67">
        <v>0</v>
      </c>
      <c r="I51" s="67">
        <v>0</v>
      </c>
      <c r="J51" s="67">
        <v>0</v>
      </c>
      <c r="K51" s="67">
        <v>0</v>
      </c>
      <c r="L51" s="67">
        <v>8000</v>
      </c>
      <c r="M51" s="67">
        <v>0</v>
      </c>
      <c r="N51" s="67">
        <v>0</v>
      </c>
      <c r="O51" s="67">
        <v>0</v>
      </c>
      <c r="P51" s="67">
        <v>0</v>
      </c>
      <c r="Q51" s="67">
        <v>1000</v>
      </c>
      <c r="R51" s="67">
        <v>0</v>
      </c>
      <c r="S51" s="67">
        <v>7000</v>
      </c>
      <c r="T51" s="67">
        <v>0</v>
      </c>
      <c r="U51" s="67">
        <v>2000</v>
      </c>
      <c r="V51" s="67">
        <v>7000</v>
      </c>
      <c r="W51" s="67">
        <v>0</v>
      </c>
      <c r="X51" s="67">
        <v>0</v>
      </c>
      <c r="Y51" s="67">
        <v>8000</v>
      </c>
      <c r="Z51" s="67">
        <v>0</v>
      </c>
      <c r="AA51" s="67">
        <v>0</v>
      </c>
      <c r="AB51" s="67">
        <v>0</v>
      </c>
      <c r="AC51" s="67">
        <v>7000</v>
      </c>
      <c r="AD51" s="67">
        <v>2000</v>
      </c>
      <c r="AE51" s="67">
        <v>44000</v>
      </c>
      <c r="AF51" s="67">
        <v>9</v>
      </c>
    </row>
    <row r="52" spans="1:33" s="68" customFormat="1" ht="25.5" x14ac:dyDescent="0.25">
      <c r="A52" s="64" t="s">
        <v>415</v>
      </c>
      <c r="B52" s="65">
        <v>2</v>
      </c>
      <c r="C52" s="65" t="s">
        <v>487</v>
      </c>
      <c r="D52" s="65" t="s">
        <v>488</v>
      </c>
      <c r="E52" s="66" t="s">
        <v>489</v>
      </c>
      <c r="F52" s="67">
        <v>100000</v>
      </c>
      <c r="G52" s="67">
        <v>20000</v>
      </c>
      <c r="H52" s="67">
        <v>0</v>
      </c>
      <c r="I52" s="67">
        <v>0</v>
      </c>
      <c r="J52" s="67">
        <v>0</v>
      </c>
      <c r="K52" s="67">
        <v>0</v>
      </c>
      <c r="L52" s="67">
        <v>10000</v>
      </c>
      <c r="M52" s="67">
        <v>0</v>
      </c>
      <c r="N52" s="67">
        <v>0</v>
      </c>
      <c r="O52" s="67">
        <v>0</v>
      </c>
      <c r="P52" s="67">
        <v>0</v>
      </c>
      <c r="Q52" s="67">
        <v>0</v>
      </c>
      <c r="R52" s="67">
        <v>20000</v>
      </c>
      <c r="S52" s="67">
        <v>0</v>
      </c>
      <c r="T52" s="67">
        <v>0</v>
      </c>
      <c r="U52" s="67">
        <v>0</v>
      </c>
      <c r="V52" s="67">
        <v>20000</v>
      </c>
      <c r="W52" s="67">
        <v>0</v>
      </c>
      <c r="X52" s="67">
        <v>0</v>
      </c>
      <c r="Y52" s="67">
        <v>0</v>
      </c>
      <c r="Z52" s="67">
        <v>20000</v>
      </c>
      <c r="AA52" s="67">
        <v>0</v>
      </c>
      <c r="AB52" s="67">
        <v>0</v>
      </c>
      <c r="AC52" s="67">
        <v>0</v>
      </c>
      <c r="AD52" s="67">
        <v>10000</v>
      </c>
      <c r="AE52" s="67">
        <v>100000</v>
      </c>
      <c r="AF52" s="67">
        <v>6</v>
      </c>
    </row>
    <row r="53" spans="1:33" s="68" customFormat="1" ht="25.5" x14ac:dyDescent="0.25">
      <c r="A53" s="64" t="s">
        <v>424</v>
      </c>
      <c r="B53" s="65">
        <v>1</v>
      </c>
      <c r="C53" s="65" t="s">
        <v>484</v>
      </c>
      <c r="D53" s="65" t="s">
        <v>485</v>
      </c>
      <c r="E53" s="66" t="s">
        <v>486</v>
      </c>
      <c r="F53" s="67">
        <v>122000</v>
      </c>
      <c r="G53" s="67">
        <v>5000</v>
      </c>
      <c r="H53" s="67">
        <v>5000</v>
      </c>
      <c r="I53" s="67">
        <v>6000</v>
      </c>
      <c r="J53" s="67">
        <v>6000</v>
      </c>
      <c r="K53" s="67">
        <v>6000</v>
      </c>
      <c r="L53" s="67">
        <v>6000</v>
      </c>
      <c r="M53" s="67">
        <v>6000</v>
      </c>
      <c r="N53" s="67">
        <v>6000</v>
      </c>
      <c r="O53" s="67">
        <v>6000</v>
      </c>
      <c r="P53" s="67">
        <v>6000</v>
      </c>
      <c r="Q53" s="67">
        <v>6000</v>
      </c>
      <c r="R53" s="67">
        <v>6000</v>
      </c>
      <c r="S53" s="67">
        <v>6000</v>
      </c>
      <c r="T53" s="67">
        <v>6000</v>
      </c>
      <c r="U53" s="67">
        <v>6000</v>
      </c>
      <c r="V53" s="67">
        <v>1000</v>
      </c>
      <c r="W53" s="67">
        <v>6000</v>
      </c>
      <c r="X53" s="67">
        <v>6000</v>
      </c>
      <c r="Y53" s="67">
        <v>1000</v>
      </c>
      <c r="Z53" s="67">
        <v>6000</v>
      </c>
      <c r="AA53" s="67">
        <v>1000</v>
      </c>
      <c r="AB53" s="67">
        <v>6000</v>
      </c>
      <c r="AC53" s="67">
        <v>1000</v>
      </c>
      <c r="AD53" s="67">
        <v>6000</v>
      </c>
      <c r="AE53" s="67">
        <v>122000</v>
      </c>
      <c r="AF53" s="67">
        <v>24</v>
      </c>
    </row>
    <row r="54" spans="1:33" s="68" customFormat="1" ht="25.5" x14ac:dyDescent="0.25">
      <c r="A54" s="64" t="s">
        <v>424</v>
      </c>
      <c r="B54" s="65">
        <v>2</v>
      </c>
      <c r="C54" s="65" t="s">
        <v>487</v>
      </c>
      <c r="D54" s="65" t="s">
        <v>488</v>
      </c>
      <c r="E54" s="66" t="s">
        <v>489</v>
      </c>
      <c r="F54" s="67">
        <v>36000</v>
      </c>
      <c r="G54" s="67">
        <v>4000</v>
      </c>
      <c r="H54" s="67">
        <v>0</v>
      </c>
      <c r="I54" s="67">
        <v>3000</v>
      </c>
      <c r="J54" s="67">
        <v>1000</v>
      </c>
      <c r="K54" s="67">
        <v>3000</v>
      </c>
      <c r="L54" s="67">
        <v>0</v>
      </c>
      <c r="M54" s="67">
        <v>4000</v>
      </c>
      <c r="N54" s="67">
        <v>0</v>
      </c>
      <c r="O54" s="67">
        <v>3000</v>
      </c>
      <c r="P54" s="67">
        <v>0</v>
      </c>
      <c r="Q54" s="67">
        <v>4000</v>
      </c>
      <c r="R54" s="67">
        <v>0</v>
      </c>
      <c r="S54" s="67">
        <v>3000</v>
      </c>
      <c r="T54" s="67">
        <v>0</v>
      </c>
      <c r="U54" s="67">
        <v>4000</v>
      </c>
      <c r="V54" s="67">
        <v>0</v>
      </c>
      <c r="W54" s="67">
        <v>3000</v>
      </c>
      <c r="X54" s="67">
        <v>0</v>
      </c>
      <c r="Y54" s="67">
        <v>3000</v>
      </c>
      <c r="Z54" s="67">
        <v>0</v>
      </c>
      <c r="AA54" s="67">
        <v>1000</v>
      </c>
      <c r="AB54" s="67">
        <v>0</v>
      </c>
      <c r="AC54" s="67">
        <v>0</v>
      </c>
      <c r="AD54" s="67">
        <v>0</v>
      </c>
      <c r="AE54" s="67">
        <v>36000</v>
      </c>
      <c r="AF54" s="67">
        <v>12</v>
      </c>
    </row>
    <row r="55" spans="1:33" s="68" customFormat="1" ht="25.5" x14ac:dyDescent="0.25">
      <c r="A55" s="64" t="s">
        <v>413</v>
      </c>
      <c r="B55" s="65">
        <v>1</v>
      </c>
      <c r="C55" s="65" t="s">
        <v>484</v>
      </c>
      <c r="D55" s="65" t="s">
        <v>485</v>
      </c>
      <c r="E55" s="66" t="s">
        <v>486</v>
      </c>
      <c r="F55" s="67">
        <v>437500</v>
      </c>
      <c r="G55" s="67">
        <v>60000</v>
      </c>
      <c r="H55" s="67">
        <v>30000</v>
      </c>
      <c r="I55" s="67">
        <v>0</v>
      </c>
      <c r="J55" s="67">
        <v>34000</v>
      </c>
      <c r="K55" s="67">
        <v>39000</v>
      </c>
      <c r="L55" s="67">
        <v>16000</v>
      </c>
      <c r="M55" s="67">
        <v>23000</v>
      </c>
      <c r="N55" s="67">
        <v>0</v>
      </c>
      <c r="O55" s="67">
        <v>10000</v>
      </c>
      <c r="P55" s="67">
        <v>34000</v>
      </c>
      <c r="Q55" s="67">
        <v>10000</v>
      </c>
      <c r="R55" s="67">
        <v>0</v>
      </c>
      <c r="S55" s="67">
        <v>13000</v>
      </c>
      <c r="T55" s="67">
        <v>36000</v>
      </c>
      <c r="U55" s="67">
        <v>0</v>
      </c>
      <c r="V55" s="67">
        <v>4000</v>
      </c>
      <c r="W55" s="67">
        <v>45000</v>
      </c>
      <c r="X55" s="67">
        <v>0</v>
      </c>
      <c r="Y55" s="67">
        <v>8000</v>
      </c>
      <c r="Z55" s="67">
        <v>35000</v>
      </c>
      <c r="AA55" s="67">
        <v>1500</v>
      </c>
      <c r="AB55" s="67">
        <v>4000</v>
      </c>
      <c r="AC55" s="67">
        <v>35000</v>
      </c>
      <c r="AD55" s="67">
        <v>0</v>
      </c>
      <c r="AE55" s="67">
        <v>437500</v>
      </c>
      <c r="AF55" s="67">
        <v>18</v>
      </c>
    </row>
    <row r="56" spans="1:33" s="68" customFormat="1" ht="25.5" x14ac:dyDescent="0.25">
      <c r="A56" s="64" t="s">
        <v>413</v>
      </c>
      <c r="B56" s="65">
        <v>2</v>
      </c>
      <c r="C56" s="65" t="s">
        <v>487</v>
      </c>
      <c r="D56" s="65" t="s">
        <v>488</v>
      </c>
      <c r="E56" s="66" t="s">
        <v>489</v>
      </c>
      <c r="F56" s="67">
        <v>13000</v>
      </c>
      <c r="G56" s="67">
        <v>3000</v>
      </c>
      <c r="H56" s="67">
        <v>2500</v>
      </c>
      <c r="I56" s="67">
        <v>0</v>
      </c>
      <c r="J56" s="67">
        <v>0</v>
      </c>
      <c r="K56" s="67">
        <v>0</v>
      </c>
      <c r="L56" s="67">
        <v>0</v>
      </c>
      <c r="M56" s="67">
        <v>0</v>
      </c>
      <c r="N56" s="67">
        <v>2500</v>
      </c>
      <c r="O56" s="67">
        <v>0</v>
      </c>
      <c r="P56" s="67">
        <v>0</v>
      </c>
      <c r="Q56" s="67">
        <v>0</v>
      </c>
      <c r="R56" s="67">
        <v>0</v>
      </c>
      <c r="S56" s="67">
        <v>2500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2500</v>
      </c>
      <c r="AA56" s="67">
        <v>0</v>
      </c>
      <c r="AB56" s="67">
        <v>0</v>
      </c>
      <c r="AC56" s="67">
        <v>0</v>
      </c>
      <c r="AD56" s="67">
        <v>0</v>
      </c>
      <c r="AE56" s="67">
        <v>13000</v>
      </c>
      <c r="AF56" s="67">
        <v>5</v>
      </c>
    </row>
    <row r="57" spans="1:33" s="10" customFormat="1" ht="18.75" customHeight="1" x14ac:dyDescent="0.25">
      <c r="A57" s="86" t="s">
        <v>382</v>
      </c>
      <c r="B57" s="87"/>
      <c r="C57" s="87"/>
      <c r="D57" s="87"/>
      <c r="E57" s="88"/>
      <c r="F57" s="72">
        <f t="shared" ref="F57:AE57" si="0">SUM(F6:F56)</f>
        <v>8679300</v>
      </c>
      <c r="G57" s="72">
        <f t="shared" si="0"/>
        <v>1586700</v>
      </c>
      <c r="H57" s="72">
        <f t="shared" si="0"/>
        <v>208300</v>
      </c>
      <c r="I57" s="72">
        <f t="shared" si="0"/>
        <v>315800</v>
      </c>
      <c r="J57" s="72">
        <f t="shared" si="0"/>
        <v>296500</v>
      </c>
      <c r="K57" s="72">
        <f t="shared" si="0"/>
        <v>379200</v>
      </c>
      <c r="L57" s="72">
        <f t="shared" si="0"/>
        <v>324600</v>
      </c>
      <c r="M57" s="72">
        <f t="shared" si="0"/>
        <v>571300</v>
      </c>
      <c r="N57" s="72">
        <f t="shared" si="0"/>
        <v>165600</v>
      </c>
      <c r="O57" s="72">
        <f t="shared" si="0"/>
        <v>350700</v>
      </c>
      <c r="P57" s="72">
        <f t="shared" si="0"/>
        <v>350600</v>
      </c>
      <c r="Q57" s="72">
        <f t="shared" si="0"/>
        <v>244700</v>
      </c>
      <c r="R57" s="72">
        <f t="shared" si="0"/>
        <v>332000</v>
      </c>
      <c r="S57" s="72">
        <f t="shared" si="0"/>
        <v>888200</v>
      </c>
      <c r="T57" s="72">
        <f t="shared" si="0"/>
        <v>196800</v>
      </c>
      <c r="U57" s="72">
        <f t="shared" si="0"/>
        <v>310100</v>
      </c>
      <c r="V57" s="72">
        <f t="shared" si="0"/>
        <v>352200</v>
      </c>
      <c r="W57" s="72">
        <f t="shared" si="0"/>
        <v>275200</v>
      </c>
      <c r="X57" s="72">
        <f t="shared" si="0"/>
        <v>268200</v>
      </c>
      <c r="Y57" s="72">
        <f t="shared" si="0"/>
        <v>287800</v>
      </c>
      <c r="Z57" s="72">
        <f t="shared" si="0"/>
        <v>213900</v>
      </c>
      <c r="AA57" s="72">
        <f t="shared" si="0"/>
        <v>261000</v>
      </c>
      <c r="AB57" s="72">
        <f t="shared" si="0"/>
        <v>216300</v>
      </c>
      <c r="AC57" s="72">
        <f t="shared" si="0"/>
        <v>152300</v>
      </c>
      <c r="AD57" s="72">
        <f t="shared" si="0"/>
        <v>131300</v>
      </c>
      <c r="AE57" s="72">
        <f t="shared" si="0"/>
        <v>8679300</v>
      </c>
      <c r="AF57" s="69"/>
      <c r="AG57" s="73"/>
    </row>
  </sheetData>
  <autoFilter ref="A5:AG57" xr:uid="{00000000-0001-0000-0100-000000000000}"/>
  <mergeCells count="12">
    <mergeCell ref="AF4:AF5"/>
    <mergeCell ref="A57:E57"/>
    <mergeCell ref="A1:AF1"/>
    <mergeCell ref="A2:AF2"/>
    <mergeCell ref="A4:A5"/>
    <mergeCell ref="B4:B5"/>
    <mergeCell ref="C4:C5"/>
    <mergeCell ref="D4:D5"/>
    <mergeCell ref="E4:E5"/>
    <mergeCell ref="F4:F5"/>
    <mergeCell ref="G4:AD4"/>
    <mergeCell ref="AE4:AE5"/>
  </mergeCells>
  <phoneticPr fontId="27" type="noConversion"/>
  <printOptions horizontalCentered="1"/>
  <pageMargins left="0.47244094488188981" right="0.47244094488188981" top="0.39370078740157483" bottom="1.1811023622047245" header="0.51181102362204722" footer="0.31496062992125984"/>
  <pageSetup paperSize="9" scale="40" fitToHeight="0" orientation="landscape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AE447"/>
  <sheetViews>
    <sheetView view="pageBreakPreview" topLeftCell="F1" zoomScale="85" zoomScaleNormal="100" zoomScaleSheetLayoutView="85" workbookViewId="0">
      <pane ySplit="5" topLeftCell="A6" activePane="bottomLeft" state="frozen"/>
      <selection activeCell="K15" sqref="K15"/>
      <selection pane="bottomLeft" activeCell="AF1" sqref="AF1:AF1048576"/>
    </sheetView>
  </sheetViews>
  <sheetFormatPr baseColWidth="10" defaultRowHeight="15" x14ac:dyDescent="0.25"/>
  <cols>
    <col min="1" max="1" width="7.7109375" style="17" bestFit="1" customWidth="1"/>
    <col min="2" max="2" width="10.7109375" style="12" customWidth="1"/>
    <col min="3" max="3" width="14.5703125" style="12" customWidth="1"/>
    <col min="4" max="4" width="31.42578125" style="18" customWidth="1"/>
    <col min="5" max="5" width="13.42578125" style="17" customWidth="1"/>
    <col min="6" max="6" width="10.7109375" style="17" customWidth="1"/>
    <col min="7" max="7" width="10.28515625" style="17" customWidth="1"/>
    <col min="8" max="8" width="10.5703125" style="17" customWidth="1"/>
    <col min="9" max="9" width="11" style="17" customWidth="1"/>
    <col min="10" max="29" width="11.5703125" style="17" customWidth="1"/>
    <col min="30" max="30" width="14.140625" style="17" customWidth="1"/>
    <col min="31" max="31" width="11.85546875" style="17" customWidth="1"/>
    <col min="32" max="32" width="14.7109375" style="15" customWidth="1"/>
    <col min="33" max="16384" width="11.42578125" style="15"/>
  </cols>
  <sheetData>
    <row r="1" spans="1:31" ht="15.75" x14ac:dyDescent="0.25">
      <c r="A1" s="90" t="s">
        <v>464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</row>
    <row r="2" spans="1:31" ht="31.5" customHeight="1" x14ac:dyDescent="0.25">
      <c r="A2" s="90" t="s">
        <v>505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</row>
    <row r="3" spans="1:31" x14ac:dyDescent="0.25">
      <c r="A3" s="19"/>
      <c r="B3" s="20"/>
      <c r="C3" s="20"/>
      <c r="D3" s="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31" s="16" customFormat="1" ht="16.5" customHeight="1" x14ac:dyDescent="0.25">
      <c r="A4" s="99" t="s">
        <v>378</v>
      </c>
      <c r="B4" s="99" t="s">
        <v>385</v>
      </c>
      <c r="C4" s="97" t="s">
        <v>397</v>
      </c>
      <c r="D4" s="99" t="s">
        <v>4</v>
      </c>
      <c r="E4" s="96" t="s">
        <v>5</v>
      </c>
      <c r="F4" s="100" t="s">
        <v>0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96" t="s">
        <v>19</v>
      </c>
      <c r="AE4" s="96" t="s">
        <v>18</v>
      </c>
    </row>
    <row r="5" spans="1:31" s="76" customFormat="1" ht="32.25" customHeight="1" x14ac:dyDescent="0.25">
      <c r="A5" s="99"/>
      <c r="B5" s="99"/>
      <c r="C5" s="98"/>
      <c r="D5" s="99"/>
      <c r="E5" s="96"/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  <c r="R5" s="6" t="s">
        <v>432</v>
      </c>
      <c r="S5" s="6" t="s">
        <v>433</v>
      </c>
      <c r="T5" s="6" t="s">
        <v>434</v>
      </c>
      <c r="U5" s="6" t="s">
        <v>435</v>
      </c>
      <c r="V5" s="6" t="s">
        <v>436</v>
      </c>
      <c r="W5" s="6" t="s">
        <v>437</v>
      </c>
      <c r="X5" s="6" t="s">
        <v>438</v>
      </c>
      <c r="Y5" s="6" t="s">
        <v>439</v>
      </c>
      <c r="Z5" s="6" t="s">
        <v>440</v>
      </c>
      <c r="AA5" s="6" t="s">
        <v>441</v>
      </c>
      <c r="AB5" s="6" t="s">
        <v>442</v>
      </c>
      <c r="AC5" s="6" t="s">
        <v>443</v>
      </c>
      <c r="AD5" s="96"/>
      <c r="AE5" s="96"/>
    </row>
    <row r="6" spans="1:31" s="18" customFormat="1" ht="42.75" customHeight="1" x14ac:dyDescent="0.25">
      <c r="A6" s="9">
        <v>1</v>
      </c>
      <c r="B6" s="9" t="s">
        <v>484</v>
      </c>
      <c r="C6" s="9" t="s">
        <v>485</v>
      </c>
      <c r="D6" s="40" t="s">
        <v>486</v>
      </c>
      <c r="E6" s="74">
        <v>5919500</v>
      </c>
      <c r="F6" s="74">
        <v>1137100</v>
      </c>
      <c r="G6" s="74">
        <v>135900</v>
      </c>
      <c r="H6" s="74">
        <v>201100</v>
      </c>
      <c r="I6" s="74">
        <v>196100</v>
      </c>
      <c r="J6" s="74">
        <v>256300</v>
      </c>
      <c r="K6" s="74">
        <v>215400</v>
      </c>
      <c r="L6" s="74">
        <v>427300</v>
      </c>
      <c r="M6" s="74">
        <v>104400</v>
      </c>
      <c r="N6" s="74">
        <v>225500</v>
      </c>
      <c r="O6" s="74">
        <v>247700</v>
      </c>
      <c r="P6" s="74">
        <v>174100</v>
      </c>
      <c r="Q6" s="74">
        <v>156300</v>
      </c>
      <c r="R6" s="74">
        <v>605000</v>
      </c>
      <c r="S6" s="74">
        <v>143700</v>
      </c>
      <c r="T6" s="74">
        <v>208400</v>
      </c>
      <c r="U6" s="74">
        <v>249000</v>
      </c>
      <c r="V6" s="74">
        <v>201800</v>
      </c>
      <c r="W6" s="74">
        <v>193200</v>
      </c>
      <c r="X6" s="74">
        <v>210600</v>
      </c>
      <c r="Y6" s="74">
        <v>116800</v>
      </c>
      <c r="Z6" s="74">
        <v>165700</v>
      </c>
      <c r="AA6" s="74">
        <v>160600</v>
      </c>
      <c r="AB6" s="74">
        <v>106400</v>
      </c>
      <c r="AC6" s="74">
        <v>81100</v>
      </c>
      <c r="AD6" s="74">
        <v>5919500</v>
      </c>
      <c r="AE6" s="9">
        <v>24</v>
      </c>
    </row>
    <row r="7" spans="1:31" s="18" customFormat="1" ht="42.75" customHeight="1" x14ac:dyDescent="0.25">
      <c r="A7" s="9">
        <v>2</v>
      </c>
      <c r="B7" s="9" t="s">
        <v>487</v>
      </c>
      <c r="C7" s="9" t="s">
        <v>488</v>
      </c>
      <c r="D7" s="40" t="s">
        <v>489</v>
      </c>
      <c r="E7" s="74">
        <v>2759800</v>
      </c>
      <c r="F7" s="74">
        <v>449600</v>
      </c>
      <c r="G7" s="74">
        <v>72400</v>
      </c>
      <c r="H7" s="74">
        <v>114700</v>
      </c>
      <c r="I7" s="74">
        <v>100400</v>
      </c>
      <c r="J7" s="74">
        <v>122900</v>
      </c>
      <c r="K7" s="74">
        <v>109200</v>
      </c>
      <c r="L7" s="74">
        <v>144000</v>
      </c>
      <c r="M7" s="74">
        <v>61200</v>
      </c>
      <c r="N7" s="74">
        <v>125200</v>
      </c>
      <c r="O7" s="74">
        <v>102900</v>
      </c>
      <c r="P7" s="74">
        <v>70600</v>
      </c>
      <c r="Q7" s="74">
        <v>175700</v>
      </c>
      <c r="R7" s="74">
        <v>283200</v>
      </c>
      <c r="S7" s="74">
        <v>53100</v>
      </c>
      <c r="T7" s="74">
        <v>101700</v>
      </c>
      <c r="U7" s="74">
        <v>103200</v>
      </c>
      <c r="V7" s="74">
        <v>73400</v>
      </c>
      <c r="W7" s="74">
        <v>75000</v>
      </c>
      <c r="X7" s="74">
        <v>77200</v>
      </c>
      <c r="Y7" s="74">
        <v>97100</v>
      </c>
      <c r="Z7" s="74">
        <v>95300</v>
      </c>
      <c r="AA7" s="74">
        <v>55700</v>
      </c>
      <c r="AB7" s="74">
        <v>45900</v>
      </c>
      <c r="AC7" s="74">
        <v>50200</v>
      </c>
      <c r="AD7" s="74">
        <v>2759800</v>
      </c>
      <c r="AE7" s="9">
        <v>24</v>
      </c>
    </row>
    <row r="8" spans="1:31" s="18" customFormat="1" ht="27.75" customHeight="1" x14ac:dyDescent="0.25">
      <c r="A8" s="94"/>
      <c r="B8" s="94"/>
      <c r="C8" s="94"/>
      <c r="D8" s="95"/>
      <c r="E8" s="75">
        <f t="shared" ref="E8:AD8" si="0">SUM(E6:E7)</f>
        <v>8679300</v>
      </c>
      <c r="F8" s="75">
        <f t="shared" si="0"/>
        <v>1586700</v>
      </c>
      <c r="G8" s="75">
        <f t="shared" si="0"/>
        <v>208300</v>
      </c>
      <c r="H8" s="75">
        <f t="shared" si="0"/>
        <v>315800</v>
      </c>
      <c r="I8" s="75">
        <f t="shared" si="0"/>
        <v>296500</v>
      </c>
      <c r="J8" s="75">
        <f t="shared" si="0"/>
        <v>379200</v>
      </c>
      <c r="K8" s="75">
        <f t="shared" si="0"/>
        <v>324600</v>
      </c>
      <c r="L8" s="75">
        <f t="shared" si="0"/>
        <v>571300</v>
      </c>
      <c r="M8" s="75">
        <f t="shared" si="0"/>
        <v>165600</v>
      </c>
      <c r="N8" s="75">
        <f t="shared" si="0"/>
        <v>350700</v>
      </c>
      <c r="O8" s="75">
        <f t="shared" si="0"/>
        <v>350600</v>
      </c>
      <c r="P8" s="75">
        <f t="shared" si="0"/>
        <v>244700</v>
      </c>
      <c r="Q8" s="75">
        <f t="shared" si="0"/>
        <v>332000</v>
      </c>
      <c r="R8" s="75">
        <f t="shared" si="0"/>
        <v>888200</v>
      </c>
      <c r="S8" s="75">
        <f t="shared" si="0"/>
        <v>196800</v>
      </c>
      <c r="T8" s="75">
        <f t="shared" si="0"/>
        <v>310100</v>
      </c>
      <c r="U8" s="75">
        <f t="shared" si="0"/>
        <v>352200</v>
      </c>
      <c r="V8" s="75">
        <f t="shared" si="0"/>
        <v>275200</v>
      </c>
      <c r="W8" s="75">
        <f t="shared" si="0"/>
        <v>268200</v>
      </c>
      <c r="X8" s="75">
        <f t="shared" si="0"/>
        <v>287800</v>
      </c>
      <c r="Y8" s="75">
        <f t="shared" si="0"/>
        <v>213900</v>
      </c>
      <c r="Z8" s="75">
        <f t="shared" si="0"/>
        <v>261000</v>
      </c>
      <c r="AA8" s="75">
        <f t="shared" si="0"/>
        <v>216300</v>
      </c>
      <c r="AB8" s="75">
        <f t="shared" si="0"/>
        <v>152300</v>
      </c>
      <c r="AC8" s="75">
        <f t="shared" si="0"/>
        <v>131300</v>
      </c>
      <c r="AD8" s="75">
        <f t="shared" si="0"/>
        <v>8679300</v>
      </c>
      <c r="AE8" s="9"/>
    </row>
    <row r="9" spans="1:31" s="18" customFormat="1" ht="27.75" customHeight="1" x14ac:dyDescent="0.25">
      <c r="A9" s="17"/>
      <c r="B9" s="17"/>
      <c r="C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s="18" customFormat="1" ht="27.75" customHeight="1" x14ac:dyDescent="0.25">
      <c r="A10" s="17"/>
      <c r="B10" s="17"/>
      <c r="C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s="18" customFormat="1" ht="27.75" customHeight="1" x14ac:dyDescent="0.25">
      <c r="A11" s="17"/>
      <c r="B11" s="17"/>
      <c r="C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s="18" customFormat="1" ht="27.75" customHeight="1" x14ac:dyDescent="0.25">
      <c r="A12" s="17"/>
      <c r="B12" s="17"/>
      <c r="C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 s="18" customFormat="1" ht="27.75" customHeight="1" x14ac:dyDescent="0.25">
      <c r="A13" s="17"/>
      <c r="B13" s="17"/>
      <c r="C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18" customFormat="1" ht="27.75" customHeight="1" x14ac:dyDescent="0.25">
      <c r="A14" s="17"/>
      <c r="B14" s="17"/>
      <c r="C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s="18" customFormat="1" ht="27.75" customHeight="1" x14ac:dyDescent="0.25">
      <c r="A15" s="17"/>
      <c r="B15" s="17"/>
      <c r="C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s="18" customFormat="1" ht="27.75" customHeight="1" x14ac:dyDescent="0.25">
      <c r="A16" s="17"/>
      <c r="B16" s="17"/>
      <c r="C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s="18" customFormat="1" ht="27.75" customHeight="1" x14ac:dyDescent="0.25">
      <c r="A17" s="17"/>
      <c r="B17" s="17"/>
      <c r="C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 s="18" customFormat="1" ht="27.75" customHeight="1" x14ac:dyDescent="0.25">
      <c r="A18" s="17"/>
      <c r="B18" s="17"/>
      <c r="C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</row>
    <row r="19" spans="1:31" s="18" customFormat="1" ht="27.75" customHeight="1" x14ac:dyDescent="0.25">
      <c r="A19" s="17"/>
      <c r="B19" s="17"/>
      <c r="C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</row>
    <row r="20" spans="1:31" s="18" customFormat="1" ht="27.75" customHeight="1" x14ac:dyDescent="0.25">
      <c r="A20" s="17"/>
      <c r="B20" s="17"/>
      <c r="C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</row>
    <row r="21" spans="1:31" s="18" customFormat="1" ht="27.75" customHeight="1" x14ac:dyDescent="0.25">
      <c r="A21" s="17"/>
      <c r="B21" s="17"/>
      <c r="C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1" s="18" customFormat="1" ht="27.75" customHeight="1" x14ac:dyDescent="0.25">
      <c r="A22" s="17"/>
      <c r="B22" s="17"/>
      <c r="C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1" s="18" customFormat="1" ht="27.75" customHeight="1" x14ac:dyDescent="0.25">
      <c r="A23" s="17"/>
      <c r="B23" s="17"/>
      <c r="C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1" s="18" customFormat="1" ht="27.75" customHeight="1" x14ac:dyDescent="0.25">
      <c r="A24" s="17"/>
      <c r="B24" s="17"/>
      <c r="C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1" s="18" customFormat="1" ht="27.75" customHeight="1" x14ac:dyDescent="0.25">
      <c r="A25" s="17"/>
      <c r="B25" s="17"/>
      <c r="C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1:31" s="18" customFormat="1" ht="27.75" customHeight="1" x14ac:dyDescent="0.25">
      <c r="A26" s="17"/>
      <c r="B26" s="17"/>
      <c r="C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31" s="18" customFormat="1" ht="27.75" customHeight="1" x14ac:dyDescent="0.25">
      <c r="A27" s="17"/>
      <c r="B27" s="17"/>
      <c r="C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1:31" s="18" customFormat="1" ht="27.75" customHeight="1" x14ac:dyDescent="0.25">
      <c r="A28" s="17"/>
      <c r="B28" s="17"/>
      <c r="C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31" s="18" customFormat="1" ht="27.75" customHeight="1" x14ac:dyDescent="0.25">
      <c r="A29" s="17"/>
      <c r="B29" s="17"/>
      <c r="C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</row>
    <row r="30" spans="1:31" s="18" customFormat="1" ht="27.75" customHeight="1" x14ac:dyDescent="0.25">
      <c r="A30" s="17"/>
      <c r="B30" s="17"/>
      <c r="C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1" s="18" customFormat="1" ht="27.75" customHeight="1" x14ac:dyDescent="0.25">
      <c r="A31" s="17"/>
      <c r="B31" s="17"/>
      <c r="C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1" s="18" customFormat="1" ht="27.75" customHeight="1" x14ac:dyDescent="0.25">
      <c r="A32" s="17"/>
      <c r="B32" s="17"/>
      <c r="C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18" customFormat="1" ht="27.75" customHeight="1" x14ac:dyDescent="0.25">
      <c r="A33" s="17"/>
      <c r="B33" s="17"/>
      <c r="C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  <row r="34" spans="1:31" s="18" customFormat="1" ht="27.75" customHeight="1" x14ac:dyDescent="0.25">
      <c r="A34" s="17"/>
      <c r="B34" s="17"/>
      <c r="C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31" s="18" customFormat="1" ht="27.75" customHeight="1" x14ac:dyDescent="0.25">
      <c r="A35" s="17"/>
      <c r="B35" s="17"/>
      <c r="C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</row>
    <row r="36" spans="1:31" s="18" customFormat="1" ht="27.75" customHeight="1" x14ac:dyDescent="0.25">
      <c r="A36" s="17"/>
      <c r="B36" s="17"/>
      <c r="C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s="18" customFormat="1" ht="27.75" customHeight="1" x14ac:dyDescent="0.25">
      <c r="A37" s="17"/>
      <c r="B37" s="17"/>
      <c r="C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</row>
    <row r="38" spans="1:31" s="18" customFormat="1" ht="27.75" customHeight="1" x14ac:dyDescent="0.25">
      <c r="A38" s="17"/>
      <c r="B38" s="17"/>
      <c r="C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31" s="18" customFormat="1" ht="27.75" customHeight="1" x14ac:dyDescent="0.25">
      <c r="A39" s="17"/>
      <c r="B39" s="17"/>
      <c r="C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1" s="18" customFormat="1" ht="27.75" customHeight="1" x14ac:dyDescent="0.25">
      <c r="A40" s="17"/>
      <c r="B40" s="17"/>
      <c r="C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18" customFormat="1" ht="27.75" customHeight="1" x14ac:dyDescent="0.25">
      <c r="A41" s="17"/>
      <c r="B41" s="17"/>
      <c r="C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18" customFormat="1" ht="27.75" customHeight="1" x14ac:dyDescent="0.25">
      <c r="A42" s="17"/>
      <c r="B42" s="17"/>
      <c r="C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s="18" customFormat="1" ht="27.75" customHeight="1" x14ac:dyDescent="0.25">
      <c r="A43" s="17"/>
      <c r="B43" s="17"/>
      <c r="C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s="18" customFormat="1" ht="27.75" customHeight="1" x14ac:dyDescent="0.25">
      <c r="A44" s="17"/>
      <c r="B44" s="17"/>
      <c r="C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s="18" customFormat="1" ht="27.75" customHeight="1" x14ac:dyDescent="0.25">
      <c r="A45" s="17"/>
      <c r="B45" s="17"/>
      <c r="C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1" s="18" customFormat="1" ht="27.75" customHeight="1" x14ac:dyDescent="0.25">
      <c r="A46" s="17"/>
      <c r="B46" s="17"/>
      <c r="C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1" s="18" customFormat="1" ht="27.75" customHeight="1" x14ac:dyDescent="0.25">
      <c r="A47" s="17"/>
      <c r="B47" s="17"/>
      <c r="C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1" s="18" customFormat="1" ht="27.75" customHeight="1" x14ac:dyDescent="0.25">
      <c r="A48" s="17"/>
      <c r="B48" s="17"/>
      <c r="C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s="18" customFormat="1" ht="27.75" customHeight="1" x14ac:dyDescent="0.25">
      <c r="A49" s="17"/>
      <c r="B49" s="17"/>
      <c r="C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s="18" customFormat="1" ht="27.75" customHeight="1" x14ac:dyDescent="0.25">
      <c r="A50" s="17"/>
      <c r="B50" s="17"/>
      <c r="C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s="18" customFormat="1" ht="27.75" customHeight="1" x14ac:dyDescent="0.25">
      <c r="A51" s="17"/>
      <c r="B51" s="17"/>
      <c r="C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s="18" customFormat="1" ht="27.75" customHeight="1" x14ac:dyDescent="0.25">
      <c r="A52" s="17"/>
      <c r="B52" s="17"/>
      <c r="C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s="18" customFormat="1" ht="27.75" customHeight="1" x14ac:dyDescent="0.25">
      <c r="A53" s="17"/>
      <c r="B53" s="17"/>
      <c r="C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s="18" customFormat="1" ht="27.75" customHeight="1" x14ac:dyDescent="0.25">
      <c r="A54" s="17"/>
      <c r="B54" s="17"/>
      <c r="C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s="18" customFormat="1" ht="27.75" customHeight="1" x14ac:dyDescent="0.25">
      <c r="A55" s="17"/>
      <c r="B55" s="17"/>
      <c r="C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s="18" customFormat="1" ht="27.75" customHeight="1" x14ac:dyDescent="0.25">
      <c r="A56" s="17"/>
      <c r="B56" s="17"/>
      <c r="C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s="18" customFormat="1" ht="27.75" customHeight="1" x14ac:dyDescent="0.25">
      <c r="A57" s="17"/>
      <c r="B57" s="17"/>
      <c r="C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s="18" customFormat="1" ht="27.75" customHeight="1" x14ac:dyDescent="0.25">
      <c r="A58" s="17"/>
      <c r="B58" s="17"/>
      <c r="C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s="18" customFormat="1" ht="27.75" customHeight="1" x14ac:dyDescent="0.25">
      <c r="A59" s="17"/>
      <c r="B59" s="17"/>
      <c r="C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s="18" customFormat="1" ht="27.75" customHeight="1" x14ac:dyDescent="0.25">
      <c r="A60" s="17"/>
      <c r="B60" s="17"/>
      <c r="C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1" s="18" customFormat="1" ht="27.75" customHeight="1" x14ac:dyDescent="0.25">
      <c r="A61" s="17"/>
      <c r="B61" s="17"/>
      <c r="C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s="18" customFormat="1" ht="27.75" customHeight="1" x14ac:dyDescent="0.25">
      <c r="A62" s="17"/>
      <c r="B62" s="17"/>
      <c r="C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31" s="18" customFormat="1" ht="27.75" customHeight="1" x14ac:dyDescent="0.25">
      <c r="A63" s="17"/>
      <c r="B63" s="17"/>
      <c r="C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s="18" customFormat="1" ht="27.75" customHeight="1" x14ac:dyDescent="0.25">
      <c r="A64" s="17"/>
      <c r="B64" s="17"/>
      <c r="C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18" customFormat="1" ht="27.75" customHeight="1" x14ac:dyDescent="0.25">
      <c r="A65" s="17"/>
      <c r="B65" s="17"/>
      <c r="C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18" customFormat="1" ht="27.75" customHeight="1" x14ac:dyDescent="0.25">
      <c r="A66" s="17"/>
      <c r="B66" s="17"/>
      <c r="C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18" customFormat="1" ht="27.75" customHeight="1" x14ac:dyDescent="0.25">
      <c r="A67" s="17"/>
      <c r="B67" s="17"/>
      <c r="C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18" customFormat="1" ht="27.75" customHeight="1" x14ac:dyDescent="0.25">
      <c r="A68" s="17"/>
      <c r="B68" s="17"/>
      <c r="C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18" customFormat="1" ht="27.75" customHeight="1" x14ac:dyDescent="0.25">
      <c r="A69" s="17"/>
      <c r="B69" s="17"/>
      <c r="C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18" customFormat="1" ht="27.75" customHeight="1" x14ac:dyDescent="0.25">
      <c r="A70" s="17"/>
      <c r="B70" s="17"/>
      <c r="C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18" customFormat="1" ht="27.75" customHeight="1" x14ac:dyDescent="0.25">
      <c r="A71" s="17"/>
      <c r="B71" s="17"/>
      <c r="C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18" customFormat="1" ht="27.75" customHeight="1" x14ac:dyDescent="0.25">
      <c r="A72" s="17"/>
      <c r="B72" s="17"/>
      <c r="C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18" customFormat="1" ht="27.75" customHeight="1" x14ac:dyDescent="0.25">
      <c r="A73" s="17"/>
      <c r="B73" s="17"/>
      <c r="C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18" customFormat="1" ht="27.75" customHeight="1" x14ac:dyDescent="0.25">
      <c r="A74" s="17"/>
      <c r="B74" s="17"/>
      <c r="C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18" customFormat="1" ht="27.75" customHeight="1" x14ac:dyDescent="0.25">
      <c r="A75" s="17"/>
      <c r="B75" s="17"/>
      <c r="C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18" customFormat="1" ht="27.75" customHeight="1" x14ac:dyDescent="0.25">
      <c r="A76" s="17"/>
      <c r="B76" s="17"/>
      <c r="C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18" customFormat="1" ht="27.75" customHeight="1" x14ac:dyDescent="0.25">
      <c r="A77" s="17"/>
      <c r="B77" s="17"/>
      <c r="C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18" customFormat="1" ht="27.75" customHeight="1" x14ac:dyDescent="0.25">
      <c r="A78" s="17"/>
      <c r="B78" s="17"/>
      <c r="C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18" customFormat="1" ht="27.75" customHeight="1" x14ac:dyDescent="0.25">
      <c r="A79" s="17"/>
      <c r="B79" s="17"/>
      <c r="C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18" customFormat="1" ht="27.75" customHeight="1" x14ac:dyDescent="0.25">
      <c r="A80" s="17"/>
      <c r="B80" s="17"/>
      <c r="C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18" customFormat="1" ht="27.75" customHeight="1" x14ac:dyDescent="0.25">
      <c r="A81" s="17"/>
      <c r="B81" s="17"/>
      <c r="C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18" customFormat="1" ht="27.75" customHeight="1" x14ac:dyDescent="0.25">
      <c r="A82" s="17"/>
      <c r="B82" s="17"/>
      <c r="C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18" customFormat="1" ht="27.75" customHeight="1" x14ac:dyDescent="0.25">
      <c r="A83" s="17"/>
      <c r="B83" s="17"/>
      <c r="C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18" customFormat="1" ht="27.75" customHeight="1" x14ac:dyDescent="0.25">
      <c r="A84" s="17"/>
      <c r="B84" s="17"/>
      <c r="C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18" customFormat="1" ht="27.75" customHeight="1" x14ac:dyDescent="0.25">
      <c r="A85" s="17"/>
      <c r="B85" s="17"/>
      <c r="C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18" customFormat="1" ht="27.75" customHeight="1" x14ac:dyDescent="0.25">
      <c r="A86" s="17"/>
      <c r="B86" s="17"/>
      <c r="C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18" customFormat="1" ht="27.75" customHeight="1" x14ac:dyDescent="0.25">
      <c r="A87" s="17"/>
      <c r="B87" s="17"/>
      <c r="C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18" customFormat="1" ht="27.75" customHeight="1" x14ac:dyDescent="0.25">
      <c r="A88" s="17"/>
      <c r="B88" s="17"/>
      <c r="C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18" customFormat="1" ht="27.75" customHeight="1" x14ac:dyDescent="0.25">
      <c r="A89" s="17"/>
      <c r="B89" s="17"/>
      <c r="C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s="18" customFormat="1" ht="27.75" customHeight="1" x14ac:dyDescent="0.25">
      <c r="A90" s="17"/>
      <c r="B90" s="17"/>
      <c r="C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s="18" customFormat="1" ht="27.75" customHeight="1" x14ac:dyDescent="0.25">
      <c r="A91" s="17"/>
      <c r="B91" s="17"/>
      <c r="C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18" customFormat="1" ht="27.75" customHeight="1" x14ac:dyDescent="0.25">
      <c r="A92" s="17"/>
      <c r="B92" s="17"/>
      <c r="C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18" customFormat="1" ht="27.75" customHeight="1" x14ac:dyDescent="0.25">
      <c r="A93" s="17"/>
      <c r="B93" s="17"/>
      <c r="C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s="18" customFormat="1" ht="27.75" customHeight="1" x14ac:dyDescent="0.25">
      <c r="A94" s="17"/>
      <c r="B94" s="17"/>
      <c r="C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s="18" customFormat="1" ht="27.75" customHeight="1" x14ac:dyDescent="0.25">
      <c r="A95" s="17"/>
      <c r="B95" s="17"/>
      <c r="C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31" s="18" customFormat="1" ht="27.75" customHeight="1" x14ac:dyDescent="0.25">
      <c r="A96" s="17"/>
      <c r="B96" s="17"/>
      <c r="C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18" customFormat="1" ht="27.75" customHeight="1" x14ac:dyDescent="0.25">
      <c r="A97" s="17"/>
      <c r="B97" s="17"/>
      <c r="C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18" customFormat="1" ht="27.75" customHeight="1" x14ac:dyDescent="0.25">
      <c r="A98" s="17"/>
      <c r="B98" s="17"/>
      <c r="C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18" customFormat="1" ht="27.75" customHeight="1" x14ac:dyDescent="0.25">
      <c r="A99" s="17"/>
      <c r="B99" s="17"/>
      <c r="C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s="18" customFormat="1" ht="27.75" customHeight="1" x14ac:dyDescent="0.25">
      <c r="A100" s="17"/>
      <c r="B100" s="17"/>
      <c r="C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s="18" customFormat="1" ht="27.75" customHeight="1" x14ac:dyDescent="0.25">
      <c r="A101" s="17"/>
      <c r="B101" s="17"/>
      <c r="C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s="18" customFormat="1" ht="27.75" customHeight="1" x14ac:dyDescent="0.25">
      <c r="A102" s="17"/>
      <c r="B102" s="17"/>
      <c r="C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s="18" customFormat="1" ht="27.75" customHeight="1" x14ac:dyDescent="0.25">
      <c r="A103" s="17"/>
      <c r="B103" s="17"/>
      <c r="C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18" customFormat="1" ht="27.75" customHeight="1" x14ac:dyDescent="0.25">
      <c r="A104" s="17"/>
      <c r="B104" s="17"/>
      <c r="C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s="18" customFormat="1" ht="27.75" customHeight="1" x14ac:dyDescent="0.25">
      <c r="A105" s="17"/>
      <c r="B105" s="17"/>
      <c r="C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s="18" customFormat="1" ht="27.75" customHeight="1" x14ac:dyDescent="0.25">
      <c r="A106" s="17"/>
      <c r="B106" s="17"/>
      <c r="C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31" s="18" customFormat="1" ht="27.75" customHeight="1" x14ac:dyDescent="0.25">
      <c r="A107" s="17"/>
      <c r="B107" s="17"/>
      <c r="C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31" s="18" customFormat="1" ht="27.75" customHeight="1" x14ac:dyDescent="0.25">
      <c r="A108" s="17"/>
      <c r="B108" s="17"/>
      <c r="C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18" customFormat="1" ht="27.75" customHeight="1" x14ac:dyDescent="0.25">
      <c r="A109" s="17"/>
      <c r="B109" s="17"/>
      <c r="C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18" customFormat="1" ht="27.75" customHeight="1" x14ac:dyDescent="0.25">
      <c r="A110" s="17"/>
      <c r="B110" s="17"/>
      <c r="C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18" customFormat="1" ht="27.75" customHeight="1" x14ac:dyDescent="0.25">
      <c r="A111" s="17"/>
      <c r="B111" s="17"/>
      <c r="C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18" customFormat="1" ht="27.75" customHeight="1" x14ac:dyDescent="0.25">
      <c r="A112" s="17"/>
      <c r="B112" s="17"/>
      <c r="C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18" customFormat="1" ht="27.75" customHeight="1" x14ac:dyDescent="0.25">
      <c r="A113" s="17"/>
      <c r="B113" s="17"/>
      <c r="C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18" customFormat="1" ht="27.75" customHeight="1" x14ac:dyDescent="0.25">
      <c r="A114" s="17"/>
      <c r="B114" s="17"/>
      <c r="C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s="18" customFormat="1" ht="27.75" customHeight="1" x14ac:dyDescent="0.25">
      <c r="A115" s="17"/>
      <c r="B115" s="17"/>
      <c r="C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s="18" customFormat="1" ht="27.75" customHeight="1" x14ac:dyDescent="0.25">
      <c r="A116" s="17"/>
      <c r="B116" s="17"/>
      <c r="C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s="18" customFormat="1" ht="27.75" customHeight="1" x14ac:dyDescent="0.25">
      <c r="A117" s="17"/>
      <c r="B117" s="17"/>
      <c r="C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s="18" customFormat="1" ht="27.75" customHeight="1" x14ac:dyDescent="0.25">
      <c r="A118" s="17"/>
      <c r="B118" s="17"/>
      <c r="C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s="18" customFormat="1" ht="27.75" customHeight="1" x14ac:dyDescent="0.25">
      <c r="A119" s="17"/>
      <c r="B119" s="17"/>
      <c r="C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s="18" customFormat="1" ht="27.75" customHeight="1" x14ac:dyDescent="0.25">
      <c r="A120" s="17"/>
      <c r="B120" s="17"/>
      <c r="C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s="18" customFormat="1" ht="27.75" customHeight="1" x14ac:dyDescent="0.25">
      <c r="A121" s="17"/>
      <c r="B121" s="17"/>
      <c r="C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s="18" customFormat="1" ht="27.75" customHeight="1" x14ac:dyDescent="0.25">
      <c r="A122" s="17"/>
      <c r="B122" s="17"/>
      <c r="C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s="18" customFormat="1" ht="27.75" customHeight="1" x14ac:dyDescent="0.25">
      <c r="A123" s="17"/>
      <c r="B123" s="17"/>
      <c r="C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s="18" customFormat="1" ht="27.75" customHeight="1" x14ac:dyDescent="0.25">
      <c r="A124" s="17"/>
      <c r="B124" s="17"/>
      <c r="C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s="18" customFormat="1" ht="27.75" customHeight="1" x14ac:dyDescent="0.25">
      <c r="A125" s="17"/>
      <c r="B125" s="17"/>
      <c r="C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s="18" customFormat="1" ht="27.75" customHeight="1" x14ac:dyDescent="0.25">
      <c r="A126" s="17"/>
      <c r="B126" s="17"/>
      <c r="C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s="18" customFormat="1" ht="27.75" customHeight="1" x14ac:dyDescent="0.25">
      <c r="A127" s="17"/>
      <c r="B127" s="17"/>
      <c r="C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s="18" customFormat="1" ht="27.75" customHeight="1" x14ac:dyDescent="0.25">
      <c r="A128" s="17"/>
      <c r="B128" s="17"/>
      <c r="C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s="18" customFormat="1" ht="27.75" customHeight="1" x14ac:dyDescent="0.25">
      <c r="A129" s="17"/>
      <c r="B129" s="17"/>
      <c r="C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s="18" customFormat="1" ht="27.75" customHeight="1" x14ac:dyDescent="0.25">
      <c r="A130" s="17"/>
      <c r="B130" s="17"/>
      <c r="C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s="18" customFormat="1" ht="27.75" customHeight="1" x14ac:dyDescent="0.25">
      <c r="A131" s="17"/>
      <c r="B131" s="17"/>
      <c r="C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s="18" customFormat="1" ht="27.75" customHeight="1" x14ac:dyDescent="0.25">
      <c r="A132" s="17"/>
      <c r="B132" s="17"/>
      <c r="C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s="18" customFormat="1" ht="27.75" customHeight="1" x14ac:dyDescent="0.25">
      <c r="A133" s="17"/>
      <c r="B133" s="17"/>
      <c r="C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s="18" customFormat="1" ht="27.75" customHeight="1" x14ac:dyDescent="0.25">
      <c r="A134" s="17"/>
      <c r="B134" s="17"/>
      <c r="C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s="18" customFormat="1" ht="27.75" customHeight="1" x14ac:dyDescent="0.25">
      <c r="A135" s="17"/>
      <c r="B135" s="17"/>
      <c r="C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s="18" customFormat="1" ht="27.75" customHeight="1" x14ac:dyDescent="0.25">
      <c r="A136" s="17"/>
      <c r="B136" s="17"/>
      <c r="C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s="18" customFormat="1" ht="27.75" customHeight="1" x14ac:dyDescent="0.25">
      <c r="A137" s="17"/>
      <c r="B137" s="17"/>
      <c r="C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31" s="18" customFormat="1" ht="27.75" customHeight="1" x14ac:dyDescent="0.25">
      <c r="A138" s="17"/>
      <c r="B138" s="17"/>
      <c r="C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31" s="18" customFormat="1" ht="27.75" customHeight="1" x14ac:dyDescent="0.25">
      <c r="A139" s="17"/>
      <c r="B139" s="17"/>
      <c r="C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31" s="18" customFormat="1" ht="27.75" customHeight="1" x14ac:dyDescent="0.25">
      <c r="A140" s="17"/>
      <c r="B140" s="17"/>
      <c r="C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1:31" s="18" customFormat="1" ht="27.75" customHeight="1" x14ac:dyDescent="0.25">
      <c r="A141" s="17"/>
      <c r="B141" s="17"/>
      <c r="C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s="18" customFormat="1" ht="27.75" customHeight="1" x14ac:dyDescent="0.25">
      <c r="A142" s="17"/>
      <c r="B142" s="17"/>
      <c r="C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s="18" customFormat="1" ht="27.75" customHeight="1" x14ac:dyDescent="0.25">
      <c r="A143" s="17"/>
      <c r="B143" s="17"/>
      <c r="C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1:31" s="18" customFormat="1" ht="27.75" customHeight="1" x14ac:dyDescent="0.25">
      <c r="A144" s="17"/>
      <c r="B144" s="17"/>
      <c r="C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 s="18" customFormat="1" ht="27.75" customHeight="1" x14ac:dyDescent="0.25">
      <c r="A145" s="17"/>
      <c r="B145" s="17"/>
      <c r="C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1:31" s="18" customFormat="1" ht="27.75" customHeight="1" x14ac:dyDescent="0.25">
      <c r="A146" s="17"/>
      <c r="B146" s="17"/>
      <c r="C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1:31" s="18" customFormat="1" ht="27.75" customHeight="1" x14ac:dyDescent="0.25">
      <c r="A147" s="17"/>
      <c r="B147" s="17"/>
      <c r="C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1:31" s="18" customFormat="1" ht="27.75" customHeight="1" x14ac:dyDescent="0.25">
      <c r="A148" s="17"/>
      <c r="B148" s="17"/>
      <c r="C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 s="18" customFormat="1" ht="27.75" customHeight="1" x14ac:dyDescent="0.25">
      <c r="A149" s="17"/>
      <c r="B149" s="17"/>
      <c r="C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s="18" customFormat="1" ht="27.75" customHeight="1" x14ac:dyDescent="0.25">
      <c r="A150" s="17"/>
      <c r="B150" s="17"/>
      <c r="C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1:31" s="18" customFormat="1" ht="27.75" customHeight="1" x14ac:dyDescent="0.25">
      <c r="A151" s="17"/>
      <c r="B151" s="17"/>
      <c r="C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s="18" customFormat="1" ht="27.75" customHeight="1" x14ac:dyDescent="0.25">
      <c r="A152" s="17"/>
      <c r="B152" s="17"/>
      <c r="C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1:31" s="18" customFormat="1" ht="27.75" customHeight="1" x14ac:dyDescent="0.25">
      <c r="A153" s="17"/>
      <c r="B153" s="17"/>
      <c r="C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s="18" customFormat="1" ht="27.75" customHeight="1" x14ac:dyDescent="0.25">
      <c r="A154" s="17"/>
      <c r="B154" s="17"/>
      <c r="C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1:31" s="18" customFormat="1" ht="27.75" customHeight="1" x14ac:dyDescent="0.25">
      <c r="A155" s="17"/>
      <c r="B155" s="17"/>
      <c r="C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s="18" customFormat="1" ht="27.75" customHeight="1" x14ac:dyDescent="0.25">
      <c r="A156" s="17"/>
      <c r="B156" s="17"/>
      <c r="C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1:31" s="18" customFormat="1" ht="27.75" customHeight="1" x14ac:dyDescent="0.25">
      <c r="A157" s="17"/>
      <c r="B157" s="17"/>
      <c r="C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1" s="18" customFormat="1" ht="27.75" customHeight="1" x14ac:dyDescent="0.25">
      <c r="A158" s="17"/>
      <c r="B158" s="17"/>
      <c r="C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1:31" s="18" customFormat="1" ht="27.75" customHeight="1" x14ac:dyDescent="0.25">
      <c r="A159" s="17"/>
      <c r="B159" s="17"/>
      <c r="C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1:31" s="18" customFormat="1" ht="27.75" customHeight="1" x14ac:dyDescent="0.25">
      <c r="A160" s="17"/>
      <c r="B160" s="17"/>
      <c r="C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1:31" s="18" customFormat="1" ht="27.75" customHeight="1" x14ac:dyDescent="0.25">
      <c r="A161" s="17"/>
      <c r="B161" s="17"/>
      <c r="C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1:31" s="18" customFormat="1" ht="27.75" customHeight="1" x14ac:dyDescent="0.25">
      <c r="A162" s="17"/>
      <c r="B162" s="17"/>
      <c r="C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1" s="18" customFormat="1" ht="27.75" customHeight="1" x14ac:dyDescent="0.25">
      <c r="A163" s="17"/>
      <c r="B163" s="17"/>
      <c r="C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1:31" s="18" customFormat="1" ht="27.75" customHeight="1" x14ac:dyDescent="0.25">
      <c r="A164" s="17"/>
      <c r="B164" s="17"/>
      <c r="C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1:31" s="18" customFormat="1" ht="27.75" customHeight="1" x14ac:dyDescent="0.25">
      <c r="A165" s="17"/>
      <c r="B165" s="17"/>
      <c r="C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1:31" s="18" customFormat="1" ht="27.75" customHeight="1" x14ac:dyDescent="0.25">
      <c r="A166" s="17"/>
      <c r="B166" s="17"/>
      <c r="C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pans="1:31" s="18" customFormat="1" ht="27.75" customHeight="1" x14ac:dyDescent="0.25">
      <c r="A167" s="17"/>
      <c r="B167" s="17"/>
      <c r="C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pans="1:31" s="18" customFormat="1" ht="27.75" customHeight="1" x14ac:dyDescent="0.25">
      <c r="A168" s="17"/>
      <c r="B168" s="17"/>
      <c r="C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1:31" s="18" customFormat="1" ht="27.75" customHeight="1" x14ac:dyDescent="0.25">
      <c r="A169" s="17"/>
      <c r="B169" s="17"/>
      <c r="C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1:31" s="18" customFormat="1" ht="27.75" customHeight="1" x14ac:dyDescent="0.25">
      <c r="A170" s="17"/>
      <c r="B170" s="17"/>
      <c r="C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pans="1:31" s="18" customFormat="1" ht="27.75" customHeight="1" x14ac:dyDescent="0.25">
      <c r="A171" s="17"/>
      <c r="B171" s="17"/>
      <c r="C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</row>
    <row r="172" spans="1:31" s="18" customFormat="1" ht="27.75" customHeight="1" x14ac:dyDescent="0.25">
      <c r="A172" s="17"/>
      <c r="B172" s="17"/>
      <c r="C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</row>
    <row r="173" spans="1:31" s="18" customFormat="1" ht="27.75" customHeight="1" x14ac:dyDescent="0.25">
      <c r="A173" s="17"/>
      <c r="B173" s="17"/>
      <c r="C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  <row r="174" spans="1:31" s="18" customFormat="1" ht="27.75" customHeight="1" x14ac:dyDescent="0.25">
      <c r="A174" s="17"/>
      <c r="B174" s="17"/>
      <c r="C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</row>
    <row r="175" spans="1:31" s="18" customFormat="1" ht="27.75" customHeight="1" x14ac:dyDescent="0.25">
      <c r="A175" s="17"/>
      <c r="B175" s="17"/>
      <c r="C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</row>
    <row r="176" spans="1:31" s="18" customFormat="1" ht="27.75" customHeight="1" x14ac:dyDescent="0.25">
      <c r="A176" s="17"/>
      <c r="B176" s="17"/>
      <c r="C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</row>
    <row r="177" spans="1:31" s="18" customFormat="1" ht="27.75" customHeight="1" x14ac:dyDescent="0.25">
      <c r="A177" s="17"/>
      <c r="B177" s="17"/>
      <c r="C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</row>
    <row r="178" spans="1:31" s="18" customFormat="1" ht="27.75" customHeight="1" x14ac:dyDescent="0.25">
      <c r="A178" s="17"/>
      <c r="B178" s="17"/>
      <c r="C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</row>
    <row r="179" spans="1:31" s="18" customFormat="1" ht="27.75" customHeight="1" x14ac:dyDescent="0.25">
      <c r="A179" s="17"/>
      <c r="B179" s="17"/>
      <c r="C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</row>
    <row r="180" spans="1:31" s="18" customFormat="1" ht="27.75" customHeight="1" x14ac:dyDescent="0.25">
      <c r="A180" s="17"/>
      <c r="B180" s="17"/>
      <c r="C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</row>
    <row r="181" spans="1:31" s="18" customFormat="1" ht="27.75" customHeight="1" x14ac:dyDescent="0.25">
      <c r="A181" s="17"/>
      <c r="B181" s="17"/>
      <c r="C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</row>
    <row r="182" spans="1:31" s="18" customFormat="1" ht="27.75" customHeight="1" x14ac:dyDescent="0.25">
      <c r="A182" s="17"/>
      <c r="B182" s="17"/>
      <c r="C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</row>
    <row r="183" spans="1:31" s="18" customFormat="1" ht="27.75" customHeight="1" x14ac:dyDescent="0.25">
      <c r="A183" s="17"/>
      <c r="B183" s="17"/>
      <c r="C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</row>
    <row r="184" spans="1:31" s="18" customFormat="1" ht="27.75" customHeight="1" x14ac:dyDescent="0.25">
      <c r="A184" s="17"/>
      <c r="B184" s="17"/>
      <c r="C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</row>
    <row r="185" spans="1:31" s="18" customFormat="1" ht="27.75" customHeight="1" x14ac:dyDescent="0.25">
      <c r="A185" s="17"/>
      <c r="B185" s="17"/>
      <c r="C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</row>
    <row r="186" spans="1:31" s="18" customFormat="1" ht="27.75" customHeight="1" x14ac:dyDescent="0.25">
      <c r="A186" s="17"/>
      <c r="B186" s="17"/>
      <c r="C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</row>
    <row r="187" spans="1:31" s="18" customFormat="1" ht="27.75" customHeight="1" x14ac:dyDescent="0.25">
      <c r="A187" s="17"/>
      <c r="B187" s="17"/>
      <c r="C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</row>
    <row r="188" spans="1:31" s="18" customFormat="1" ht="27.75" customHeight="1" x14ac:dyDescent="0.25">
      <c r="A188" s="17"/>
      <c r="B188" s="17"/>
      <c r="C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</row>
    <row r="189" spans="1:31" s="18" customFormat="1" ht="27.75" customHeight="1" x14ac:dyDescent="0.25">
      <c r="A189" s="17"/>
      <c r="B189" s="17"/>
      <c r="C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</row>
    <row r="190" spans="1:31" s="18" customFormat="1" ht="27.75" customHeight="1" x14ac:dyDescent="0.25">
      <c r="A190" s="17"/>
      <c r="B190" s="17"/>
      <c r="C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</row>
    <row r="191" spans="1:31" s="18" customFormat="1" ht="27.75" customHeight="1" x14ac:dyDescent="0.25">
      <c r="A191" s="17"/>
      <c r="B191" s="17"/>
      <c r="C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</row>
    <row r="192" spans="1:31" s="18" customFormat="1" ht="27.75" customHeight="1" x14ac:dyDescent="0.25">
      <c r="A192" s="17"/>
      <c r="B192" s="17"/>
      <c r="C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</row>
    <row r="193" spans="1:31" s="18" customFormat="1" ht="27.75" customHeight="1" x14ac:dyDescent="0.25">
      <c r="A193" s="17"/>
      <c r="B193" s="17"/>
      <c r="C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</row>
    <row r="194" spans="1:31" s="18" customFormat="1" ht="27.75" customHeight="1" x14ac:dyDescent="0.25">
      <c r="A194" s="17"/>
      <c r="B194" s="17"/>
      <c r="C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</row>
    <row r="195" spans="1:31" s="18" customFormat="1" ht="27.75" customHeight="1" x14ac:dyDescent="0.25">
      <c r="A195" s="17"/>
      <c r="B195" s="17"/>
      <c r="C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</row>
    <row r="196" spans="1:31" s="18" customFormat="1" ht="27.75" customHeight="1" x14ac:dyDescent="0.25">
      <c r="A196" s="17"/>
      <c r="B196" s="17"/>
      <c r="C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</row>
    <row r="197" spans="1:31" s="18" customFormat="1" ht="27.75" customHeight="1" x14ac:dyDescent="0.25">
      <c r="A197" s="17"/>
      <c r="B197" s="17"/>
      <c r="C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</row>
    <row r="198" spans="1:31" s="18" customFormat="1" ht="27.75" customHeight="1" x14ac:dyDescent="0.25">
      <c r="A198" s="17"/>
      <c r="B198" s="17"/>
      <c r="C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</row>
    <row r="199" spans="1:31" s="18" customFormat="1" ht="27.75" customHeight="1" x14ac:dyDescent="0.25">
      <c r="A199" s="17"/>
      <c r="B199" s="17"/>
      <c r="C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</row>
    <row r="200" spans="1:31" s="18" customFormat="1" ht="27.75" customHeight="1" x14ac:dyDescent="0.25">
      <c r="A200" s="17"/>
      <c r="B200" s="17"/>
      <c r="C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</row>
    <row r="201" spans="1:31" s="18" customFormat="1" ht="27.75" customHeight="1" x14ac:dyDescent="0.25">
      <c r="A201" s="17"/>
      <c r="B201" s="17"/>
      <c r="C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</row>
    <row r="202" spans="1:31" s="18" customFormat="1" ht="27.75" customHeight="1" x14ac:dyDescent="0.25">
      <c r="A202" s="17"/>
      <c r="B202" s="17"/>
      <c r="C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</row>
    <row r="203" spans="1:31" s="18" customFormat="1" ht="27.75" customHeight="1" x14ac:dyDescent="0.25">
      <c r="A203" s="17"/>
      <c r="B203" s="17"/>
      <c r="C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</row>
    <row r="204" spans="1:31" s="18" customFormat="1" ht="27.75" customHeight="1" x14ac:dyDescent="0.25">
      <c r="A204" s="17"/>
      <c r="B204" s="17"/>
      <c r="C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</row>
    <row r="205" spans="1:31" s="18" customFormat="1" ht="27.75" customHeight="1" x14ac:dyDescent="0.25">
      <c r="A205" s="17"/>
      <c r="B205" s="17"/>
      <c r="C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</row>
    <row r="206" spans="1:31" s="18" customFormat="1" ht="27.75" customHeight="1" x14ac:dyDescent="0.25">
      <c r="A206" s="17"/>
      <c r="B206" s="17"/>
      <c r="C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</row>
    <row r="207" spans="1:31" s="18" customFormat="1" ht="27.75" customHeight="1" x14ac:dyDescent="0.25">
      <c r="A207" s="17"/>
      <c r="B207" s="17"/>
      <c r="C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</row>
    <row r="208" spans="1:31" s="18" customFormat="1" ht="27.75" customHeight="1" x14ac:dyDescent="0.25">
      <c r="A208" s="17"/>
      <c r="B208" s="17"/>
      <c r="C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</row>
    <row r="209" spans="1:31" s="18" customFormat="1" ht="27.75" customHeight="1" x14ac:dyDescent="0.25">
      <c r="A209" s="17"/>
      <c r="B209" s="17"/>
      <c r="C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</row>
    <row r="210" spans="1:31" s="18" customFormat="1" ht="27.75" customHeight="1" x14ac:dyDescent="0.25">
      <c r="A210" s="17"/>
      <c r="B210" s="17"/>
      <c r="C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</row>
    <row r="211" spans="1:31" s="18" customFormat="1" ht="27.75" customHeight="1" x14ac:dyDescent="0.25">
      <c r="A211" s="17"/>
      <c r="B211" s="17"/>
      <c r="C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</row>
    <row r="212" spans="1:31" s="18" customFormat="1" ht="27.75" customHeight="1" x14ac:dyDescent="0.25">
      <c r="A212" s="17"/>
      <c r="B212" s="17"/>
      <c r="C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</row>
    <row r="213" spans="1:31" s="18" customFormat="1" ht="27.75" customHeight="1" x14ac:dyDescent="0.25">
      <c r="A213" s="17"/>
      <c r="B213" s="17"/>
      <c r="C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</row>
    <row r="214" spans="1:31" s="18" customFormat="1" ht="27.75" customHeight="1" x14ac:dyDescent="0.25">
      <c r="A214" s="17"/>
      <c r="B214" s="17"/>
      <c r="C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</row>
    <row r="215" spans="1:31" s="18" customFormat="1" ht="27.75" customHeight="1" x14ac:dyDescent="0.25">
      <c r="A215" s="17"/>
      <c r="B215" s="17"/>
      <c r="C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</row>
    <row r="216" spans="1:31" s="18" customFormat="1" ht="27.75" customHeight="1" x14ac:dyDescent="0.25">
      <c r="A216" s="17"/>
      <c r="B216" s="17"/>
      <c r="C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</row>
    <row r="217" spans="1:31" s="18" customFormat="1" ht="27.75" customHeight="1" x14ac:dyDescent="0.25">
      <c r="A217" s="17"/>
      <c r="B217" s="17"/>
      <c r="C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</row>
    <row r="218" spans="1:31" s="18" customFormat="1" ht="27.75" customHeight="1" x14ac:dyDescent="0.25">
      <c r="A218" s="17"/>
      <c r="B218" s="17"/>
      <c r="C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</row>
    <row r="219" spans="1:31" s="18" customFormat="1" ht="27.75" customHeight="1" x14ac:dyDescent="0.25">
      <c r="A219" s="17"/>
      <c r="B219" s="17"/>
      <c r="C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</row>
    <row r="220" spans="1:31" s="18" customFormat="1" ht="27.75" customHeight="1" x14ac:dyDescent="0.25">
      <c r="A220" s="17"/>
      <c r="B220" s="17"/>
      <c r="C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</row>
    <row r="221" spans="1:31" s="18" customFormat="1" ht="27.75" customHeight="1" x14ac:dyDescent="0.25">
      <c r="A221" s="17"/>
      <c r="B221" s="17"/>
      <c r="C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</row>
    <row r="222" spans="1:31" s="18" customFormat="1" ht="27.75" customHeight="1" x14ac:dyDescent="0.25">
      <c r="A222" s="17"/>
      <c r="B222" s="17"/>
      <c r="C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</row>
    <row r="223" spans="1:31" s="18" customFormat="1" ht="27.75" customHeight="1" x14ac:dyDescent="0.25">
      <c r="A223" s="17"/>
      <c r="B223" s="17"/>
      <c r="C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</row>
    <row r="224" spans="1:31" s="18" customFormat="1" ht="27.75" customHeight="1" x14ac:dyDescent="0.25">
      <c r="A224" s="17"/>
      <c r="B224" s="17"/>
      <c r="C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</row>
    <row r="225" spans="1:31" s="18" customFormat="1" ht="27.75" customHeight="1" x14ac:dyDescent="0.25">
      <c r="A225" s="17"/>
      <c r="B225" s="17"/>
      <c r="C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</row>
    <row r="226" spans="1:31" s="18" customFormat="1" ht="27.75" customHeight="1" x14ac:dyDescent="0.25">
      <c r="A226" s="17"/>
      <c r="B226" s="17"/>
      <c r="C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</row>
    <row r="227" spans="1:31" s="18" customFormat="1" ht="27.75" customHeight="1" x14ac:dyDescent="0.25">
      <c r="A227" s="17"/>
      <c r="B227" s="17"/>
      <c r="C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</row>
    <row r="228" spans="1:31" s="18" customFormat="1" ht="27.75" customHeight="1" x14ac:dyDescent="0.25">
      <c r="A228" s="17"/>
      <c r="B228" s="17"/>
      <c r="C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</row>
    <row r="229" spans="1:31" s="18" customFormat="1" ht="27.75" customHeight="1" x14ac:dyDescent="0.25">
      <c r="A229" s="17"/>
      <c r="B229" s="17"/>
      <c r="C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</row>
    <row r="230" spans="1:31" s="18" customFormat="1" ht="27.75" customHeight="1" x14ac:dyDescent="0.25">
      <c r="A230" s="17"/>
      <c r="B230" s="17"/>
      <c r="C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</row>
    <row r="231" spans="1:31" s="18" customFormat="1" ht="27.75" customHeight="1" x14ac:dyDescent="0.25">
      <c r="A231" s="17"/>
      <c r="B231" s="17"/>
      <c r="C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</row>
    <row r="232" spans="1:31" s="18" customFormat="1" ht="27.75" customHeight="1" x14ac:dyDescent="0.25">
      <c r="A232" s="17"/>
      <c r="B232" s="17"/>
      <c r="C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</row>
    <row r="233" spans="1:31" s="18" customFormat="1" ht="27.75" customHeight="1" x14ac:dyDescent="0.25">
      <c r="A233" s="17"/>
      <c r="B233" s="17"/>
      <c r="C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</row>
    <row r="234" spans="1:31" s="18" customFormat="1" ht="27.75" customHeight="1" x14ac:dyDescent="0.25">
      <c r="A234" s="17"/>
      <c r="B234" s="17"/>
      <c r="C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</row>
    <row r="235" spans="1:31" s="18" customFormat="1" ht="27.75" customHeight="1" x14ac:dyDescent="0.25">
      <c r="A235" s="17"/>
      <c r="B235" s="17"/>
      <c r="C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</row>
    <row r="236" spans="1:31" s="18" customFormat="1" ht="27.75" customHeight="1" x14ac:dyDescent="0.25">
      <c r="A236" s="17"/>
      <c r="B236" s="17"/>
      <c r="C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</row>
    <row r="237" spans="1:31" s="18" customFormat="1" ht="27.75" customHeight="1" x14ac:dyDescent="0.25">
      <c r="A237" s="17"/>
      <c r="B237" s="17"/>
      <c r="C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</row>
    <row r="238" spans="1:31" s="18" customFormat="1" ht="27.75" customHeight="1" x14ac:dyDescent="0.25">
      <c r="A238" s="17"/>
      <c r="B238" s="17"/>
      <c r="C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</row>
    <row r="239" spans="1:31" s="18" customFormat="1" ht="27.75" customHeight="1" x14ac:dyDescent="0.25">
      <c r="A239" s="17"/>
      <c r="B239" s="17"/>
      <c r="C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</row>
    <row r="240" spans="1:31" s="18" customFormat="1" ht="27.75" customHeight="1" x14ac:dyDescent="0.25">
      <c r="A240" s="17"/>
      <c r="B240" s="17"/>
      <c r="C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</row>
    <row r="241" spans="1:31" s="18" customFormat="1" ht="27.75" customHeight="1" x14ac:dyDescent="0.25">
      <c r="A241" s="17"/>
      <c r="B241" s="17"/>
      <c r="C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</row>
    <row r="242" spans="1:31" s="18" customFormat="1" ht="27.75" customHeight="1" x14ac:dyDescent="0.25">
      <c r="A242" s="17"/>
      <c r="B242" s="17"/>
      <c r="C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</row>
    <row r="243" spans="1:31" s="18" customFormat="1" ht="27.75" customHeight="1" x14ac:dyDescent="0.25">
      <c r="A243" s="17"/>
      <c r="B243" s="17"/>
      <c r="C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</row>
    <row r="244" spans="1:31" s="18" customFormat="1" ht="27.75" customHeight="1" x14ac:dyDescent="0.25">
      <c r="A244" s="17"/>
      <c r="B244" s="17"/>
      <c r="C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</row>
    <row r="245" spans="1:31" s="18" customFormat="1" ht="27.75" customHeight="1" x14ac:dyDescent="0.25">
      <c r="A245" s="17"/>
      <c r="B245" s="17"/>
      <c r="C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</row>
    <row r="246" spans="1:31" s="18" customFormat="1" ht="27.75" customHeight="1" x14ac:dyDescent="0.25">
      <c r="A246" s="17"/>
      <c r="B246" s="17"/>
      <c r="C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</row>
    <row r="247" spans="1:31" s="18" customFormat="1" ht="27.75" customHeight="1" x14ac:dyDescent="0.25">
      <c r="A247" s="17"/>
      <c r="B247" s="17"/>
      <c r="C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</row>
    <row r="248" spans="1:31" s="18" customFormat="1" ht="27.75" customHeight="1" x14ac:dyDescent="0.25">
      <c r="A248" s="17"/>
      <c r="B248" s="17"/>
      <c r="C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</row>
    <row r="249" spans="1:31" s="18" customFormat="1" ht="27.75" customHeight="1" x14ac:dyDescent="0.25">
      <c r="A249" s="17"/>
      <c r="B249" s="17"/>
      <c r="C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</row>
    <row r="250" spans="1:31" s="18" customFormat="1" ht="27.75" customHeight="1" x14ac:dyDescent="0.25">
      <c r="A250" s="17"/>
      <c r="B250" s="17"/>
      <c r="C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</row>
    <row r="251" spans="1:31" s="18" customFormat="1" ht="27.75" customHeight="1" x14ac:dyDescent="0.25">
      <c r="A251" s="17"/>
      <c r="B251" s="17"/>
      <c r="C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</row>
    <row r="252" spans="1:31" s="18" customFormat="1" ht="27.75" customHeight="1" x14ac:dyDescent="0.25">
      <c r="A252" s="17"/>
      <c r="B252" s="17"/>
      <c r="C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</row>
    <row r="253" spans="1:31" s="18" customFormat="1" ht="27.75" customHeight="1" x14ac:dyDescent="0.25">
      <c r="A253" s="17"/>
      <c r="B253" s="17"/>
      <c r="C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</row>
    <row r="254" spans="1:31" s="18" customFormat="1" ht="27.75" customHeight="1" x14ac:dyDescent="0.25">
      <c r="A254" s="17"/>
      <c r="B254" s="17"/>
      <c r="C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</row>
    <row r="255" spans="1:31" s="18" customFormat="1" ht="27.75" customHeight="1" x14ac:dyDescent="0.25">
      <c r="A255" s="17"/>
      <c r="B255" s="17"/>
      <c r="C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</row>
    <row r="256" spans="1:31" s="18" customFormat="1" ht="27.75" customHeight="1" x14ac:dyDescent="0.25">
      <c r="A256" s="17"/>
      <c r="B256" s="17"/>
      <c r="C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</row>
    <row r="257" spans="1:31" s="18" customFormat="1" ht="27.75" customHeight="1" x14ac:dyDescent="0.25">
      <c r="A257" s="17"/>
      <c r="B257" s="17"/>
      <c r="C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</row>
    <row r="258" spans="1:31" s="18" customFormat="1" ht="27.75" customHeight="1" x14ac:dyDescent="0.25">
      <c r="A258" s="17"/>
      <c r="B258" s="17"/>
      <c r="C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</row>
    <row r="259" spans="1:31" s="18" customFormat="1" ht="27.75" customHeight="1" x14ac:dyDescent="0.25">
      <c r="A259" s="17"/>
      <c r="B259" s="17"/>
      <c r="C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</row>
    <row r="260" spans="1:31" s="18" customFormat="1" ht="27.75" customHeight="1" x14ac:dyDescent="0.25">
      <c r="A260" s="17"/>
      <c r="B260" s="17"/>
      <c r="C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</row>
    <row r="261" spans="1:31" s="18" customFormat="1" ht="27.75" customHeight="1" x14ac:dyDescent="0.25">
      <c r="A261" s="17"/>
      <c r="B261" s="17"/>
      <c r="C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</row>
    <row r="262" spans="1:31" s="18" customFormat="1" ht="27.75" customHeight="1" x14ac:dyDescent="0.25">
      <c r="A262" s="17"/>
      <c r="B262" s="17"/>
      <c r="C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</row>
    <row r="263" spans="1:31" s="18" customFormat="1" ht="27.75" customHeight="1" x14ac:dyDescent="0.25">
      <c r="A263" s="17"/>
      <c r="B263" s="17"/>
      <c r="C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</row>
    <row r="264" spans="1:31" s="18" customFormat="1" ht="27.75" customHeight="1" x14ac:dyDescent="0.25">
      <c r="A264" s="17"/>
      <c r="B264" s="17"/>
      <c r="C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</row>
    <row r="265" spans="1:31" s="18" customFormat="1" ht="27.75" customHeight="1" x14ac:dyDescent="0.25">
      <c r="A265" s="17"/>
      <c r="B265" s="17"/>
      <c r="C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</row>
    <row r="266" spans="1:31" s="18" customFormat="1" ht="27.75" customHeight="1" x14ac:dyDescent="0.25">
      <c r="A266" s="17"/>
      <c r="B266" s="17"/>
      <c r="C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</row>
    <row r="267" spans="1:31" s="18" customFormat="1" ht="27.75" customHeight="1" x14ac:dyDescent="0.25">
      <c r="A267" s="17"/>
      <c r="B267" s="17"/>
      <c r="C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</row>
    <row r="268" spans="1:31" s="18" customFormat="1" ht="27.75" customHeight="1" x14ac:dyDescent="0.25">
      <c r="A268" s="17"/>
      <c r="B268" s="17"/>
      <c r="C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</row>
    <row r="269" spans="1:31" s="18" customFormat="1" ht="27.75" customHeight="1" x14ac:dyDescent="0.25">
      <c r="A269" s="17"/>
      <c r="B269" s="17"/>
      <c r="C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</row>
    <row r="270" spans="1:31" s="18" customFormat="1" ht="27.75" customHeight="1" x14ac:dyDescent="0.25">
      <c r="A270" s="17"/>
      <c r="B270" s="17"/>
      <c r="C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</row>
    <row r="271" spans="1:31" s="18" customFormat="1" ht="27.75" customHeight="1" x14ac:dyDescent="0.25">
      <c r="A271" s="17"/>
      <c r="B271" s="17"/>
      <c r="C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</row>
    <row r="272" spans="1:31" s="18" customFormat="1" ht="27.75" customHeight="1" x14ac:dyDescent="0.25">
      <c r="A272" s="17"/>
      <c r="B272" s="17"/>
      <c r="C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</row>
    <row r="273" spans="1:31" s="18" customFormat="1" ht="27.75" customHeight="1" x14ac:dyDescent="0.25">
      <c r="A273" s="17"/>
      <c r="B273" s="17"/>
      <c r="C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</row>
    <row r="274" spans="1:31" s="18" customFormat="1" ht="27.75" customHeight="1" x14ac:dyDescent="0.25">
      <c r="A274" s="17"/>
      <c r="B274" s="17"/>
      <c r="C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</row>
    <row r="275" spans="1:31" s="18" customFormat="1" ht="27.75" customHeight="1" x14ac:dyDescent="0.25">
      <c r="A275" s="17"/>
      <c r="B275" s="17"/>
      <c r="C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</row>
    <row r="276" spans="1:31" s="18" customFormat="1" ht="27.75" customHeight="1" x14ac:dyDescent="0.25">
      <c r="A276" s="17"/>
      <c r="B276" s="17"/>
      <c r="C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</row>
    <row r="277" spans="1:31" s="18" customFormat="1" ht="27.75" customHeight="1" x14ac:dyDescent="0.25">
      <c r="A277" s="17"/>
      <c r="B277" s="17"/>
      <c r="C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</row>
    <row r="278" spans="1:31" s="18" customFormat="1" ht="27.75" customHeight="1" x14ac:dyDescent="0.25">
      <c r="A278" s="17"/>
      <c r="B278" s="17"/>
      <c r="C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</row>
    <row r="279" spans="1:31" s="18" customFormat="1" ht="27.75" customHeight="1" x14ac:dyDescent="0.25">
      <c r="A279" s="17"/>
      <c r="B279" s="17"/>
      <c r="C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</row>
    <row r="280" spans="1:31" s="18" customFormat="1" ht="27.75" customHeight="1" x14ac:dyDescent="0.25">
      <c r="A280" s="17"/>
      <c r="B280" s="17"/>
      <c r="C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</row>
    <row r="281" spans="1:31" s="18" customFormat="1" ht="27.75" customHeight="1" x14ac:dyDescent="0.25">
      <c r="A281" s="17"/>
      <c r="B281" s="17"/>
      <c r="C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</row>
    <row r="282" spans="1:31" s="18" customFormat="1" ht="27.75" customHeight="1" x14ac:dyDescent="0.25">
      <c r="A282" s="17"/>
      <c r="B282" s="17"/>
      <c r="C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</row>
    <row r="283" spans="1:31" s="18" customFormat="1" ht="27.75" customHeight="1" x14ac:dyDescent="0.25">
      <c r="A283" s="17"/>
      <c r="B283" s="17"/>
      <c r="C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</row>
    <row r="284" spans="1:31" s="18" customFormat="1" ht="27.75" customHeight="1" x14ac:dyDescent="0.25">
      <c r="A284" s="17"/>
      <c r="B284" s="17"/>
      <c r="C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</row>
    <row r="285" spans="1:31" s="18" customFormat="1" ht="27.75" customHeight="1" x14ac:dyDescent="0.25">
      <c r="A285" s="17"/>
      <c r="B285" s="17"/>
      <c r="C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</row>
    <row r="286" spans="1:31" s="18" customFormat="1" ht="27.75" customHeight="1" x14ac:dyDescent="0.25">
      <c r="A286" s="17"/>
      <c r="B286" s="17"/>
      <c r="C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</row>
    <row r="287" spans="1:31" s="18" customFormat="1" ht="27.75" customHeight="1" x14ac:dyDescent="0.25">
      <c r="A287" s="17"/>
      <c r="B287" s="17"/>
      <c r="C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</row>
    <row r="288" spans="1:31" s="18" customFormat="1" ht="27.75" customHeight="1" x14ac:dyDescent="0.25">
      <c r="A288" s="17"/>
      <c r="B288" s="17"/>
      <c r="C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</row>
    <row r="289" spans="1:31" s="18" customFormat="1" ht="27.75" customHeight="1" x14ac:dyDescent="0.25">
      <c r="A289" s="17"/>
      <c r="B289" s="17"/>
      <c r="C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</row>
    <row r="290" spans="1:31" s="18" customFormat="1" ht="27.75" customHeight="1" x14ac:dyDescent="0.25">
      <c r="A290" s="17"/>
      <c r="B290" s="17"/>
      <c r="C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</row>
    <row r="291" spans="1:31" s="18" customFormat="1" ht="27.75" customHeight="1" x14ac:dyDescent="0.25">
      <c r="A291" s="17"/>
      <c r="B291" s="17"/>
      <c r="C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</row>
    <row r="292" spans="1:31" s="18" customFormat="1" ht="27.75" customHeight="1" x14ac:dyDescent="0.25">
      <c r="A292" s="17"/>
      <c r="B292" s="17"/>
      <c r="C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</row>
    <row r="293" spans="1:31" s="18" customFormat="1" ht="27.75" customHeight="1" x14ac:dyDescent="0.25">
      <c r="A293" s="17"/>
      <c r="B293" s="17"/>
      <c r="C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</row>
    <row r="294" spans="1:31" s="18" customFormat="1" ht="27.75" customHeight="1" x14ac:dyDescent="0.25">
      <c r="A294" s="17"/>
      <c r="B294" s="17"/>
      <c r="C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</row>
    <row r="295" spans="1:31" s="18" customFormat="1" ht="27.75" customHeight="1" x14ac:dyDescent="0.25">
      <c r="A295" s="17"/>
      <c r="B295" s="17"/>
      <c r="C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</row>
    <row r="296" spans="1:31" s="18" customFormat="1" ht="27.75" customHeight="1" x14ac:dyDescent="0.25">
      <c r="A296" s="17"/>
      <c r="B296" s="17"/>
      <c r="C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</row>
    <row r="297" spans="1:31" s="18" customFormat="1" ht="27.75" customHeight="1" x14ac:dyDescent="0.25">
      <c r="A297" s="17"/>
      <c r="B297" s="17"/>
      <c r="C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</row>
    <row r="298" spans="1:31" s="18" customFormat="1" ht="27.75" customHeight="1" x14ac:dyDescent="0.25">
      <c r="A298" s="17"/>
      <c r="B298" s="17"/>
      <c r="C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</row>
    <row r="299" spans="1:31" s="18" customFormat="1" ht="27.75" customHeight="1" x14ac:dyDescent="0.25">
      <c r="A299" s="17"/>
      <c r="B299" s="17"/>
      <c r="C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</row>
    <row r="300" spans="1:31" s="18" customFormat="1" ht="27.75" customHeight="1" x14ac:dyDescent="0.25">
      <c r="A300" s="17"/>
      <c r="B300" s="17"/>
      <c r="C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</row>
    <row r="301" spans="1:31" s="18" customFormat="1" ht="27.75" customHeight="1" x14ac:dyDescent="0.25">
      <c r="A301" s="17"/>
      <c r="B301" s="17"/>
      <c r="C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</row>
    <row r="302" spans="1:31" s="18" customFormat="1" ht="27.75" customHeight="1" x14ac:dyDescent="0.25">
      <c r="A302" s="17"/>
      <c r="B302" s="17"/>
      <c r="C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</row>
    <row r="303" spans="1:31" s="18" customFormat="1" ht="27.75" customHeight="1" x14ac:dyDescent="0.25">
      <c r="A303" s="17"/>
      <c r="B303" s="17"/>
      <c r="C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</row>
    <row r="304" spans="1:31" s="18" customFormat="1" ht="27.75" customHeight="1" x14ac:dyDescent="0.25">
      <c r="A304" s="17"/>
      <c r="B304" s="17"/>
      <c r="C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</row>
    <row r="305" spans="1:31" s="18" customFormat="1" ht="27.75" customHeight="1" x14ac:dyDescent="0.25">
      <c r="A305" s="17"/>
      <c r="B305" s="17"/>
      <c r="C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</row>
    <row r="306" spans="1:31" s="18" customFormat="1" ht="27.75" customHeight="1" x14ac:dyDescent="0.25">
      <c r="A306" s="17"/>
      <c r="B306" s="17"/>
      <c r="C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</row>
    <row r="307" spans="1:31" s="18" customFormat="1" ht="27.75" customHeight="1" x14ac:dyDescent="0.25">
      <c r="A307" s="17"/>
      <c r="B307" s="17"/>
      <c r="C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</row>
    <row r="308" spans="1:31" s="18" customFormat="1" ht="27.75" customHeight="1" x14ac:dyDescent="0.25">
      <c r="A308" s="17"/>
      <c r="B308" s="17"/>
      <c r="C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</row>
    <row r="309" spans="1:31" s="18" customFormat="1" ht="27.75" customHeight="1" x14ac:dyDescent="0.25">
      <c r="A309" s="17"/>
      <c r="B309" s="17"/>
      <c r="C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</row>
    <row r="310" spans="1:31" s="18" customFormat="1" ht="27.75" customHeight="1" x14ac:dyDescent="0.25">
      <c r="A310" s="17"/>
      <c r="B310" s="17"/>
      <c r="C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</row>
    <row r="311" spans="1:31" s="18" customFormat="1" ht="27.75" customHeight="1" x14ac:dyDescent="0.25">
      <c r="A311" s="17"/>
      <c r="B311" s="17"/>
      <c r="C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</row>
    <row r="312" spans="1:31" s="18" customFormat="1" ht="27.75" customHeight="1" x14ac:dyDescent="0.25">
      <c r="A312" s="17"/>
      <c r="B312" s="17"/>
      <c r="C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</row>
    <row r="313" spans="1:31" s="18" customFormat="1" ht="27.75" customHeight="1" x14ac:dyDescent="0.25">
      <c r="A313" s="17"/>
      <c r="B313" s="17"/>
      <c r="C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</row>
    <row r="314" spans="1:31" s="18" customFormat="1" ht="27.75" customHeight="1" x14ac:dyDescent="0.25">
      <c r="A314" s="17"/>
      <c r="B314" s="17"/>
      <c r="C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</row>
    <row r="315" spans="1:31" s="18" customFormat="1" ht="27.75" customHeight="1" x14ac:dyDescent="0.25">
      <c r="A315" s="17"/>
      <c r="B315" s="17"/>
      <c r="C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</row>
    <row r="316" spans="1:31" s="18" customFormat="1" ht="27.75" customHeight="1" x14ac:dyDescent="0.25">
      <c r="A316" s="17"/>
      <c r="B316" s="17"/>
      <c r="C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</row>
    <row r="317" spans="1:31" s="18" customFormat="1" ht="27.75" customHeight="1" x14ac:dyDescent="0.25">
      <c r="A317" s="17"/>
      <c r="B317" s="17"/>
      <c r="C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</row>
    <row r="318" spans="1:31" s="18" customFormat="1" ht="27.75" customHeight="1" x14ac:dyDescent="0.25">
      <c r="A318" s="17"/>
      <c r="B318" s="17"/>
      <c r="C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</row>
    <row r="319" spans="1:31" s="18" customFormat="1" ht="27.75" customHeight="1" x14ac:dyDescent="0.25">
      <c r="A319" s="17"/>
      <c r="B319" s="17"/>
      <c r="C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</row>
    <row r="320" spans="1:31" s="18" customFormat="1" ht="27.75" customHeight="1" x14ac:dyDescent="0.25">
      <c r="A320" s="17"/>
      <c r="B320" s="17"/>
      <c r="C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</row>
    <row r="321" spans="1:31" s="18" customFormat="1" ht="27.75" customHeight="1" x14ac:dyDescent="0.25">
      <c r="A321" s="17"/>
      <c r="B321" s="17"/>
      <c r="C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</row>
    <row r="322" spans="1:31" s="18" customFormat="1" ht="27.75" customHeight="1" x14ac:dyDescent="0.25">
      <c r="A322" s="17"/>
      <c r="B322" s="17"/>
      <c r="C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</row>
    <row r="323" spans="1:31" s="18" customFormat="1" ht="27.75" customHeight="1" x14ac:dyDescent="0.25">
      <c r="A323" s="17"/>
      <c r="B323" s="17"/>
      <c r="C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</row>
    <row r="324" spans="1:31" s="18" customFormat="1" ht="27.75" customHeight="1" x14ac:dyDescent="0.25">
      <c r="A324" s="17"/>
      <c r="B324" s="17"/>
      <c r="C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</row>
    <row r="325" spans="1:31" s="18" customFormat="1" ht="27.75" customHeight="1" x14ac:dyDescent="0.25">
      <c r="A325" s="17"/>
      <c r="B325" s="17"/>
      <c r="C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</row>
    <row r="326" spans="1:31" s="18" customFormat="1" ht="27.75" customHeight="1" x14ac:dyDescent="0.25">
      <c r="A326" s="17"/>
      <c r="B326" s="17"/>
      <c r="C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</row>
    <row r="327" spans="1:31" s="18" customFormat="1" ht="27.75" customHeight="1" x14ac:dyDescent="0.25">
      <c r="A327" s="17"/>
      <c r="B327" s="17"/>
      <c r="C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</row>
    <row r="328" spans="1:31" s="18" customFormat="1" ht="27.75" customHeight="1" x14ac:dyDescent="0.25">
      <c r="A328" s="17"/>
      <c r="B328" s="17"/>
      <c r="C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</row>
    <row r="329" spans="1:31" s="18" customFormat="1" ht="27.75" customHeight="1" x14ac:dyDescent="0.25">
      <c r="A329" s="17"/>
      <c r="B329" s="17"/>
      <c r="C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</row>
    <row r="330" spans="1:31" s="18" customFormat="1" ht="27.75" customHeight="1" x14ac:dyDescent="0.25">
      <c r="A330" s="17"/>
      <c r="B330" s="17"/>
      <c r="C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</row>
    <row r="331" spans="1:31" s="18" customFormat="1" ht="27.75" customHeight="1" x14ac:dyDescent="0.25">
      <c r="A331" s="17"/>
      <c r="B331" s="17"/>
      <c r="C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</row>
    <row r="332" spans="1:31" s="18" customFormat="1" ht="27.75" customHeight="1" x14ac:dyDescent="0.25">
      <c r="A332" s="17"/>
      <c r="B332" s="17"/>
      <c r="C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</row>
    <row r="333" spans="1:31" s="18" customFormat="1" ht="27.75" customHeight="1" x14ac:dyDescent="0.25">
      <c r="A333" s="17"/>
      <c r="B333" s="17"/>
      <c r="C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</row>
    <row r="334" spans="1:31" s="18" customFormat="1" ht="27.75" customHeight="1" x14ac:dyDescent="0.25">
      <c r="A334" s="17"/>
      <c r="B334" s="17"/>
      <c r="C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</row>
    <row r="335" spans="1:31" s="18" customFormat="1" ht="27.75" customHeight="1" x14ac:dyDescent="0.25">
      <c r="A335" s="17"/>
      <c r="B335" s="17"/>
      <c r="C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</row>
    <row r="336" spans="1:31" s="18" customFormat="1" ht="27.75" customHeight="1" x14ac:dyDescent="0.25">
      <c r="A336" s="17"/>
      <c r="B336" s="17"/>
      <c r="C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</row>
    <row r="337" spans="1:31" s="18" customFormat="1" ht="27.75" customHeight="1" x14ac:dyDescent="0.25">
      <c r="A337" s="17"/>
      <c r="B337" s="17"/>
      <c r="C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</row>
    <row r="338" spans="1:31" s="18" customFormat="1" ht="27.75" customHeight="1" x14ac:dyDescent="0.25">
      <c r="A338" s="17"/>
      <c r="B338" s="17"/>
      <c r="C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</row>
    <row r="339" spans="1:31" s="18" customFormat="1" ht="27.75" customHeight="1" x14ac:dyDescent="0.25">
      <c r="A339" s="17"/>
      <c r="B339" s="17"/>
      <c r="C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</row>
    <row r="340" spans="1:31" s="18" customFormat="1" ht="27.75" customHeight="1" x14ac:dyDescent="0.25">
      <c r="A340" s="17"/>
      <c r="B340" s="17"/>
      <c r="C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</row>
    <row r="341" spans="1:31" s="18" customFormat="1" ht="27.75" customHeight="1" x14ac:dyDescent="0.25">
      <c r="A341" s="17"/>
      <c r="B341" s="17"/>
      <c r="C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</row>
    <row r="342" spans="1:31" s="18" customFormat="1" ht="27.75" customHeight="1" x14ac:dyDescent="0.25">
      <c r="A342" s="17"/>
      <c r="B342" s="17"/>
      <c r="C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</row>
    <row r="343" spans="1:31" s="18" customFormat="1" ht="27.75" customHeight="1" x14ac:dyDescent="0.25">
      <c r="A343" s="17"/>
      <c r="B343" s="17"/>
      <c r="C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</row>
    <row r="344" spans="1:31" s="18" customFormat="1" ht="27.75" customHeight="1" x14ac:dyDescent="0.25">
      <c r="A344" s="17"/>
      <c r="B344" s="17"/>
      <c r="C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</row>
    <row r="345" spans="1:31" s="18" customFormat="1" ht="27.75" customHeight="1" x14ac:dyDescent="0.25">
      <c r="A345" s="17"/>
      <c r="B345" s="17"/>
      <c r="C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</row>
    <row r="346" spans="1:31" s="18" customFormat="1" ht="27.75" customHeight="1" x14ac:dyDescent="0.25">
      <c r="A346" s="17"/>
      <c r="B346" s="17"/>
      <c r="C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</row>
    <row r="347" spans="1:31" s="18" customFormat="1" ht="27.75" customHeight="1" x14ac:dyDescent="0.25">
      <c r="A347" s="17"/>
      <c r="B347" s="17"/>
      <c r="C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</row>
    <row r="348" spans="1:31" s="18" customFormat="1" ht="27.75" customHeight="1" x14ac:dyDescent="0.25">
      <c r="A348" s="17"/>
      <c r="B348" s="17"/>
      <c r="C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</row>
    <row r="349" spans="1:31" s="18" customFormat="1" ht="27.75" customHeight="1" x14ac:dyDescent="0.25">
      <c r="A349" s="17"/>
      <c r="B349" s="17"/>
      <c r="C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</row>
    <row r="350" spans="1:31" s="18" customFormat="1" ht="27.75" customHeight="1" x14ac:dyDescent="0.25">
      <c r="A350" s="17"/>
      <c r="B350" s="17"/>
      <c r="C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</row>
    <row r="351" spans="1:31" s="18" customFormat="1" ht="27.75" customHeight="1" x14ac:dyDescent="0.25">
      <c r="A351" s="17"/>
      <c r="B351" s="17"/>
      <c r="C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</row>
    <row r="352" spans="1:31" s="18" customFormat="1" ht="27.75" customHeight="1" x14ac:dyDescent="0.25">
      <c r="A352" s="17"/>
      <c r="B352" s="17"/>
      <c r="C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</row>
    <row r="353" spans="1:31" s="18" customFormat="1" ht="27.75" customHeight="1" x14ac:dyDescent="0.25">
      <c r="A353" s="17"/>
      <c r="B353" s="17"/>
      <c r="C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</row>
    <row r="354" spans="1:31" s="18" customFormat="1" ht="27.75" customHeight="1" x14ac:dyDescent="0.25">
      <c r="A354" s="17"/>
      <c r="B354" s="17"/>
      <c r="C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</row>
    <row r="355" spans="1:31" s="18" customFormat="1" ht="27.75" customHeight="1" x14ac:dyDescent="0.25">
      <c r="A355" s="17"/>
      <c r="B355" s="17"/>
      <c r="C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</row>
    <row r="356" spans="1:31" s="18" customFormat="1" ht="27.75" customHeight="1" x14ac:dyDescent="0.25">
      <c r="A356" s="17"/>
      <c r="B356" s="17"/>
      <c r="C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</row>
    <row r="357" spans="1:31" s="18" customFormat="1" ht="27.75" customHeight="1" x14ac:dyDescent="0.25">
      <c r="A357" s="17"/>
      <c r="B357" s="17"/>
      <c r="C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</row>
    <row r="358" spans="1:31" s="18" customFormat="1" ht="27.75" customHeight="1" x14ac:dyDescent="0.25">
      <c r="A358" s="17"/>
      <c r="B358" s="17"/>
      <c r="C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</row>
    <row r="359" spans="1:31" s="18" customFormat="1" ht="27.75" customHeight="1" x14ac:dyDescent="0.25">
      <c r="A359" s="17"/>
      <c r="B359" s="17"/>
      <c r="C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</row>
    <row r="360" spans="1:31" s="18" customFormat="1" ht="27.75" customHeight="1" x14ac:dyDescent="0.25">
      <c r="A360" s="17"/>
      <c r="B360" s="17"/>
      <c r="C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</row>
    <row r="361" spans="1:31" s="18" customFormat="1" ht="27.75" customHeight="1" x14ac:dyDescent="0.25">
      <c r="A361" s="17"/>
      <c r="B361" s="17"/>
      <c r="C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</row>
    <row r="362" spans="1:31" s="18" customFormat="1" ht="27.75" customHeight="1" x14ac:dyDescent="0.25">
      <c r="A362" s="17"/>
      <c r="B362" s="17"/>
      <c r="C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</row>
    <row r="363" spans="1:31" s="18" customFormat="1" ht="27.75" customHeight="1" x14ac:dyDescent="0.25">
      <c r="A363" s="17"/>
      <c r="B363" s="17"/>
      <c r="C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</row>
    <row r="364" spans="1:31" s="18" customFormat="1" ht="27.75" customHeight="1" x14ac:dyDescent="0.25">
      <c r="A364" s="17"/>
      <c r="B364" s="17"/>
      <c r="C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</row>
    <row r="365" spans="1:31" s="18" customFormat="1" ht="27.75" customHeight="1" x14ac:dyDescent="0.25">
      <c r="A365" s="17"/>
      <c r="B365" s="17"/>
      <c r="C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</row>
    <row r="366" spans="1:31" s="18" customFormat="1" ht="27.75" customHeight="1" x14ac:dyDescent="0.25">
      <c r="A366" s="17"/>
      <c r="B366" s="17"/>
      <c r="C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</row>
    <row r="367" spans="1:31" s="18" customFormat="1" ht="27.75" customHeight="1" x14ac:dyDescent="0.25">
      <c r="A367" s="17"/>
      <c r="B367" s="17"/>
      <c r="C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</row>
    <row r="368" spans="1:31" s="18" customFormat="1" ht="27.75" customHeight="1" x14ac:dyDescent="0.25">
      <c r="A368" s="17"/>
      <c r="B368" s="17"/>
      <c r="C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</row>
    <row r="369" spans="1:31" s="18" customFormat="1" ht="27.75" customHeight="1" x14ac:dyDescent="0.25">
      <c r="A369" s="17"/>
      <c r="B369" s="17"/>
      <c r="C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</row>
    <row r="370" spans="1:31" s="18" customFormat="1" ht="27.75" customHeight="1" x14ac:dyDescent="0.25">
      <c r="A370" s="17"/>
      <c r="B370" s="17"/>
      <c r="C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</row>
    <row r="371" spans="1:31" s="18" customFormat="1" ht="27.75" customHeight="1" x14ac:dyDescent="0.25">
      <c r="A371" s="17"/>
      <c r="B371" s="17"/>
      <c r="C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</row>
    <row r="372" spans="1:31" s="18" customFormat="1" ht="27.75" customHeight="1" x14ac:dyDescent="0.25">
      <c r="A372" s="17"/>
      <c r="B372" s="17"/>
      <c r="C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</row>
    <row r="373" spans="1:31" s="18" customFormat="1" ht="27.75" customHeight="1" x14ac:dyDescent="0.25">
      <c r="A373" s="17"/>
      <c r="B373" s="17"/>
      <c r="C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</row>
    <row r="374" spans="1:31" s="18" customFormat="1" ht="27.75" customHeight="1" x14ac:dyDescent="0.25">
      <c r="A374" s="17"/>
      <c r="B374" s="17"/>
      <c r="C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</row>
    <row r="375" spans="1:31" s="18" customFormat="1" ht="27.75" customHeight="1" x14ac:dyDescent="0.25">
      <c r="A375" s="17"/>
      <c r="B375" s="17"/>
      <c r="C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</row>
    <row r="376" spans="1:31" s="18" customFormat="1" ht="27.75" customHeight="1" x14ac:dyDescent="0.25">
      <c r="A376" s="17"/>
      <c r="B376" s="17"/>
      <c r="C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</row>
    <row r="377" spans="1:31" s="18" customFormat="1" ht="27.75" customHeight="1" x14ac:dyDescent="0.25">
      <c r="A377" s="17"/>
      <c r="B377" s="17"/>
      <c r="C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</row>
    <row r="378" spans="1:31" s="18" customFormat="1" ht="27.75" customHeight="1" x14ac:dyDescent="0.25">
      <c r="A378" s="17"/>
      <c r="B378" s="17"/>
      <c r="C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</row>
    <row r="379" spans="1:31" s="18" customFormat="1" ht="27.75" customHeight="1" x14ac:dyDescent="0.25">
      <c r="A379" s="17"/>
      <c r="B379" s="17"/>
      <c r="C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</row>
    <row r="380" spans="1:31" s="18" customFormat="1" ht="27.75" customHeight="1" x14ac:dyDescent="0.25">
      <c r="A380" s="17"/>
      <c r="B380" s="17"/>
      <c r="C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</row>
    <row r="381" spans="1:31" s="18" customFormat="1" ht="27.75" customHeight="1" x14ac:dyDescent="0.25">
      <c r="A381" s="17"/>
      <c r="B381" s="17"/>
      <c r="C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</row>
    <row r="382" spans="1:31" s="18" customFormat="1" ht="27.75" customHeight="1" x14ac:dyDescent="0.25">
      <c r="A382" s="17"/>
      <c r="B382" s="17"/>
      <c r="C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</row>
    <row r="383" spans="1:31" s="18" customFormat="1" ht="27.75" customHeight="1" x14ac:dyDescent="0.25">
      <c r="A383" s="17"/>
      <c r="B383" s="17"/>
      <c r="C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</row>
    <row r="384" spans="1:31" s="18" customFormat="1" ht="27.75" customHeight="1" x14ac:dyDescent="0.25">
      <c r="A384" s="17"/>
      <c r="B384" s="17"/>
      <c r="C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</row>
    <row r="385" spans="1:31" s="18" customFormat="1" ht="27.75" customHeight="1" x14ac:dyDescent="0.25">
      <c r="A385" s="17"/>
      <c r="B385" s="17"/>
      <c r="C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</row>
    <row r="386" spans="1:31" s="18" customFormat="1" ht="27.75" customHeight="1" x14ac:dyDescent="0.25">
      <c r="A386" s="17"/>
      <c r="B386" s="17"/>
      <c r="C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</row>
    <row r="387" spans="1:31" s="18" customFormat="1" ht="27.75" customHeight="1" x14ac:dyDescent="0.25">
      <c r="A387" s="17"/>
      <c r="B387" s="17"/>
      <c r="C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</row>
    <row r="388" spans="1:31" s="18" customFormat="1" ht="27.75" customHeight="1" x14ac:dyDescent="0.25">
      <c r="A388" s="17"/>
      <c r="B388" s="17"/>
      <c r="C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</row>
    <row r="389" spans="1:31" s="18" customFormat="1" ht="27.75" customHeight="1" x14ac:dyDescent="0.25">
      <c r="A389" s="17"/>
      <c r="B389" s="17"/>
      <c r="C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</row>
    <row r="390" spans="1:31" s="18" customFormat="1" ht="27.75" customHeight="1" x14ac:dyDescent="0.25">
      <c r="A390" s="17"/>
      <c r="B390" s="17"/>
      <c r="C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</row>
    <row r="391" spans="1:31" s="18" customFormat="1" ht="27.75" customHeight="1" x14ac:dyDescent="0.25">
      <c r="A391" s="17"/>
      <c r="B391" s="17"/>
      <c r="C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</row>
    <row r="392" spans="1:31" s="18" customFormat="1" ht="27.75" customHeight="1" x14ac:dyDescent="0.25">
      <c r="A392" s="17"/>
      <c r="B392" s="17"/>
      <c r="C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</row>
    <row r="393" spans="1:31" s="18" customFormat="1" ht="27.75" customHeight="1" x14ac:dyDescent="0.25">
      <c r="A393" s="17"/>
      <c r="B393" s="17"/>
      <c r="C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</row>
    <row r="394" spans="1:31" s="18" customFormat="1" ht="27.75" customHeight="1" x14ac:dyDescent="0.25">
      <c r="A394" s="17"/>
      <c r="B394" s="17"/>
      <c r="C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</row>
    <row r="395" spans="1:31" s="18" customFormat="1" ht="27.75" customHeight="1" x14ac:dyDescent="0.25">
      <c r="A395" s="17"/>
      <c r="B395" s="17"/>
      <c r="C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</row>
    <row r="396" spans="1:31" s="18" customFormat="1" ht="27.75" customHeight="1" x14ac:dyDescent="0.25">
      <c r="A396" s="17"/>
      <c r="B396" s="17"/>
      <c r="C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</row>
    <row r="397" spans="1:31" s="18" customFormat="1" ht="27.75" customHeight="1" x14ac:dyDescent="0.25">
      <c r="A397" s="17"/>
      <c r="B397" s="17"/>
      <c r="C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</row>
    <row r="398" spans="1:31" s="18" customFormat="1" ht="27.75" customHeight="1" x14ac:dyDescent="0.25">
      <c r="A398" s="17"/>
      <c r="B398" s="17"/>
      <c r="C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</row>
    <row r="399" spans="1:31" s="18" customFormat="1" ht="27.75" customHeight="1" x14ac:dyDescent="0.25">
      <c r="A399" s="17"/>
      <c r="B399" s="17"/>
      <c r="C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</row>
    <row r="400" spans="1:31" s="18" customFormat="1" ht="27.75" customHeight="1" x14ac:dyDescent="0.25">
      <c r="A400" s="17"/>
      <c r="B400" s="17"/>
      <c r="C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</row>
    <row r="401" spans="1:31" s="18" customFormat="1" ht="27.75" customHeight="1" x14ac:dyDescent="0.25">
      <c r="A401" s="17"/>
      <c r="B401" s="17"/>
      <c r="C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</row>
    <row r="402" spans="1:31" s="18" customFormat="1" ht="27.75" customHeight="1" x14ac:dyDescent="0.25">
      <c r="A402" s="17"/>
      <c r="B402" s="17"/>
      <c r="C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</row>
    <row r="403" spans="1:31" s="18" customFormat="1" ht="27.75" customHeight="1" x14ac:dyDescent="0.25">
      <c r="A403" s="17"/>
      <c r="B403" s="17"/>
      <c r="C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</row>
    <row r="404" spans="1:31" s="18" customFormat="1" ht="27.75" customHeight="1" x14ac:dyDescent="0.25">
      <c r="A404" s="17"/>
      <c r="B404" s="17"/>
      <c r="C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</row>
    <row r="405" spans="1:31" s="18" customFormat="1" ht="27.75" customHeight="1" x14ac:dyDescent="0.25">
      <c r="A405" s="17"/>
      <c r="B405" s="17"/>
      <c r="C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pans="1:31" s="18" customFormat="1" ht="27.75" customHeight="1" x14ac:dyDescent="0.25">
      <c r="A406" s="17"/>
      <c r="B406" s="17"/>
      <c r="C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pans="1:31" s="18" customFormat="1" ht="27.75" customHeight="1" x14ac:dyDescent="0.25">
      <c r="A407" s="17"/>
      <c r="B407" s="17"/>
      <c r="C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</row>
    <row r="408" spans="1:31" s="18" customFormat="1" ht="27.75" customHeight="1" x14ac:dyDescent="0.25">
      <c r="A408" s="17"/>
      <c r="B408" s="17"/>
      <c r="C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</row>
    <row r="409" spans="1:31" s="18" customFormat="1" ht="27.75" customHeight="1" x14ac:dyDescent="0.25">
      <c r="A409" s="17"/>
      <c r="B409" s="17"/>
      <c r="C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</row>
    <row r="410" spans="1:31" s="18" customFormat="1" ht="27.75" customHeight="1" x14ac:dyDescent="0.25">
      <c r="A410" s="17"/>
      <c r="B410" s="17"/>
      <c r="C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</row>
    <row r="411" spans="1:31" s="18" customFormat="1" ht="27.75" customHeight="1" x14ac:dyDescent="0.25">
      <c r="A411" s="17"/>
      <c r="B411" s="17"/>
      <c r="C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</row>
    <row r="412" spans="1:31" s="18" customFormat="1" ht="27.75" customHeight="1" x14ac:dyDescent="0.25">
      <c r="A412" s="17"/>
      <c r="B412" s="17"/>
      <c r="C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</row>
    <row r="413" spans="1:31" s="18" customFormat="1" ht="27.75" customHeight="1" x14ac:dyDescent="0.25">
      <c r="A413" s="17"/>
      <c r="B413" s="17"/>
      <c r="C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</row>
    <row r="414" spans="1:31" s="18" customFormat="1" ht="27.75" customHeight="1" x14ac:dyDescent="0.25">
      <c r="A414" s="17"/>
      <c r="B414" s="17"/>
      <c r="C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</row>
    <row r="415" spans="1:31" s="18" customFormat="1" ht="27.75" customHeight="1" x14ac:dyDescent="0.25">
      <c r="A415" s="17"/>
      <c r="B415" s="17"/>
      <c r="C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</row>
    <row r="416" spans="1:31" s="18" customFormat="1" ht="27.75" customHeight="1" x14ac:dyDescent="0.25">
      <c r="A416" s="17"/>
      <c r="B416" s="17"/>
      <c r="C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</row>
    <row r="417" spans="1:31" s="18" customFormat="1" ht="27.75" customHeight="1" x14ac:dyDescent="0.25">
      <c r="A417" s="17"/>
      <c r="B417" s="17"/>
      <c r="C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</row>
    <row r="418" spans="1:31" s="18" customFormat="1" ht="27.75" customHeight="1" x14ac:dyDescent="0.25">
      <c r="A418" s="17"/>
      <c r="B418" s="17"/>
      <c r="C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</row>
    <row r="419" spans="1:31" s="18" customFormat="1" ht="27.75" customHeight="1" x14ac:dyDescent="0.25">
      <c r="A419" s="17"/>
      <c r="B419" s="17"/>
      <c r="C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</row>
    <row r="420" spans="1:31" s="18" customFormat="1" ht="27.75" customHeight="1" x14ac:dyDescent="0.25">
      <c r="A420" s="17"/>
      <c r="B420" s="17"/>
      <c r="C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</row>
    <row r="421" spans="1:31" s="18" customFormat="1" ht="27.75" customHeight="1" x14ac:dyDescent="0.25">
      <c r="A421" s="17"/>
      <c r="B421" s="17"/>
      <c r="C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</row>
    <row r="422" spans="1:31" s="18" customFormat="1" ht="27.75" customHeight="1" x14ac:dyDescent="0.25">
      <c r="A422" s="17"/>
      <c r="B422" s="17"/>
      <c r="C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</row>
    <row r="423" spans="1:31" s="18" customFormat="1" ht="27.75" customHeight="1" x14ac:dyDescent="0.25">
      <c r="A423" s="17"/>
      <c r="B423" s="17"/>
      <c r="C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</row>
    <row r="424" spans="1:31" s="18" customFormat="1" ht="27.75" customHeight="1" x14ac:dyDescent="0.25">
      <c r="A424" s="17"/>
      <c r="B424" s="17"/>
      <c r="C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</row>
    <row r="425" spans="1:31" s="18" customFormat="1" ht="27.75" customHeight="1" x14ac:dyDescent="0.25">
      <c r="A425" s="17"/>
      <c r="B425" s="17"/>
      <c r="C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</row>
    <row r="426" spans="1:31" s="18" customFormat="1" ht="27.75" customHeight="1" x14ac:dyDescent="0.25">
      <c r="A426" s="17"/>
      <c r="B426" s="17"/>
      <c r="C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</row>
    <row r="427" spans="1:31" s="18" customFormat="1" ht="27.75" customHeight="1" x14ac:dyDescent="0.25">
      <c r="A427" s="17"/>
      <c r="B427" s="17"/>
      <c r="C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</row>
    <row r="428" spans="1:31" s="18" customFormat="1" ht="27.75" customHeight="1" x14ac:dyDescent="0.25">
      <c r="A428" s="17"/>
      <c r="B428" s="17"/>
      <c r="C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</row>
    <row r="429" spans="1:31" s="18" customFormat="1" ht="27.75" customHeight="1" x14ac:dyDescent="0.25">
      <c r="A429" s="17"/>
      <c r="B429" s="17"/>
      <c r="C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</row>
    <row r="430" spans="1:31" s="18" customFormat="1" ht="27.75" customHeight="1" x14ac:dyDescent="0.25">
      <c r="A430" s="17"/>
      <c r="B430" s="17"/>
      <c r="C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</row>
    <row r="431" spans="1:31" s="18" customFormat="1" ht="27.75" customHeight="1" x14ac:dyDescent="0.25">
      <c r="A431" s="17"/>
      <c r="B431" s="17"/>
      <c r="C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</row>
    <row r="432" spans="1:31" s="18" customFormat="1" ht="27.75" customHeight="1" x14ac:dyDescent="0.25">
      <c r="A432" s="17"/>
      <c r="B432" s="17"/>
      <c r="C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</row>
    <row r="433" spans="1:31" s="18" customFormat="1" ht="27.75" customHeight="1" x14ac:dyDescent="0.25">
      <c r="A433" s="17"/>
      <c r="B433" s="17"/>
      <c r="C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</row>
    <row r="434" spans="1:31" s="18" customFormat="1" ht="27.75" customHeight="1" x14ac:dyDescent="0.25">
      <c r="A434" s="17"/>
      <c r="B434" s="17"/>
      <c r="C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</row>
    <row r="435" spans="1:31" s="18" customFormat="1" ht="27.75" customHeight="1" x14ac:dyDescent="0.25">
      <c r="A435" s="17"/>
      <c r="B435" s="17"/>
      <c r="C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</row>
    <row r="436" spans="1:31" s="18" customFormat="1" ht="27.75" customHeight="1" x14ac:dyDescent="0.25">
      <c r="A436" s="17"/>
      <c r="B436" s="17"/>
      <c r="C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</row>
    <row r="437" spans="1:31" s="18" customFormat="1" ht="27.75" customHeight="1" x14ac:dyDescent="0.25">
      <c r="A437" s="17"/>
      <c r="B437" s="17"/>
      <c r="C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</row>
    <row r="438" spans="1:31" s="18" customFormat="1" ht="27.75" customHeight="1" x14ac:dyDescent="0.25">
      <c r="A438" s="17"/>
      <c r="B438" s="17"/>
      <c r="C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</row>
    <row r="439" spans="1:31" s="18" customFormat="1" ht="27.75" customHeight="1" x14ac:dyDescent="0.25">
      <c r="A439" s="17"/>
      <c r="B439" s="17"/>
      <c r="C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</row>
    <row r="440" spans="1:31" s="18" customFormat="1" ht="27.75" customHeight="1" x14ac:dyDescent="0.25">
      <c r="A440" s="17"/>
      <c r="B440" s="17"/>
      <c r="C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</row>
    <row r="441" spans="1:31" s="18" customFormat="1" ht="27.75" customHeight="1" x14ac:dyDescent="0.25">
      <c r="A441" s="17"/>
      <c r="B441" s="17"/>
      <c r="C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</row>
    <row r="442" spans="1:31" s="18" customFormat="1" ht="27.75" customHeight="1" x14ac:dyDescent="0.25">
      <c r="A442" s="17"/>
      <c r="B442" s="17"/>
      <c r="C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</row>
    <row r="443" spans="1:31" s="18" customFormat="1" ht="27.75" customHeight="1" x14ac:dyDescent="0.25">
      <c r="A443" s="17"/>
      <c r="B443" s="17"/>
      <c r="C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</row>
    <row r="444" spans="1:31" s="18" customFormat="1" ht="27.75" customHeight="1" x14ac:dyDescent="0.25">
      <c r="A444" s="17"/>
      <c r="B444" s="17"/>
      <c r="C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</row>
    <row r="445" spans="1:31" s="18" customFormat="1" ht="27.75" customHeight="1" x14ac:dyDescent="0.25">
      <c r="A445" s="17"/>
      <c r="B445" s="17"/>
      <c r="C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</row>
    <row r="446" spans="1:31" ht="27.75" customHeight="1" x14ac:dyDescent="0.25">
      <c r="B446" s="17"/>
      <c r="C446" s="17"/>
    </row>
    <row r="447" spans="1:31" s="10" customFormat="1" ht="22.5" customHeight="1" x14ac:dyDescent="0.25">
      <c r="A447" s="23"/>
      <c r="B447" s="23"/>
      <c r="C447" s="23"/>
      <c r="D447" s="25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</row>
  </sheetData>
  <autoFilter ref="A5:AF8" xr:uid="{00000000-0009-0000-0000-000002000000}"/>
  <dataConsolidate/>
  <mergeCells count="11">
    <mergeCell ref="A8:D8"/>
    <mergeCell ref="AE4:AE5"/>
    <mergeCell ref="C4:C5"/>
    <mergeCell ref="A1:AE1"/>
    <mergeCell ref="A2:AE2"/>
    <mergeCell ref="A4:A5"/>
    <mergeCell ref="B4:B5"/>
    <mergeCell ref="D4:D5"/>
    <mergeCell ref="E4:E5"/>
    <mergeCell ref="F4:AC4"/>
    <mergeCell ref="AD4:AD5"/>
  </mergeCells>
  <phoneticPr fontId="27" type="noConversion"/>
  <printOptions horizontalCentered="1"/>
  <pageMargins left="0.35433070866141736" right="0.35433070866141736" top="0.39370078740157483" bottom="1.1811023622047245" header="0.51181102362204722" footer="0.55118110236220474"/>
  <pageSetup paperSize="9" scale="35" orientation="landscape" r:id="rId1"/>
  <headerFooter>
    <oddFooter>&amp;C&amp;14&amp;P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AK635"/>
  <sheetViews>
    <sheetView view="pageBreakPreview" topLeftCell="P1" zoomScale="70" zoomScaleNormal="55" zoomScaleSheetLayoutView="70" workbookViewId="0">
      <pane ySplit="5" topLeftCell="A319" activePane="bottomLeft" state="frozen"/>
      <selection activeCell="F1" sqref="F1"/>
      <selection pane="bottomLeft" activeCell="X323" sqref="X323"/>
    </sheetView>
  </sheetViews>
  <sheetFormatPr baseColWidth="10" defaultRowHeight="15" x14ac:dyDescent="0.25"/>
  <cols>
    <col min="1" max="1" width="22.85546875" style="51" customWidth="1"/>
    <col min="2" max="2" width="14.5703125" style="12" customWidth="1"/>
    <col min="3" max="3" width="46.85546875" style="1" customWidth="1"/>
    <col min="4" max="4" width="44.5703125" style="1" customWidth="1"/>
    <col min="5" max="5" width="17.5703125" style="12" customWidth="1"/>
    <col min="6" max="6" width="11.7109375" style="12" bestFit="1" customWidth="1"/>
    <col min="7" max="7" width="13.85546875" style="12" customWidth="1"/>
    <col min="8" max="8" width="21.85546875" style="12" bestFit="1" customWidth="1"/>
    <col min="9" max="9" width="53.140625" style="1" customWidth="1"/>
    <col min="10" max="10" width="18.28515625" style="12" customWidth="1"/>
    <col min="11" max="11" width="15.5703125" style="12" customWidth="1"/>
    <col min="12" max="12" width="15.7109375" style="12" customWidth="1"/>
    <col min="13" max="13" width="15.42578125" style="12" customWidth="1"/>
    <col min="14" max="14" width="13.5703125" style="12" customWidth="1"/>
    <col min="15" max="15" width="16.140625" style="12" customWidth="1"/>
    <col min="16" max="16" width="16.5703125" style="12" customWidth="1"/>
    <col min="17" max="17" width="16" style="12" customWidth="1"/>
    <col min="18" max="19" width="15.140625" style="12" customWidth="1"/>
    <col min="20" max="23" width="18.140625" style="12" customWidth="1"/>
    <col min="24" max="28" width="16.5703125" style="12" bestFit="1" customWidth="1"/>
    <col min="29" max="29" width="18" style="12" bestFit="1" customWidth="1"/>
    <col min="30" max="32" width="16.5703125" style="12" bestFit="1" customWidth="1"/>
    <col min="33" max="34" width="19.7109375" style="12" bestFit="1" customWidth="1"/>
    <col min="35" max="35" width="22.85546875" style="12" customWidth="1"/>
    <col min="36" max="36" width="17.5703125" style="1" customWidth="1"/>
    <col min="37" max="37" width="15.140625" style="1" bestFit="1" customWidth="1"/>
    <col min="38" max="16384" width="11.42578125" style="1"/>
  </cols>
  <sheetData>
    <row r="1" spans="1:37" ht="23.25" x14ac:dyDescent="0.25">
      <c r="A1" s="104" t="s">
        <v>465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</row>
    <row r="2" spans="1:37" ht="23.25" x14ac:dyDescent="0.25">
      <c r="A2" s="105" t="s">
        <v>506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</row>
    <row r="4" spans="1:37" ht="38.25" customHeight="1" x14ac:dyDescent="0.25">
      <c r="A4" s="101" t="s">
        <v>444</v>
      </c>
      <c r="B4" s="101" t="s">
        <v>445</v>
      </c>
      <c r="C4" s="101" t="s">
        <v>446</v>
      </c>
      <c r="D4" s="101" t="s">
        <v>396</v>
      </c>
      <c r="E4" s="101" t="s">
        <v>3</v>
      </c>
      <c r="F4" s="101" t="s">
        <v>447</v>
      </c>
      <c r="G4" s="101" t="s">
        <v>385</v>
      </c>
      <c r="H4" s="101" t="s">
        <v>397</v>
      </c>
      <c r="I4" s="101" t="s">
        <v>448</v>
      </c>
      <c r="J4" s="101" t="s">
        <v>5</v>
      </c>
      <c r="K4" s="106" t="s">
        <v>0</v>
      </c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1" t="s">
        <v>19</v>
      </c>
      <c r="AJ4" s="101" t="s">
        <v>18</v>
      </c>
    </row>
    <row r="5" spans="1:37" ht="36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26" t="s">
        <v>6</v>
      </c>
      <c r="L5" s="26" t="s">
        <v>7</v>
      </c>
      <c r="M5" s="26" t="s">
        <v>8</v>
      </c>
      <c r="N5" s="26" t="s">
        <v>9</v>
      </c>
      <c r="O5" s="26" t="s">
        <v>10</v>
      </c>
      <c r="P5" s="26" t="s">
        <v>11</v>
      </c>
      <c r="Q5" s="26" t="s">
        <v>12</v>
      </c>
      <c r="R5" s="26" t="s">
        <v>13</v>
      </c>
      <c r="S5" s="26" t="s">
        <v>14</v>
      </c>
      <c r="T5" s="26" t="s">
        <v>15</v>
      </c>
      <c r="U5" s="26" t="s">
        <v>16</v>
      </c>
      <c r="V5" s="26" t="s">
        <v>17</v>
      </c>
      <c r="W5" s="26" t="s">
        <v>432</v>
      </c>
      <c r="X5" s="26" t="s">
        <v>433</v>
      </c>
      <c r="Y5" s="26" t="s">
        <v>434</v>
      </c>
      <c r="Z5" s="26" t="s">
        <v>435</v>
      </c>
      <c r="AA5" s="26" t="s">
        <v>436</v>
      </c>
      <c r="AB5" s="26" t="s">
        <v>437</v>
      </c>
      <c r="AC5" s="26" t="s">
        <v>438</v>
      </c>
      <c r="AD5" s="26" t="s">
        <v>439</v>
      </c>
      <c r="AE5" s="26" t="s">
        <v>440</v>
      </c>
      <c r="AF5" s="26" t="s">
        <v>441</v>
      </c>
      <c r="AG5" s="26" t="s">
        <v>442</v>
      </c>
      <c r="AH5" s="26" t="s">
        <v>443</v>
      </c>
      <c r="AI5" s="101"/>
      <c r="AJ5" s="101"/>
    </row>
    <row r="6" spans="1:37" ht="42" x14ac:dyDescent="0.25">
      <c r="A6" s="61" t="s">
        <v>423</v>
      </c>
      <c r="B6" s="27" t="s">
        <v>184</v>
      </c>
      <c r="C6" s="28" t="s">
        <v>185</v>
      </c>
      <c r="D6" s="28" t="s">
        <v>185</v>
      </c>
      <c r="E6" s="27" t="s">
        <v>21</v>
      </c>
      <c r="F6" s="27">
        <v>1</v>
      </c>
      <c r="G6" s="27" t="s">
        <v>484</v>
      </c>
      <c r="H6" s="27" t="s">
        <v>485</v>
      </c>
      <c r="I6" s="28" t="s">
        <v>486</v>
      </c>
      <c r="J6" s="58">
        <v>7500</v>
      </c>
      <c r="K6" s="58">
        <v>2500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5000</v>
      </c>
      <c r="X6" s="58">
        <v>0</v>
      </c>
      <c r="Y6" s="58">
        <v>0</v>
      </c>
      <c r="Z6" s="58">
        <v>0</v>
      </c>
      <c r="AA6" s="58">
        <v>0</v>
      </c>
      <c r="AB6" s="58">
        <v>0</v>
      </c>
      <c r="AC6" s="58">
        <v>0</v>
      </c>
      <c r="AD6" s="58">
        <v>0</v>
      </c>
      <c r="AE6" s="58">
        <v>0</v>
      </c>
      <c r="AF6" s="58">
        <v>0</v>
      </c>
      <c r="AG6" s="58">
        <v>0</v>
      </c>
      <c r="AH6" s="58">
        <v>0</v>
      </c>
      <c r="AI6" s="59">
        <v>7500</v>
      </c>
      <c r="AJ6" s="27">
        <v>2</v>
      </c>
      <c r="AK6" s="1" t="b">
        <f>AI6=J6</f>
        <v>1</v>
      </c>
    </row>
    <row r="7" spans="1:37" ht="42" x14ac:dyDescent="0.25">
      <c r="A7" s="61" t="s">
        <v>423</v>
      </c>
      <c r="B7" s="27" t="s">
        <v>184</v>
      </c>
      <c r="C7" s="28" t="s">
        <v>185</v>
      </c>
      <c r="D7" s="28" t="s">
        <v>185</v>
      </c>
      <c r="E7" s="27" t="s">
        <v>21</v>
      </c>
      <c r="F7" s="27">
        <v>2</v>
      </c>
      <c r="G7" s="27" t="s">
        <v>487</v>
      </c>
      <c r="H7" s="27" t="s">
        <v>488</v>
      </c>
      <c r="I7" s="28" t="s">
        <v>489</v>
      </c>
      <c r="J7" s="58">
        <v>4000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4000</v>
      </c>
      <c r="X7" s="58">
        <v>0</v>
      </c>
      <c r="Y7" s="58">
        <v>0</v>
      </c>
      <c r="Z7" s="58">
        <v>0</v>
      </c>
      <c r="AA7" s="58">
        <v>0</v>
      </c>
      <c r="AB7" s="58">
        <v>0</v>
      </c>
      <c r="AC7" s="58">
        <v>0</v>
      </c>
      <c r="AD7" s="58">
        <v>0</v>
      </c>
      <c r="AE7" s="58">
        <v>0</v>
      </c>
      <c r="AF7" s="58">
        <v>0</v>
      </c>
      <c r="AG7" s="58">
        <v>0</v>
      </c>
      <c r="AH7" s="58">
        <v>0</v>
      </c>
      <c r="AI7" s="59">
        <v>4000</v>
      </c>
      <c r="AJ7" s="27">
        <v>1</v>
      </c>
      <c r="AK7" s="1" t="b">
        <f t="shared" ref="AK7:AK10" si="0">AI7=J7</f>
        <v>1</v>
      </c>
    </row>
    <row r="8" spans="1:37" ht="42" x14ac:dyDescent="0.25">
      <c r="A8" s="61" t="s">
        <v>423</v>
      </c>
      <c r="B8" s="27" t="s">
        <v>118</v>
      </c>
      <c r="C8" s="28" t="s">
        <v>119</v>
      </c>
      <c r="D8" s="28" t="s">
        <v>119</v>
      </c>
      <c r="E8" s="27" t="s">
        <v>21</v>
      </c>
      <c r="F8" s="27">
        <v>1</v>
      </c>
      <c r="G8" s="27" t="s">
        <v>484</v>
      </c>
      <c r="H8" s="27" t="s">
        <v>485</v>
      </c>
      <c r="I8" s="28" t="s">
        <v>486</v>
      </c>
      <c r="J8" s="58">
        <v>43000</v>
      </c>
      <c r="K8" s="58">
        <v>20000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12000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  <c r="Z8" s="58">
        <v>0</v>
      </c>
      <c r="AA8" s="58">
        <v>0</v>
      </c>
      <c r="AB8" s="58">
        <v>11000</v>
      </c>
      <c r="AC8" s="58">
        <v>0</v>
      </c>
      <c r="AD8" s="58">
        <v>0</v>
      </c>
      <c r="AE8" s="58">
        <v>0</v>
      </c>
      <c r="AF8" s="58">
        <v>0</v>
      </c>
      <c r="AG8" s="58">
        <v>0</v>
      </c>
      <c r="AH8" s="58">
        <v>0</v>
      </c>
      <c r="AI8" s="59">
        <v>43000</v>
      </c>
      <c r="AJ8" s="27">
        <v>3</v>
      </c>
      <c r="AK8" s="1" t="b">
        <f t="shared" si="0"/>
        <v>1</v>
      </c>
    </row>
    <row r="9" spans="1:37" ht="42" x14ac:dyDescent="0.25">
      <c r="A9" s="61" t="s">
        <v>423</v>
      </c>
      <c r="B9" s="27" t="s">
        <v>118</v>
      </c>
      <c r="C9" s="28" t="s">
        <v>119</v>
      </c>
      <c r="D9" s="28" t="s">
        <v>119</v>
      </c>
      <c r="E9" s="27" t="s">
        <v>21</v>
      </c>
      <c r="F9" s="27">
        <v>2</v>
      </c>
      <c r="G9" s="27" t="s">
        <v>487</v>
      </c>
      <c r="H9" s="27" t="s">
        <v>488</v>
      </c>
      <c r="I9" s="28" t="s">
        <v>489</v>
      </c>
      <c r="J9" s="58">
        <v>22000</v>
      </c>
      <c r="K9" s="58">
        <v>0</v>
      </c>
      <c r="L9" s="58">
        <v>11000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11000</v>
      </c>
      <c r="U9" s="58">
        <v>0</v>
      </c>
      <c r="V9" s="58">
        <v>0</v>
      </c>
      <c r="W9" s="58">
        <v>0</v>
      </c>
      <c r="X9" s="58">
        <v>0</v>
      </c>
      <c r="Y9" s="58">
        <v>0</v>
      </c>
      <c r="Z9" s="58">
        <v>0</v>
      </c>
      <c r="AA9" s="58">
        <v>0</v>
      </c>
      <c r="AB9" s="58">
        <v>0</v>
      </c>
      <c r="AC9" s="58">
        <v>0</v>
      </c>
      <c r="AD9" s="58">
        <v>0</v>
      </c>
      <c r="AE9" s="58">
        <v>0</v>
      </c>
      <c r="AF9" s="58">
        <v>0</v>
      </c>
      <c r="AG9" s="58">
        <v>0</v>
      </c>
      <c r="AH9" s="58">
        <v>0</v>
      </c>
      <c r="AI9" s="59">
        <v>22000</v>
      </c>
      <c r="AJ9" s="27">
        <v>2</v>
      </c>
      <c r="AK9" s="1" t="b">
        <f t="shared" si="0"/>
        <v>1</v>
      </c>
    </row>
    <row r="10" spans="1:37" ht="42" x14ac:dyDescent="0.25">
      <c r="A10" s="61" t="s">
        <v>423</v>
      </c>
      <c r="B10" s="27" t="s">
        <v>120</v>
      </c>
      <c r="C10" s="28" t="s">
        <v>121</v>
      </c>
      <c r="D10" s="28" t="s">
        <v>121</v>
      </c>
      <c r="E10" s="27" t="s">
        <v>21</v>
      </c>
      <c r="F10" s="27">
        <v>1</v>
      </c>
      <c r="G10" s="27" t="s">
        <v>484</v>
      </c>
      <c r="H10" s="27" t="s">
        <v>485</v>
      </c>
      <c r="I10" s="28" t="s">
        <v>486</v>
      </c>
      <c r="J10" s="58">
        <v>70000</v>
      </c>
      <c r="K10" s="58">
        <v>10000</v>
      </c>
      <c r="L10" s="58">
        <v>0</v>
      </c>
      <c r="M10" s="58">
        <v>0</v>
      </c>
      <c r="N10" s="58">
        <v>0</v>
      </c>
      <c r="O10" s="58">
        <v>15000</v>
      </c>
      <c r="P10" s="58">
        <v>0</v>
      </c>
      <c r="Q10" s="58">
        <v>0</v>
      </c>
      <c r="R10" s="58">
        <v>0</v>
      </c>
      <c r="S10" s="58">
        <v>10000</v>
      </c>
      <c r="T10" s="58">
        <v>0</v>
      </c>
      <c r="U10" s="58">
        <v>0</v>
      </c>
      <c r="V10" s="58">
        <v>0</v>
      </c>
      <c r="W10" s="58">
        <v>10000</v>
      </c>
      <c r="X10" s="58">
        <v>0</v>
      </c>
      <c r="Y10" s="58">
        <v>0</v>
      </c>
      <c r="Z10" s="58">
        <v>0</v>
      </c>
      <c r="AA10" s="58">
        <v>0</v>
      </c>
      <c r="AB10" s="58">
        <v>0</v>
      </c>
      <c r="AC10" s="58">
        <v>15000</v>
      </c>
      <c r="AD10" s="58">
        <v>0</v>
      </c>
      <c r="AE10" s="58">
        <v>0</v>
      </c>
      <c r="AF10" s="58">
        <v>0</v>
      </c>
      <c r="AG10" s="58">
        <v>0</v>
      </c>
      <c r="AH10" s="58">
        <v>10000</v>
      </c>
      <c r="AI10" s="59">
        <v>70000</v>
      </c>
      <c r="AJ10" s="27">
        <v>6</v>
      </c>
      <c r="AK10" s="1" t="b">
        <f t="shared" si="0"/>
        <v>1</v>
      </c>
    </row>
    <row r="11" spans="1:37" ht="42" x14ac:dyDescent="0.25">
      <c r="A11" s="61" t="s">
        <v>423</v>
      </c>
      <c r="B11" s="27" t="s">
        <v>120</v>
      </c>
      <c r="C11" s="28" t="s">
        <v>121</v>
      </c>
      <c r="D11" s="28" t="s">
        <v>121</v>
      </c>
      <c r="E11" s="27" t="s">
        <v>21</v>
      </c>
      <c r="F11" s="27">
        <v>2</v>
      </c>
      <c r="G11" s="27" t="s">
        <v>487</v>
      </c>
      <c r="H11" s="27" t="s">
        <v>488</v>
      </c>
      <c r="I11" s="28" t="s">
        <v>489</v>
      </c>
      <c r="J11" s="58">
        <v>90000</v>
      </c>
      <c r="K11" s="58">
        <v>10000</v>
      </c>
      <c r="L11" s="58">
        <v>0</v>
      </c>
      <c r="M11" s="58">
        <v>0</v>
      </c>
      <c r="N11" s="58">
        <v>0</v>
      </c>
      <c r="O11" s="58">
        <v>0</v>
      </c>
      <c r="P11" s="58">
        <v>10000</v>
      </c>
      <c r="Q11" s="58">
        <v>0</v>
      </c>
      <c r="R11" s="58">
        <v>0</v>
      </c>
      <c r="S11" s="58">
        <v>0</v>
      </c>
      <c r="T11" s="58">
        <v>0</v>
      </c>
      <c r="U11" s="58">
        <v>10000</v>
      </c>
      <c r="V11" s="58">
        <v>0</v>
      </c>
      <c r="W11" s="58">
        <v>0</v>
      </c>
      <c r="X11" s="58">
        <v>0</v>
      </c>
      <c r="Y11" s="58">
        <v>20000</v>
      </c>
      <c r="Z11" s="58">
        <v>0</v>
      </c>
      <c r="AA11" s="58">
        <v>0</v>
      </c>
      <c r="AB11" s="58">
        <v>0</v>
      </c>
      <c r="AC11" s="58">
        <v>0</v>
      </c>
      <c r="AD11" s="58">
        <v>20000</v>
      </c>
      <c r="AE11" s="58">
        <v>0</v>
      </c>
      <c r="AF11" s="58">
        <v>0</v>
      </c>
      <c r="AG11" s="58">
        <v>20000</v>
      </c>
      <c r="AH11" s="58">
        <v>0</v>
      </c>
      <c r="AI11" s="59">
        <v>90000</v>
      </c>
      <c r="AJ11" s="27">
        <v>6</v>
      </c>
    </row>
    <row r="12" spans="1:37" ht="42" x14ac:dyDescent="0.25">
      <c r="A12" s="61" t="s">
        <v>423</v>
      </c>
      <c r="B12" s="27" t="s">
        <v>188</v>
      </c>
      <c r="C12" s="28" t="s">
        <v>189</v>
      </c>
      <c r="D12" s="28" t="s">
        <v>189</v>
      </c>
      <c r="E12" s="27" t="s">
        <v>21</v>
      </c>
      <c r="F12" s="27">
        <v>1</v>
      </c>
      <c r="G12" s="27" t="s">
        <v>484</v>
      </c>
      <c r="H12" s="27" t="s">
        <v>485</v>
      </c>
      <c r="I12" s="28" t="s">
        <v>486</v>
      </c>
      <c r="J12" s="58">
        <v>23000</v>
      </c>
      <c r="K12" s="58">
        <v>13000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10000</v>
      </c>
      <c r="X12" s="58">
        <v>0</v>
      </c>
      <c r="Y12" s="58">
        <v>0</v>
      </c>
      <c r="Z12" s="58">
        <v>0</v>
      </c>
      <c r="AA12" s="58">
        <v>0</v>
      </c>
      <c r="AB12" s="58">
        <v>0</v>
      </c>
      <c r="AC12" s="58">
        <v>0</v>
      </c>
      <c r="AD12" s="58">
        <v>0</v>
      </c>
      <c r="AE12" s="58">
        <v>0</v>
      </c>
      <c r="AF12" s="58">
        <v>0</v>
      </c>
      <c r="AG12" s="58">
        <v>0</v>
      </c>
      <c r="AH12" s="58">
        <v>0</v>
      </c>
      <c r="AI12" s="59">
        <v>23000</v>
      </c>
      <c r="AJ12" s="27">
        <v>2</v>
      </c>
    </row>
    <row r="13" spans="1:37" ht="42" x14ac:dyDescent="0.25">
      <c r="A13" s="61" t="s">
        <v>423</v>
      </c>
      <c r="B13" s="27" t="s">
        <v>188</v>
      </c>
      <c r="C13" s="28" t="s">
        <v>189</v>
      </c>
      <c r="D13" s="28" t="s">
        <v>189</v>
      </c>
      <c r="E13" s="27" t="s">
        <v>21</v>
      </c>
      <c r="F13" s="27">
        <v>2</v>
      </c>
      <c r="G13" s="27" t="s">
        <v>487</v>
      </c>
      <c r="H13" s="27" t="s">
        <v>488</v>
      </c>
      <c r="I13" s="28" t="s">
        <v>489</v>
      </c>
      <c r="J13" s="58">
        <v>12000</v>
      </c>
      <c r="K13" s="58">
        <v>9000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3000</v>
      </c>
      <c r="X13" s="58">
        <v>0</v>
      </c>
      <c r="Y13" s="58">
        <v>0</v>
      </c>
      <c r="Z13" s="58">
        <v>0</v>
      </c>
      <c r="AA13" s="58">
        <v>0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0</v>
      </c>
      <c r="AI13" s="59">
        <v>12000</v>
      </c>
      <c r="AJ13" s="27">
        <v>2</v>
      </c>
    </row>
    <row r="14" spans="1:37" ht="42" x14ac:dyDescent="0.25">
      <c r="A14" s="61" t="s">
        <v>423</v>
      </c>
      <c r="B14" s="27" t="s">
        <v>190</v>
      </c>
      <c r="C14" s="28" t="s">
        <v>191</v>
      </c>
      <c r="D14" s="28" t="s">
        <v>191</v>
      </c>
      <c r="E14" s="27" t="s">
        <v>21</v>
      </c>
      <c r="F14" s="27">
        <v>1</v>
      </c>
      <c r="G14" s="27" t="s">
        <v>484</v>
      </c>
      <c r="H14" s="27" t="s">
        <v>485</v>
      </c>
      <c r="I14" s="28" t="s">
        <v>486</v>
      </c>
      <c r="J14" s="58">
        <v>73200</v>
      </c>
      <c r="K14" s="58">
        <v>10200</v>
      </c>
      <c r="L14" s="58">
        <v>0</v>
      </c>
      <c r="M14" s="58">
        <v>0</v>
      </c>
      <c r="N14" s="58">
        <v>0</v>
      </c>
      <c r="O14" s="58">
        <v>9000</v>
      </c>
      <c r="P14" s="58">
        <v>0</v>
      </c>
      <c r="Q14" s="58">
        <v>0</v>
      </c>
      <c r="R14" s="58">
        <v>0</v>
      </c>
      <c r="S14" s="58">
        <v>9000</v>
      </c>
      <c r="T14" s="58">
        <v>0</v>
      </c>
      <c r="U14" s="58">
        <v>0</v>
      </c>
      <c r="V14" s="58">
        <v>9000</v>
      </c>
      <c r="W14" s="58">
        <v>0</v>
      </c>
      <c r="X14" s="58">
        <v>0</v>
      </c>
      <c r="Y14" s="58">
        <v>9000</v>
      </c>
      <c r="Z14" s="58">
        <v>0</v>
      </c>
      <c r="AA14" s="58">
        <v>9000</v>
      </c>
      <c r="AB14" s="58">
        <v>0</v>
      </c>
      <c r="AC14" s="58">
        <v>0</v>
      </c>
      <c r="AD14" s="58">
        <v>9000</v>
      </c>
      <c r="AE14" s="58">
        <v>0</v>
      </c>
      <c r="AF14" s="58">
        <v>0</v>
      </c>
      <c r="AG14" s="58">
        <v>0</v>
      </c>
      <c r="AH14" s="58">
        <v>9000</v>
      </c>
      <c r="AI14" s="59">
        <v>73200</v>
      </c>
      <c r="AJ14" s="27">
        <v>8</v>
      </c>
    </row>
    <row r="15" spans="1:37" ht="42" x14ac:dyDescent="0.25">
      <c r="A15" s="61" t="s">
        <v>423</v>
      </c>
      <c r="B15" s="27" t="s">
        <v>186</v>
      </c>
      <c r="C15" s="28" t="s">
        <v>187</v>
      </c>
      <c r="D15" s="28" t="s">
        <v>187</v>
      </c>
      <c r="E15" s="27" t="s">
        <v>21</v>
      </c>
      <c r="F15" s="27">
        <v>1</v>
      </c>
      <c r="G15" s="27" t="s">
        <v>484</v>
      </c>
      <c r="H15" s="27" t="s">
        <v>485</v>
      </c>
      <c r="I15" s="28" t="s">
        <v>486</v>
      </c>
      <c r="J15" s="58">
        <v>10000</v>
      </c>
      <c r="K15" s="58">
        <v>2000</v>
      </c>
      <c r="L15" s="58">
        <v>0</v>
      </c>
      <c r="M15" s="58">
        <v>0</v>
      </c>
      <c r="N15" s="58">
        <v>0</v>
      </c>
      <c r="O15" s="58">
        <v>0</v>
      </c>
      <c r="P15" s="58">
        <v>2000</v>
      </c>
      <c r="Q15" s="58">
        <v>0</v>
      </c>
      <c r="R15" s="58">
        <v>0</v>
      </c>
      <c r="S15" s="58">
        <v>0</v>
      </c>
      <c r="T15" s="58">
        <v>0</v>
      </c>
      <c r="U15" s="58">
        <v>2000</v>
      </c>
      <c r="V15" s="58">
        <v>0</v>
      </c>
      <c r="W15" s="58">
        <v>0</v>
      </c>
      <c r="X15" s="58">
        <v>0</v>
      </c>
      <c r="Y15" s="58">
        <v>0</v>
      </c>
      <c r="Z15" s="58">
        <v>2000</v>
      </c>
      <c r="AA15" s="58">
        <v>0</v>
      </c>
      <c r="AB15" s="58">
        <v>0</v>
      </c>
      <c r="AC15" s="58">
        <v>0</v>
      </c>
      <c r="AD15" s="58">
        <v>0</v>
      </c>
      <c r="AE15" s="58">
        <v>2000</v>
      </c>
      <c r="AF15" s="58">
        <v>0</v>
      </c>
      <c r="AG15" s="58">
        <v>0</v>
      </c>
      <c r="AH15" s="58">
        <v>0</v>
      </c>
      <c r="AI15" s="59">
        <v>10000</v>
      </c>
      <c r="AJ15" s="27">
        <v>5</v>
      </c>
    </row>
    <row r="16" spans="1:37" ht="42" x14ac:dyDescent="0.25">
      <c r="A16" s="61" t="s">
        <v>423</v>
      </c>
      <c r="B16" s="27" t="s">
        <v>186</v>
      </c>
      <c r="C16" s="28" t="s">
        <v>187</v>
      </c>
      <c r="D16" s="28" t="s">
        <v>187</v>
      </c>
      <c r="E16" s="27" t="s">
        <v>21</v>
      </c>
      <c r="F16" s="27">
        <v>2</v>
      </c>
      <c r="G16" s="27" t="s">
        <v>487</v>
      </c>
      <c r="H16" s="27" t="s">
        <v>488</v>
      </c>
      <c r="I16" s="28" t="s">
        <v>489</v>
      </c>
      <c r="J16" s="58">
        <v>13000</v>
      </c>
      <c r="K16" s="58">
        <v>2500</v>
      </c>
      <c r="L16" s="58">
        <v>0</v>
      </c>
      <c r="M16" s="58">
        <v>0</v>
      </c>
      <c r="N16" s="58">
        <v>0</v>
      </c>
      <c r="O16" s="58">
        <v>0</v>
      </c>
      <c r="P16" s="58">
        <v>2500</v>
      </c>
      <c r="Q16" s="58">
        <v>0</v>
      </c>
      <c r="R16" s="58">
        <v>0</v>
      </c>
      <c r="S16" s="58">
        <v>0</v>
      </c>
      <c r="T16" s="58">
        <v>0</v>
      </c>
      <c r="U16" s="58">
        <v>2500</v>
      </c>
      <c r="V16" s="58">
        <v>0</v>
      </c>
      <c r="W16" s="58">
        <v>0</v>
      </c>
      <c r="X16" s="58">
        <v>0</v>
      </c>
      <c r="Y16" s="58">
        <v>0</v>
      </c>
      <c r="Z16" s="58">
        <v>2500</v>
      </c>
      <c r="AA16" s="58">
        <v>0</v>
      </c>
      <c r="AB16" s="58">
        <v>0</v>
      </c>
      <c r="AC16" s="58">
        <v>0</v>
      </c>
      <c r="AD16" s="58">
        <v>0</v>
      </c>
      <c r="AE16" s="58">
        <v>3000</v>
      </c>
      <c r="AF16" s="58">
        <v>0</v>
      </c>
      <c r="AG16" s="58">
        <v>0</v>
      </c>
      <c r="AH16" s="58">
        <v>0</v>
      </c>
      <c r="AI16" s="59">
        <v>13000</v>
      </c>
      <c r="AJ16" s="27">
        <v>5</v>
      </c>
    </row>
    <row r="17" spans="1:36" ht="42" x14ac:dyDescent="0.25">
      <c r="A17" s="61" t="s">
        <v>406</v>
      </c>
      <c r="B17" s="27" t="s">
        <v>28</v>
      </c>
      <c r="C17" s="28" t="s">
        <v>29</v>
      </c>
      <c r="D17" s="28" t="s">
        <v>29</v>
      </c>
      <c r="E17" s="27" t="s">
        <v>21</v>
      </c>
      <c r="F17" s="27">
        <v>1</v>
      </c>
      <c r="G17" s="27" t="s">
        <v>484</v>
      </c>
      <c r="H17" s="27" t="s">
        <v>485</v>
      </c>
      <c r="I17" s="28" t="s">
        <v>486</v>
      </c>
      <c r="J17" s="58">
        <v>40000</v>
      </c>
      <c r="K17" s="58">
        <v>40000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58">
        <v>0</v>
      </c>
      <c r="Y17" s="58">
        <v>0</v>
      </c>
      <c r="Z17" s="58">
        <v>0</v>
      </c>
      <c r="AA17" s="58">
        <v>0</v>
      </c>
      <c r="AB17" s="58">
        <v>0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9">
        <v>40000</v>
      </c>
      <c r="AJ17" s="27">
        <v>1</v>
      </c>
    </row>
    <row r="18" spans="1:36" ht="42" x14ac:dyDescent="0.25">
      <c r="A18" s="61" t="s">
        <v>406</v>
      </c>
      <c r="B18" s="27" t="s">
        <v>28</v>
      </c>
      <c r="C18" s="28" t="s">
        <v>29</v>
      </c>
      <c r="D18" s="28" t="s">
        <v>29</v>
      </c>
      <c r="E18" s="27" t="s">
        <v>21</v>
      </c>
      <c r="F18" s="27">
        <v>2</v>
      </c>
      <c r="G18" s="27" t="s">
        <v>487</v>
      </c>
      <c r="H18" s="27" t="s">
        <v>488</v>
      </c>
      <c r="I18" s="28" t="s">
        <v>489</v>
      </c>
      <c r="J18" s="58">
        <v>5000</v>
      </c>
      <c r="K18" s="58">
        <v>5000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58">
        <v>0</v>
      </c>
      <c r="Y18" s="58">
        <v>0</v>
      </c>
      <c r="Z18" s="58">
        <v>0</v>
      </c>
      <c r="AA18" s="58">
        <v>0</v>
      </c>
      <c r="AB18" s="58">
        <v>0</v>
      </c>
      <c r="AC18" s="58">
        <v>0</v>
      </c>
      <c r="AD18" s="58">
        <v>0</v>
      </c>
      <c r="AE18" s="58">
        <v>0</v>
      </c>
      <c r="AF18" s="58">
        <v>0</v>
      </c>
      <c r="AG18" s="58">
        <v>0</v>
      </c>
      <c r="AH18" s="58">
        <v>0</v>
      </c>
      <c r="AI18" s="59">
        <v>5000</v>
      </c>
      <c r="AJ18" s="27">
        <v>1</v>
      </c>
    </row>
    <row r="19" spans="1:36" ht="42" x14ac:dyDescent="0.25">
      <c r="A19" s="61" t="s">
        <v>406</v>
      </c>
      <c r="B19" s="27" t="s">
        <v>50</v>
      </c>
      <c r="C19" s="28" t="s">
        <v>51</v>
      </c>
      <c r="D19" s="28" t="s">
        <v>51</v>
      </c>
      <c r="E19" s="27" t="s">
        <v>21</v>
      </c>
      <c r="F19" s="27">
        <v>2</v>
      </c>
      <c r="G19" s="27" t="s">
        <v>487</v>
      </c>
      <c r="H19" s="27" t="s">
        <v>488</v>
      </c>
      <c r="I19" s="28" t="s">
        <v>489</v>
      </c>
      <c r="J19" s="58">
        <v>7000</v>
      </c>
      <c r="K19" s="58">
        <v>7000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>
        <v>0</v>
      </c>
      <c r="Z19" s="58">
        <v>0</v>
      </c>
      <c r="AA19" s="58">
        <v>0</v>
      </c>
      <c r="AB19" s="58">
        <v>0</v>
      </c>
      <c r="AC19" s="58">
        <v>0</v>
      </c>
      <c r="AD19" s="58">
        <v>0</v>
      </c>
      <c r="AE19" s="58">
        <v>0</v>
      </c>
      <c r="AF19" s="58">
        <v>0</v>
      </c>
      <c r="AG19" s="58">
        <v>0</v>
      </c>
      <c r="AH19" s="58">
        <v>0</v>
      </c>
      <c r="AI19" s="59">
        <v>7000</v>
      </c>
      <c r="AJ19" s="27">
        <v>1</v>
      </c>
    </row>
    <row r="20" spans="1:36" ht="42" x14ac:dyDescent="0.25">
      <c r="A20" s="61" t="s">
        <v>406</v>
      </c>
      <c r="B20" s="27" t="s">
        <v>204</v>
      </c>
      <c r="C20" s="28" t="s">
        <v>205</v>
      </c>
      <c r="D20" s="28" t="s">
        <v>205</v>
      </c>
      <c r="E20" s="27" t="s">
        <v>21</v>
      </c>
      <c r="F20" s="27">
        <v>1</v>
      </c>
      <c r="G20" s="27" t="s">
        <v>484</v>
      </c>
      <c r="H20" s="27" t="s">
        <v>485</v>
      </c>
      <c r="I20" s="28" t="s">
        <v>486</v>
      </c>
      <c r="J20" s="58">
        <v>20000</v>
      </c>
      <c r="K20" s="58">
        <v>20000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>
        <v>0</v>
      </c>
      <c r="Z20" s="58">
        <v>0</v>
      </c>
      <c r="AA20" s="58">
        <v>0</v>
      </c>
      <c r="AB20" s="58">
        <v>0</v>
      </c>
      <c r="AC20" s="58">
        <v>0</v>
      </c>
      <c r="AD20" s="58">
        <v>0</v>
      </c>
      <c r="AE20" s="58">
        <v>0</v>
      </c>
      <c r="AF20" s="58">
        <v>0</v>
      </c>
      <c r="AG20" s="58">
        <v>0</v>
      </c>
      <c r="AH20" s="58">
        <v>0</v>
      </c>
      <c r="AI20" s="59">
        <v>20000</v>
      </c>
      <c r="AJ20" s="27">
        <v>1</v>
      </c>
    </row>
    <row r="21" spans="1:36" ht="42" x14ac:dyDescent="0.25">
      <c r="A21" s="61" t="s">
        <v>406</v>
      </c>
      <c r="B21" s="27" t="s">
        <v>204</v>
      </c>
      <c r="C21" s="28" t="s">
        <v>205</v>
      </c>
      <c r="D21" s="28" t="s">
        <v>205</v>
      </c>
      <c r="E21" s="27" t="s">
        <v>21</v>
      </c>
      <c r="F21" s="27">
        <v>2</v>
      </c>
      <c r="G21" s="27" t="s">
        <v>487</v>
      </c>
      <c r="H21" s="27" t="s">
        <v>488</v>
      </c>
      <c r="I21" s="28" t="s">
        <v>489</v>
      </c>
      <c r="J21" s="58">
        <v>2500</v>
      </c>
      <c r="K21" s="58">
        <v>2500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58">
        <v>0</v>
      </c>
      <c r="Y21" s="58">
        <v>0</v>
      </c>
      <c r="Z21" s="58">
        <v>0</v>
      </c>
      <c r="AA21" s="58">
        <v>0</v>
      </c>
      <c r="AB21" s="58">
        <v>0</v>
      </c>
      <c r="AC21" s="58">
        <v>0</v>
      </c>
      <c r="AD21" s="58">
        <v>0</v>
      </c>
      <c r="AE21" s="58">
        <v>0</v>
      </c>
      <c r="AF21" s="58">
        <v>0</v>
      </c>
      <c r="AG21" s="58">
        <v>0</v>
      </c>
      <c r="AH21" s="58">
        <v>0</v>
      </c>
      <c r="AI21" s="59">
        <v>2500</v>
      </c>
      <c r="AJ21" s="27">
        <v>1</v>
      </c>
    </row>
    <row r="22" spans="1:36" ht="42" x14ac:dyDescent="0.25">
      <c r="A22" s="61" t="s">
        <v>406</v>
      </c>
      <c r="B22" s="27" t="s">
        <v>196</v>
      </c>
      <c r="C22" s="28" t="s">
        <v>197</v>
      </c>
      <c r="D22" s="28" t="s">
        <v>197</v>
      </c>
      <c r="E22" s="27" t="s">
        <v>21</v>
      </c>
      <c r="F22" s="27">
        <v>1</v>
      </c>
      <c r="G22" s="27" t="s">
        <v>484</v>
      </c>
      <c r="H22" s="27" t="s">
        <v>485</v>
      </c>
      <c r="I22" s="28" t="s">
        <v>486</v>
      </c>
      <c r="J22" s="58">
        <v>14100</v>
      </c>
      <c r="K22" s="58">
        <v>7100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7000</v>
      </c>
      <c r="X22" s="58">
        <v>0</v>
      </c>
      <c r="Y22" s="58">
        <v>0</v>
      </c>
      <c r="Z22" s="58">
        <v>0</v>
      </c>
      <c r="AA22" s="58">
        <v>0</v>
      </c>
      <c r="AB22" s="58">
        <v>0</v>
      </c>
      <c r="AC22" s="58">
        <v>0</v>
      </c>
      <c r="AD22" s="58">
        <v>0</v>
      </c>
      <c r="AE22" s="58">
        <v>0</v>
      </c>
      <c r="AF22" s="58">
        <v>0</v>
      </c>
      <c r="AG22" s="58">
        <v>0</v>
      </c>
      <c r="AH22" s="58">
        <v>0</v>
      </c>
      <c r="AI22" s="59">
        <v>14100</v>
      </c>
      <c r="AJ22" s="27">
        <v>2</v>
      </c>
    </row>
    <row r="23" spans="1:36" ht="42" x14ac:dyDescent="0.25">
      <c r="A23" s="61" t="s">
        <v>406</v>
      </c>
      <c r="B23" s="27" t="s">
        <v>196</v>
      </c>
      <c r="C23" s="28" t="s">
        <v>197</v>
      </c>
      <c r="D23" s="28" t="s">
        <v>197</v>
      </c>
      <c r="E23" s="27" t="s">
        <v>21</v>
      </c>
      <c r="F23" s="27">
        <v>2</v>
      </c>
      <c r="G23" s="27" t="s">
        <v>487</v>
      </c>
      <c r="H23" s="27" t="s">
        <v>488</v>
      </c>
      <c r="I23" s="28" t="s">
        <v>489</v>
      </c>
      <c r="J23" s="58">
        <v>3000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3000</v>
      </c>
      <c r="X23" s="58">
        <v>0</v>
      </c>
      <c r="Y23" s="58">
        <v>0</v>
      </c>
      <c r="Z23" s="58">
        <v>0</v>
      </c>
      <c r="AA23" s="58">
        <v>0</v>
      </c>
      <c r="AB23" s="58">
        <v>0</v>
      </c>
      <c r="AC23" s="58">
        <v>0</v>
      </c>
      <c r="AD23" s="58">
        <v>0</v>
      </c>
      <c r="AE23" s="58">
        <v>0</v>
      </c>
      <c r="AF23" s="58">
        <v>0</v>
      </c>
      <c r="AG23" s="58">
        <v>0</v>
      </c>
      <c r="AH23" s="58">
        <v>0</v>
      </c>
      <c r="AI23" s="59">
        <v>3000</v>
      </c>
      <c r="AJ23" s="27">
        <v>1</v>
      </c>
    </row>
    <row r="24" spans="1:36" ht="42" x14ac:dyDescent="0.25">
      <c r="A24" s="61" t="s">
        <v>406</v>
      </c>
      <c r="B24" s="27" t="s">
        <v>194</v>
      </c>
      <c r="C24" s="28" t="s">
        <v>195</v>
      </c>
      <c r="D24" s="28" t="s">
        <v>195</v>
      </c>
      <c r="E24" s="27" t="s">
        <v>21</v>
      </c>
      <c r="F24" s="27">
        <v>1</v>
      </c>
      <c r="G24" s="27" t="s">
        <v>484</v>
      </c>
      <c r="H24" s="27" t="s">
        <v>485</v>
      </c>
      <c r="I24" s="28" t="s">
        <v>486</v>
      </c>
      <c r="J24" s="58">
        <v>22100</v>
      </c>
      <c r="K24" s="58">
        <v>5600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5600</v>
      </c>
      <c r="R24" s="58">
        <v>0</v>
      </c>
      <c r="S24" s="58">
        <v>0</v>
      </c>
      <c r="T24" s="58">
        <v>0</v>
      </c>
      <c r="U24" s="58">
        <v>0</v>
      </c>
      <c r="V24" s="58">
        <v>0</v>
      </c>
      <c r="W24" s="58">
        <v>5600</v>
      </c>
      <c r="X24" s="58">
        <v>0</v>
      </c>
      <c r="Y24" s="58">
        <v>0</v>
      </c>
      <c r="Z24" s="58">
        <v>0</v>
      </c>
      <c r="AA24" s="58">
        <v>0</v>
      </c>
      <c r="AB24" s="58">
        <v>0</v>
      </c>
      <c r="AC24" s="58">
        <v>5300</v>
      </c>
      <c r="AD24" s="58">
        <v>0</v>
      </c>
      <c r="AE24" s="58">
        <v>0</v>
      </c>
      <c r="AF24" s="58">
        <v>0</v>
      </c>
      <c r="AG24" s="58">
        <v>0</v>
      </c>
      <c r="AH24" s="58">
        <v>0</v>
      </c>
      <c r="AI24" s="59">
        <v>22100</v>
      </c>
      <c r="AJ24" s="27">
        <v>4</v>
      </c>
    </row>
    <row r="25" spans="1:36" ht="42" x14ac:dyDescent="0.25">
      <c r="A25" s="61" t="s">
        <v>406</v>
      </c>
      <c r="B25" s="27" t="s">
        <v>194</v>
      </c>
      <c r="C25" s="28" t="s">
        <v>195</v>
      </c>
      <c r="D25" s="28" t="s">
        <v>195</v>
      </c>
      <c r="E25" s="27" t="s">
        <v>21</v>
      </c>
      <c r="F25" s="27">
        <v>2</v>
      </c>
      <c r="G25" s="27" t="s">
        <v>487</v>
      </c>
      <c r="H25" s="27" t="s">
        <v>488</v>
      </c>
      <c r="I25" s="28" t="s">
        <v>489</v>
      </c>
      <c r="J25" s="58">
        <v>12700</v>
      </c>
      <c r="K25" s="58">
        <v>3200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3200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3200</v>
      </c>
      <c r="X25" s="58">
        <v>0</v>
      </c>
      <c r="Y25" s="58">
        <v>0</v>
      </c>
      <c r="Z25" s="58">
        <v>0</v>
      </c>
      <c r="AA25" s="58">
        <v>0</v>
      </c>
      <c r="AB25" s="58">
        <v>0</v>
      </c>
      <c r="AC25" s="58">
        <v>3100</v>
      </c>
      <c r="AD25" s="58">
        <v>0</v>
      </c>
      <c r="AE25" s="58">
        <v>0</v>
      </c>
      <c r="AF25" s="58">
        <v>0</v>
      </c>
      <c r="AG25" s="58">
        <v>0</v>
      </c>
      <c r="AH25" s="58">
        <v>0</v>
      </c>
      <c r="AI25" s="59">
        <v>12700</v>
      </c>
      <c r="AJ25" s="27">
        <v>4</v>
      </c>
    </row>
    <row r="26" spans="1:36" ht="42" x14ac:dyDescent="0.25">
      <c r="A26" s="61" t="s">
        <v>406</v>
      </c>
      <c r="B26" s="27" t="s">
        <v>200</v>
      </c>
      <c r="C26" s="28" t="s">
        <v>201</v>
      </c>
      <c r="D26" s="28" t="s">
        <v>201</v>
      </c>
      <c r="E26" s="27" t="s">
        <v>21</v>
      </c>
      <c r="F26" s="27">
        <v>1</v>
      </c>
      <c r="G26" s="27" t="s">
        <v>484</v>
      </c>
      <c r="H26" s="27" t="s">
        <v>485</v>
      </c>
      <c r="I26" s="28" t="s">
        <v>486</v>
      </c>
      <c r="J26" s="58">
        <v>10000</v>
      </c>
      <c r="K26" s="58">
        <v>3000</v>
      </c>
      <c r="L26" s="58">
        <v>0</v>
      </c>
      <c r="M26" s="58">
        <v>0</v>
      </c>
      <c r="N26" s="58">
        <v>0</v>
      </c>
      <c r="O26" s="58">
        <v>3000</v>
      </c>
      <c r="P26" s="58">
        <v>0</v>
      </c>
      <c r="Q26" s="58">
        <v>0</v>
      </c>
      <c r="R26" s="58">
        <v>0</v>
      </c>
      <c r="S26" s="58">
        <v>4000</v>
      </c>
      <c r="T26" s="58">
        <v>0</v>
      </c>
      <c r="U26" s="58">
        <v>0</v>
      </c>
      <c r="V26" s="58">
        <v>0</v>
      </c>
      <c r="W26" s="58">
        <v>0</v>
      </c>
      <c r="X26" s="58">
        <v>0</v>
      </c>
      <c r="Y26" s="58">
        <v>0</v>
      </c>
      <c r="Z26" s="58">
        <v>0</v>
      </c>
      <c r="AA26" s="58">
        <v>0</v>
      </c>
      <c r="AB26" s="58">
        <v>0</v>
      </c>
      <c r="AC26" s="58">
        <v>0</v>
      </c>
      <c r="AD26" s="58">
        <v>0</v>
      </c>
      <c r="AE26" s="58">
        <v>0</v>
      </c>
      <c r="AF26" s="58">
        <v>0</v>
      </c>
      <c r="AG26" s="58">
        <v>0</v>
      </c>
      <c r="AH26" s="58">
        <v>0</v>
      </c>
      <c r="AI26" s="59">
        <v>10000</v>
      </c>
      <c r="AJ26" s="27">
        <v>3</v>
      </c>
    </row>
    <row r="27" spans="1:36" ht="42" x14ac:dyDescent="0.25">
      <c r="A27" s="61" t="s">
        <v>406</v>
      </c>
      <c r="B27" s="27" t="s">
        <v>200</v>
      </c>
      <c r="C27" s="28" t="s">
        <v>201</v>
      </c>
      <c r="D27" s="28" t="s">
        <v>201</v>
      </c>
      <c r="E27" s="27" t="s">
        <v>21</v>
      </c>
      <c r="F27" s="27">
        <v>2</v>
      </c>
      <c r="G27" s="27" t="s">
        <v>487</v>
      </c>
      <c r="H27" s="27" t="s">
        <v>488</v>
      </c>
      <c r="I27" s="28" t="s">
        <v>489</v>
      </c>
      <c r="J27" s="58">
        <v>5000</v>
      </c>
      <c r="K27" s="58">
        <v>2000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3000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0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9">
        <v>5000</v>
      </c>
      <c r="AJ27" s="27">
        <v>2</v>
      </c>
    </row>
    <row r="28" spans="1:36" ht="42" x14ac:dyDescent="0.25">
      <c r="A28" s="61" t="s">
        <v>406</v>
      </c>
      <c r="B28" s="27" t="s">
        <v>192</v>
      </c>
      <c r="C28" s="28" t="s">
        <v>193</v>
      </c>
      <c r="D28" s="28" t="s">
        <v>193</v>
      </c>
      <c r="E28" s="27" t="s">
        <v>21</v>
      </c>
      <c r="F28" s="27">
        <v>1</v>
      </c>
      <c r="G28" s="27" t="s">
        <v>484</v>
      </c>
      <c r="H28" s="27" t="s">
        <v>485</v>
      </c>
      <c r="I28" s="28" t="s">
        <v>486</v>
      </c>
      <c r="J28" s="58">
        <v>51000</v>
      </c>
      <c r="K28" s="58">
        <v>0</v>
      </c>
      <c r="L28" s="58">
        <v>8500</v>
      </c>
      <c r="M28" s="58">
        <v>0</v>
      </c>
      <c r="N28" s="58">
        <v>0</v>
      </c>
      <c r="O28" s="58">
        <v>0</v>
      </c>
      <c r="P28" s="58">
        <v>8500</v>
      </c>
      <c r="Q28" s="58">
        <v>0</v>
      </c>
      <c r="R28" s="58">
        <v>0</v>
      </c>
      <c r="S28" s="58">
        <v>0</v>
      </c>
      <c r="T28" s="58">
        <v>8500</v>
      </c>
      <c r="U28" s="58">
        <v>0</v>
      </c>
      <c r="V28" s="58">
        <v>0</v>
      </c>
      <c r="W28" s="58">
        <v>0</v>
      </c>
      <c r="X28" s="58">
        <v>8500</v>
      </c>
      <c r="Y28" s="58">
        <v>0</v>
      </c>
      <c r="Z28" s="58">
        <v>0</v>
      </c>
      <c r="AA28" s="58">
        <v>0</v>
      </c>
      <c r="AB28" s="58">
        <v>8500</v>
      </c>
      <c r="AC28" s="58">
        <v>0</v>
      </c>
      <c r="AD28" s="58">
        <v>0</v>
      </c>
      <c r="AE28" s="58">
        <v>0</v>
      </c>
      <c r="AF28" s="58">
        <v>8500</v>
      </c>
      <c r="AG28" s="58">
        <v>0</v>
      </c>
      <c r="AH28" s="58">
        <v>0</v>
      </c>
      <c r="AI28" s="59">
        <v>51000</v>
      </c>
      <c r="AJ28" s="27">
        <v>6</v>
      </c>
    </row>
    <row r="29" spans="1:36" ht="42" x14ac:dyDescent="0.25">
      <c r="A29" s="61" t="s">
        <v>406</v>
      </c>
      <c r="B29" s="27" t="s">
        <v>192</v>
      </c>
      <c r="C29" s="28" t="s">
        <v>193</v>
      </c>
      <c r="D29" s="28" t="s">
        <v>193</v>
      </c>
      <c r="E29" s="27" t="s">
        <v>21</v>
      </c>
      <c r="F29" s="27">
        <v>2</v>
      </c>
      <c r="G29" s="27" t="s">
        <v>487</v>
      </c>
      <c r="H29" s="27" t="s">
        <v>488</v>
      </c>
      <c r="I29" s="28" t="s">
        <v>489</v>
      </c>
      <c r="J29" s="58">
        <v>6000</v>
      </c>
      <c r="K29" s="58">
        <v>0</v>
      </c>
      <c r="L29" s="58">
        <v>1000</v>
      </c>
      <c r="M29" s="58">
        <v>0</v>
      </c>
      <c r="N29" s="58">
        <v>0</v>
      </c>
      <c r="O29" s="58">
        <v>0</v>
      </c>
      <c r="P29" s="58">
        <v>1000</v>
      </c>
      <c r="Q29" s="58">
        <v>0</v>
      </c>
      <c r="R29" s="58">
        <v>0</v>
      </c>
      <c r="S29" s="58">
        <v>0</v>
      </c>
      <c r="T29" s="58">
        <v>1000</v>
      </c>
      <c r="U29" s="58">
        <v>0</v>
      </c>
      <c r="V29" s="58">
        <v>0</v>
      </c>
      <c r="W29" s="58">
        <v>0</v>
      </c>
      <c r="X29" s="58">
        <v>1000</v>
      </c>
      <c r="Y29" s="58">
        <v>0</v>
      </c>
      <c r="Z29" s="58">
        <v>0</v>
      </c>
      <c r="AA29" s="58">
        <v>0</v>
      </c>
      <c r="AB29" s="58">
        <v>1000</v>
      </c>
      <c r="AC29" s="58">
        <v>0</v>
      </c>
      <c r="AD29" s="58">
        <v>0</v>
      </c>
      <c r="AE29" s="58">
        <v>0</v>
      </c>
      <c r="AF29" s="58">
        <v>1000</v>
      </c>
      <c r="AG29" s="58">
        <v>0</v>
      </c>
      <c r="AH29" s="58">
        <v>0</v>
      </c>
      <c r="AI29" s="59">
        <v>6000</v>
      </c>
      <c r="AJ29" s="27">
        <v>6</v>
      </c>
    </row>
    <row r="30" spans="1:36" ht="42" x14ac:dyDescent="0.25">
      <c r="A30" s="61" t="s">
        <v>406</v>
      </c>
      <c r="B30" s="27" t="s">
        <v>202</v>
      </c>
      <c r="C30" s="28" t="s">
        <v>203</v>
      </c>
      <c r="D30" s="28" t="s">
        <v>203</v>
      </c>
      <c r="E30" s="27" t="s">
        <v>21</v>
      </c>
      <c r="F30" s="27">
        <v>1</v>
      </c>
      <c r="G30" s="27" t="s">
        <v>484</v>
      </c>
      <c r="H30" s="27" t="s">
        <v>485</v>
      </c>
      <c r="I30" s="28" t="s">
        <v>486</v>
      </c>
      <c r="J30" s="58">
        <v>30000</v>
      </c>
      <c r="K30" s="58">
        <v>15000</v>
      </c>
      <c r="L30" s="58">
        <v>15000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58">
        <v>0</v>
      </c>
      <c r="Y30" s="58">
        <v>0</v>
      </c>
      <c r="Z30" s="58">
        <v>0</v>
      </c>
      <c r="AA30" s="58">
        <v>0</v>
      </c>
      <c r="AB30" s="58">
        <v>0</v>
      </c>
      <c r="AC30" s="58">
        <v>0</v>
      </c>
      <c r="AD30" s="58">
        <v>0</v>
      </c>
      <c r="AE30" s="58">
        <v>0</v>
      </c>
      <c r="AF30" s="58">
        <v>0</v>
      </c>
      <c r="AG30" s="58">
        <v>0</v>
      </c>
      <c r="AH30" s="58">
        <v>0</v>
      </c>
      <c r="AI30" s="59">
        <v>30000</v>
      </c>
      <c r="AJ30" s="27">
        <v>2</v>
      </c>
    </row>
    <row r="31" spans="1:36" ht="42" x14ac:dyDescent="0.25">
      <c r="A31" s="61" t="s">
        <v>406</v>
      </c>
      <c r="B31" s="27" t="s">
        <v>202</v>
      </c>
      <c r="C31" s="28" t="s">
        <v>203</v>
      </c>
      <c r="D31" s="28" t="s">
        <v>203</v>
      </c>
      <c r="E31" s="27" t="s">
        <v>21</v>
      </c>
      <c r="F31" s="27">
        <v>2</v>
      </c>
      <c r="G31" s="27" t="s">
        <v>487</v>
      </c>
      <c r="H31" s="27" t="s">
        <v>488</v>
      </c>
      <c r="I31" s="28" t="s">
        <v>489</v>
      </c>
      <c r="J31" s="58">
        <v>500</v>
      </c>
      <c r="K31" s="58">
        <v>500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0</v>
      </c>
      <c r="X31" s="58">
        <v>0</v>
      </c>
      <c r="Y31" s="58">
        <v>0</v>
      </c>
      <c r="Z31" s="58">
        <v>0</v>
      </c>
      <c r="AA31" s="58">
        <v>0</v>
      </c>
      <c r="AB31" s="58">
        <v>0</v>
      </c>
      <c r="AC31" s="58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9">
        <v>500</v>
      </c>
      <c r="AJ31" s="27">
        <v>1</v>
      </c>
    </row>
    <row r="32" spans="1:36" ht="42" x14ac:dyDescent="0.25">
      <c r="A32" s="61" t="s">
        <v>406</v>
      </c>
      <c r="B32" s="27" t="s">
        <v>198</v>
      </c>
      <c r="C32" s="28" t="s">
        <v>199</v>
      </c>
      <c r="D32" s="28" t="s">
        <v>199</v>
      </c>
      <c r="E32" s="27" t="s">
        <v>21</v>
      </c>
      <c r="F32" s="27">
        <v>1</v>
      </c>
      <c r="G32" s="27" t="s">
        <v>484</v>
      </c>
      <c r="H32" s="27" t="s">
        <v>485</v>
      </c>
      <c r="I32" s="28" t="s">
        <v>486</v>
      </c>
      <c r="J32" s="58">
        <v>22000</v>
      </c>
      <c r="K32" s="58">
        <v>22000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58">
        <v>0</v>
      </c>
      <c r="V32" s="58">
        <v>0</v>
      </c>
      <c r="W32" s="58">
        <v>0</v>
      </c>
      <c r="X32" s="58">
        <v>0</v>
      </c>
      <c r="Y32" s="58">
        <v>0</v>
      </c>
      <c r="Z32" s="58">
        <v>0</v>
      </c>
      <c r="AA32" s="58">
        <v>0</v>
      </c>
      <c r="AB32" s="58">
        <v>0</v>
      </c>
      <c r="AC32" s="58">
        <v>0</v>
      </c>
      <c r="AD32" s="58">
        <v>0</v>
      </c>
      <c r="AE32" s="58">
        <v>0</v>
      </c>
      <c r="AF32" s="58">
        <v>0</v>
      </c>
      <c r="AG32" s="58">
        <v>0</v>
      </c>
      <c r="AH32" s="58">
        <v>0</v>
      </c>
      <c r="AI32" s="59">
        <v>22000</v>
      </c>
      <c r="AJ32" s="27">
        <v>1</v>
      </c>
    </row>
    <row r="33" spans="1:36" ht="42" x14ac:dyDescent="0.25">
      <c r="A33" s="61" t="s">
        <v>406</v>
      </c>
      <c r="B33" s="27" t="s">
        <v>198</v>
      </c>
      <c r="C33" s="28" t="s">
        <v>199</v>
      </c>
      <c r="D33" s="28" t="s">
        <v>199</v>
      </c>
      <c r="E33" s="27" t="s">
        <v>21</v>
      </c>
      <c r="F33" s="27">
        <v>2</v>
      </c>
      <c r="G33" s="27" t="s">
        <v>487</v>
      </c>
      <c r="H33" s="27" t="s">
        <v>488</v>
      </c>
      <c r="I33" s="28" t="s">
        <v>489</v>
      </c>
      <c r="J33" s="58">
        <v>2000</v>
      </c>
      <c r="K33" s="58">
        <v>2000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0</v>
      </c>
      <c r="T33" s="58">
        <v>0</v>
      </c>
      <c r="U33" s="58">
        <v>0</v>
      </c>
      <c r="V33" s="58">
        <v>0</v>
      </c>
      <c r="W33" s="58">
        <v>0</v>
      </c>
      <c r="X33" s="58">
        <v>0</v>
      </c>
      <c r="Y33" s="58">
        <v>0</v>
      </c>
      <c r="Z33" s="58">
        <v>0</v>
      </c>
      <c r="AA33" s="58">
        <v>0</v>
      </c>
      <c r="AB33" s="58">
        <v>0</v>
      </c>
      <c r="AC33" s="58">
        <v>0</v>
      </c>
      <c r="AD33" s="58">
        <v>0</v>
      </c>
      <c r="AE33" s="58">
        <v>0</v>
      </c>
      <c r="AF33" s="58">
        <v>0</v>
      </c>
      <c r="AG33" s="58">
        <v>0</v>
      </c>
      <c r="AH33" s="58">
        <v>0</v>
      </c>
      <c r="AI33" s="59">
        <v>2000</v>
      </c>
      <c r="AJ33" s="27">
        <v>1</v>
      </c>
    </row>
    <row r="34" spans="1:36" ht="63" x14ac:dyDescent="0.25">
      <c r="A34" s="61" t="s">
        <v>407</v>
      </c>
      <c r="B34" s="27" t="s">
        <v>206</v>
      </c>
      <c r="C34" s="28" t="s">
        <v>207</v>
      </c>
      <c r="D34" s="28" t="s">
        <v>207</v>
      </c>
      <c r="E34" s="27" t="s">
        <v>21</v>
      </c>
      <c r="F34" s="27">
        <v>1</v>
      </c>
      <c r="G34" s="27" t="s">
        <v>484</v>
      </c>
      <c r="H34" s="27" t="s">
        <v>485</v>
      </c>
      <c r="I34" s="28" t="s">
        <v>486</v>
      </c>
      <c r="J34" s="58">
        <v>8000</v>
      </c>
      <c r="K34" s="58">
        <v>0</v>
      </c>
      <c r="L34" s="58">
        <v>0</v>
      </c>
      <c r="M34" s="58">
        <v>0</v>
      </c>
      <c r="N34" s="58">
        <v>3000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5000</v>
      </c>
      <c r="X34" s="58">
        <v>0</v>
      </c>
      <c r="Y34" s="58">
        <v>0</v>
      </c>
      <c r="Z34" s="58">
        <v>0</v>
      </c>
      <c r="AA34" s="58">
        <v>0</v>
      </c>
      <c r="AB34" s="58">
        <v>0</v>
      </c>
      <c r="AC34" s="58">
        <v>0</v>
      </c>
      <c r="AD34" s="58">
        <v>0</v>
      </c>
      <c r="AE34" s="58">
        <v>0</v>
      </c>
      <c r="AF34" s="58">
        <v>0</v>
      </c>
      <c r="AG34" s="58">
        <v>0</v>
      </c>
      <c r="AH34" s="58">
        <v>0</v>
      </c>
      <c r="AI34" s="59">
        <v>8000</v>
      </c>
      <c r="AJ34" s="27">
        <v>2</v>
      </c>
    </row>
    <row r="35" spans="1:36" ht="63" x14ac:dyDescent="0.25">
      <c r="A35" s="61" t="s">
        <v>407</v>
      </c>
      <c r="B35" s="27" t="s">
        <v>206</v>
      </c>
      <c r="C35" s="28" t="s">
        <v>207</v>
      </c>
      <c r="D35" s="28" t="s">
        <v>207</v>
      </c>
      <c r="E35" s="27" t="s">
        <v>21</v>
      </c>
      <c r="F35" s="27">
        <v>2</v>
      </c>
      <c r="G35" s="27" t="s">
        <v>487</v>
      </c>
      <c r="H35" s="27" t="s">
        <v>488</v>
      </c>
      <c r="I35" s="28" t="s">
        <v>489</v>
      </c>
      <c r="J35" s="58">
        <v>35000</v>
      </c>
      <c r="K35" s="58">
        <v>0</v>
      </c>
      <c r="L35" s="58">
        <v>0</v>
      </c>
      <c r="M35" s="58">
        <v>10000</v>
      </c>
      <c r="N35" s="58">
        <v>0</v>
      </c>
      <c r="O35" s="58">
        <v>0</v>
      </c>
      <c r="P35" s="58">
        <v>10000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15000</v>
      </c>
      <c r="X35" s="58">
        <v>0</v>
      </c>
      <c r="Y35" s="58">
        <v>0</v>
      </c>
      <c r="Z35" s="58">
        <v>0</v>
      </c>
      <c r="AA35" s="58">
        <v>0</v>
      </c>
      <c r="AB35" s="58">
        <v>0</v>
      </c>
      <c r="AC35" s="58">
        <v>0</v>
      </c>
      <c r="AD35" s="58">
        <v>0</v>
      </c>
      <c r="AE35" s="58">
        <v>0</v>
      </c>
      <c r="AF35" s="58">
        <v>0</v>
      </c>
      <c r="AG35" s="58">
        <v>0</v>
      </c>
      <c r="AH35" s="58">
        <v>0</v>
      </c>
      <c r="AI35" s="59">
        <v>35000</v>
      </c>
      <c r="AJ35" s="27">
        <v>3</v>
      </c>
    </row>
    <row r="36" spans="1:36" ht="42" x14ac:dyDescent="0.25">
      <c r="A36" s="61" t="s">
        <v>407</v>
      </c>
      <c r="B36" s="27" t="s">
        <v>208</v>
      </c>
      <c r="C36" s="28" t="s">
        <v>209</v>
      </c>
      <c r="D36" s="28" t="s">
        <v>209</v>
      </c>
      <c r="E36" s="27" t="s">
        <v>21</v>
      </c>
      <c r="F36" s="27">
        <v>1</v>
      </c>
      <c r="G36" s="27" t="s">
        <v>484</v>
      </c>
      <c r="H36" s="27" t="s">
        <v>485</v>
      </c>
      <c r="I36" s="28" t="s">
        <v>486</v>
      </c>
      <c r="J36" s="58">
        <v>6000</v>
      </c>
      <c r="K36" s="58">
        <v>6000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>
        <v>0</v>
      </c>
      <c r="AC36" s="58">
        <v>0</v>
      </c>
      <c r="AD36" s="58">
        <v>0</v>
      </c>
      <c r="AE36" s="58">
        <v>0</v>
      </c>
      <c r="AF36" s="58">
        <v>0</v>
      </c>
      <c r="AG36" s="58">
        <v>0</v>
      </c>
      <c r="AH36" s="58">
        <v>0</v>
      </c>
      <c r="AI36" s="59">
        <v>6000</v>
      </c>
      <c r="AJ36" s="27">
        <v>1</v>
      </c>
    </row>
    <row r="37" spans="1:36" ht="42" x14ac:dyDescent="0.25">
      <c r="A37" s="61" t="s">
        <v>407</v>
      </c>
      <c r="B37" s="27" t="s">
        <v>208</v>
      </c>
      <c r="C37" s="28" t="s">
        <v>209</v>
      </c>
      <c r="D37" s="28" t="s">
        <v>209</v>
      </c>
      <c r="E37" s="27" t="s">
        <v>21</v>
      </c>
      <c r="F37" s="27">
        <v>2</v>
      </c>
      <c r="G37" s="27" t="s">
        <v>487</v>
      </c>
      <c r="H37" s="27" t="s">
        <v>488</v>
      </c>
      <c r="I37" s="28" t="s">
        <v>489</v>
      </c>
      <c r="J37" s="58">
        <v>4000</v>
      </c>
      <c r="K37" s="58">
        <v>4000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58">
        <v>0</v>
      </c>
      <c r="Y37" s="58">
        <v>0</v>
      </c>
      <c r="Z37" s="58">
        <v>0</v>
      </c>
      <c r="AA37" s="58">
        <v>0</v>
      </c>
      <c r="AB37" s="58">
        <v>0</v>
      </c>
      <c r="AC37" s="58">
        <v>0</v>
      </c>
      <c r="AD37" s="58">
        <v>0</v>
      </c>
      <c r="AE37" s="58">
        <v>0</v>
      </c>
      <c r="AF37" s="58">
        <v>0</v>
      </c>
      <c r="AG37" s="58">
        <v>0</v>
      </c>
      <c r="AH37" s="58">
        <v>0</v>
      </c>
      <c r="AI37" s="59">
        <v>4000</v>
      </c>
      <c r="AJ37" s="27">
        <v>1</v>
      </c>
    </row>
    <row r="38" spans="1:36" ht="42" x14ac:dyDescent="0.25">
      <c r="A38" s="61" t="s">
        <v>407</v>
      </c>
      <c r="B38" s="27" t="s">
        <v>34</v>
      </c>
      <c r="C38" s="28" t="s">
        <v>35</v>
      </c>
      <c r="D38" s="28" t="s">
        <v>35</v>
      </c>
      <c r="E38" s="27" t="s">
        <v>21</v>
      </c>
      <c r="F38" s="27">
        <v>1</v>
      </c>
      <c r="G38" s="27" t="s">
        <v>484</v>
      </c>
      <c r="H38" s="27" t="s">
        <v>485</v>
      </c>
      <c r="I38" s="28" t="s">
        <v>486</v>
      </c>
      <c r="J38" s="58">
        <v>5600</v>
      </c>
      <c r="K38" s="58">
        <v>5600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58">
        <v>0</v>
      </c>
      <c r="Y38" s="58">
        <v>0</v>
      </c>
      <c r="Z38" s="58">
        <v>0</v>
      </c>
      <c r="AA38" s="58">
        <v>0</v>
      </c>
      <c r="AB38" s="58">
        <v>0</v>
      </c>
      <c r="AC38" s="58">
        <v>0</v>
      </c>
      <c r="AD38" s="58">
        <v>0</v>
      </c>
      <c r="AE38" s="58">
        <v>0</v>
      </c>
      <c r="AF38" s="58">
        <v>0</v>
      </c>
      <c r="AG38" s="58">
        <v>0</v>
      </c>
      <c r="AH38" s="58">
        <v>0</v>
      </c>
      <c r="AI38" s="59">
        <v>5600</v>
      </c>
      <c r="AJ38" s="27">
        <v>1</v>
      </c>
    </row>
    <row r="39" spans="1:36" ht="42" x14ac:dyDescent="0.25">
      <c r="A39" s="61" t="s">
        <v>407</v>
      </c>
      <c r="B39" s="27" t="s">
        <v>34</v>
      </c>
      <c r="C39" s="28" t="s">
        <v>35</v>
      </c>
      <c r="D39" s="28" t="s">
        <v>35</v>
      </c>
      <c r="E39" s="27" t="s">
        <v>21</v>
      </c>
      <c r="F39" s="27">
        <v>2</v>
      </c>
      <c r="G39" s="27" t="s">
        <v>487</v>
      </c>
      <c r="H39" s="27" t="s">
        <v>488</v>
      </c>
      <c r="I39" s="28" t="s">
        <v>489</v>
      </c>
      <c r="J39" s="58">
        <v>1000</v>
      </c>
      <c r="K39" s="58">
        <v>1000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58">
        <v>0</v>
      </c>
      <c r="Y39" s="58">
        <v>0</v>
      </c>
      <c r="Z39" s="58">
        <v>0</v>
      </c>
      <c r="AA39" s="58">
        <v>0</v>
      </c>
      <c r="AB39" s="58">
        <v>0</v>
      </c>
      <c r="AC39" s="58">
        <v>0</v>
      </c>
      <c r="AD39" s="58">
        <v>0</v>
      </c>
      <c r="AE39" s="58">
        <v>0</v>
      </c>
      <c r="AF39" s="58">
        <v>0</v>
      </c>
      <c r="AG39" s="58">
        <v>0</v>
      </c>
      <c r="AH39" s="58">
        <v>0</v>
      </c>
      <c r="AI39" s="59">
        <v>1000</v>
      </c>
      <c r="AJ39" s="27">
        <v>1</v>
      </c>
    </row>
    <row r="40" spans="1:36" ht="42" x14ac:dyDescent="0.25">
      <c r="A40" s="61" t="s">
        <v>407</v>
      </c>
      <c r="B40" s="27" t="s">
        <v>30</v>
      </c>
      <c r="C40" s="28" t="s">
        <v>31</v>
      </c>
      <c r="D40" s="28" t="s">
        <v>31</v>
      </c>
      <c r="E40" s="27" t="s">
        <v>21</v>
      </c>
      <c r="F40" s="27">
        <v>1</v>
      </c>
      <c r="G40" s="27" t="s">
        <v>484</v>
      </c>
      <c r="H40" s="27" t="s">
        <v>485</v>
      </c>
      <c r="I40" s="28" t="s">
        <v>486</v>
      </c>
      <c r="J40" s="58">
        <v>500</v>
      </c>
      <c r="K40" s="58">
        <v>100</v>
      </c>
      <c r="L40" s="58">
        <v>0</v>
      </c>
      <c r="M40" s="58">
        <v>0</v>
      </c>
      <c r="N40" s="58">
        <v>0</v>
      </c>
      <c r="O40" s="58">
        <v>0</v>
      </c>
      <c r="P40" s="58">
        <v>100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58">
        <v>0</v>
      </c>
      <c r="Y40" s="58">
        <v>100</v>
      </c>
      <c r="Z40" s="58">
        <v>0</v>
      </c>
      <c r="AA40" s="58">
        <v>0</v>
      </c>
      <c r="AB40" s="58">
        <v>0</v>
      </c>
      <c r="AC40" s="58">
        <v>0</v>
      </c>
      <c r="AD40" s="58">
        <v>0</v>
      </c>
      <c r="AE40" s="58">
        <v>0</v>
      </c>
      <c r="AF40" s="58">
        <v>0</v>
      </c>
      <c r="AG40" s="58">
        <v>0</v>
      </c>
      <c r="AH40" s="58">
        <v>200</v>
      </c>
      <c r="AI40" s="59">
        <v>500</v>
      </c>
      <c r="AJ40" s="27">
        <v>4</v>
      </c>
    </row>
    <row r="41" spans="1:36" ht="42" x14ac:dyDescent="0.25">
      <c r="A41" s="61" t="s">
        <v>407</v>
      </c>
      <c r="B41" s="27" t="s">
        <v>30</v>
      </c>
      <c r="C41" s="28" t="s">
        <v>31</v>
      </c>
      <c r="D41" s="28" t="s">
        <v>31</v>
      </c>
      <c r="E41" s="27" t="s">
        <v>21</v>
      </c>
      <c r="F41" s="27">
        <v>2</v>
      </c>
      <c r="G41" s="27" t="s">
        <v>487</v>
      </c>
      <c r="H41" s="27" t="s">
        <v>488</v>
      </c>
      <c r="I41" s="28" t="s">
        <v>489</v>
      </c>
      <c r="J41" s="58">
        <v>2000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1000</v>
      </c>
      <c r="W41" s="58">
        <v>0</v>
      </c>
      <c r="X41" s="58">
        <v>0</v>
      </c>
      <c r="Y41" s="58">
        <v>0</v>
      </c>
      <c r="Z41" s="58">
        <v>0</v>
      </c>
      <c r="AA41" s="58">
        <v>0</v>
      </c>
      <c r="AB41" s="58">
        <v>0</v>
      </c>
      <c r="AC41" s="58">
        <v>0</v>
      </c>
      <c r="AD41" s="58">
        <v>1000</v>
      </c>
      <c r="AE41" s="58">
        <v>0</v>
      </c>
      <c r="AF41" s="58">
        <v>0</v>
      </c>
      <c r="AG41" s="58">
        <v>0</v>
      </c>
      <c r="AH41" s="58">
        <v>0</v>
      </c>
      <c r="AI41" s="59">
        <v>2000</v>
      </c>
      <c r="AJ41" s="27">
        <v>2</v>
      </c>
    </row>
    <row r="42" spans="1:36" ht="42" x14ac:dyDescent="0.25">
      <c r="A42" s="61" t="s">
        <v>407</v>
      </c>
      <c r="B42" s="27" t="s">
        <v>32</v>
      </c>
      <c r="C42" s="28" t="s">
        <v>33</v>
      </c>
      <c r="D42" s="28" t="s">
        <v>33</v>
      </c>
      <c r="E42" s="27" t="s">
        <v>21</v>
      </c>
      <c r="F42" s="27">
        <v>1</v>
      </c>
      <c r="G42" s="27" t="s">
        <v>484</v>
      </c>
      <c r="H42" s="27" t="s">
        <v>485</v>
      </c>
      <c r="I42" s="28" t="s">
        <v>486</v>
      </c>
      <c r="J42" s="58">
        <v>700</v>
      </c>
      <c r="K42" s="58">
        <v>300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400</v>
      </c>
      <c r="X42" s="58">
        <v>0</v>
      </c>
      <c r="Y42" s="58">
        <v>0</v>
      </c>
      <c r="Z42" s="58">
        <v>0</v>
      </c>
      <c r="AA42" s="58">
        <v>0</v>
      </c>
      <c r="AB42" s="58">
        <v>0</v>
      </c>
      <c r="AC42" s="58">
        <v>0</v>
      </c>
      <c r="AD42" s="58">
        <v>0</v>
      </c>
      <c r="AE42" s="58">
        <v>0</v>
      </c>
      <c r="AF42" s="58">
        <v>0</v>
      </c>
      <c r="AG42" s="58">
        <v>0</v>
      </c>
      <c r="AH42" s="58">
        <v>0</v>
      </c>
      <c r="AI42" s="59">
        <v>700</v>
      </c>
      <c r="AJ42" s="27">
        <v>2</v>
      </c>
    </row>
    <row r="43" spans="1:36" ht="42" x14ac:dyDescent="0.25">
      <c r="A43" s="61" t="s">
        <v>407</v>
      </c>
      <c r="B43" s="27" t="s">
        <v>32</v>
      </c>
      <c r="C43" s="28" t="s">
        <v>33</v>
      </c>
      <c r="D43" s="28" t="s">
        <v>33</v>
      </c>
      <c r="E43" s="27" t="s">
        <v>21</v>
      </c>
      <c r="F43" s="27">
        <v>2</v>
      </c>
      <c r="G43" s="27" t="s">
        <v>487</v>
      </c>
      <c r="H43" s="27" t="s">
        <v>488</v>
      </c>
      <c r="I43" s="28" t="s">
        <v>489</v>
      </c>
      <c r="J43" s="58">
        <v>400</v>
      </c>
      <c r="K43" s="58">
        <v>200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200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9">
        <v>400</v>
      </c>
      <c r="AJ43" s="27">
        <v>2</v>
      </c>
    </row>
    <row r="44" spans="1:36" ht="42" x14ac:dyDescent="0.25">
      <c r="A44" s="61" t="s">
        <v>407</v>
      </c>
      <c r="B44" s="27" t="s">
        <v>474</v>
      </c>
      <c r="C44" s="28" t="s">
        <v>475</v>
      </c>
      <c r="D44" s="28" t="s">
        <v>475</v>
      </c>
      <c r="E44" s="27" t="s">
        <v>21</v>
      </c>
      <c r="F44" s="27">
        <v>1</v>
      </c>
      <c r="G44" s="27" t="s">
        <v>484</v>
      </c>
      <c r="H44" s="27" t="s">
        <v>485</v>
      </c>
      <c r="I44" s="28" t="s">
        <v>486</v>
      </c>
      <c r="J44" s="58">
        <v>5000</v>
      </c>
      <c r="K44" s="58">
        <v>2000</v>
      </c>
      <c r="L44" s="58">
        <v>0</v>
      </c>
      <c r="M44" s="58">
        <v>0</v>
      </c>
      <c r="N44" s="58">
        <v>0</v>
      </c>
      <c r="O44" s="58">
        <v>0</v>
      </c>
      <c r="P44" s="58">
        <v>1000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1000</v>
      </c>
      <c r="X44" s="58">
        <v>0</v>
      </c>
      <c r="Y44" s="58">
        <v>0</v>
      </c>
      <c r="Z44" s="58">
        <v>0</v>
      </c>
      <c r="AA44" s="58">
        <v>0</v>
      </c>
      <c r="AB44" s="58">
        <v>1000</v>
      </c>
      <c r="AC44" s="58">
        <v>0</v>
      </c>
      <c r="AD44" s="58">
        <v>0</v>
      </c>
      <c r="AE44" s="58">
        <v>0</v>
      </c>
      <c r="AF44" s="58">
        <v>0</v>
      </c>
      <c r="AG44" s="58">
        <v>0</v>
      </c>
      <c r="AH44" s="58">
        <v>0</v>
      </c>
      <c r="AI44" s="59">
        <v>5000</v>
      </c>
      <c r="AJ44" s="27">
        <v>4</v>
      </c>
    </row>
    <row r="45" spans="1:36" ht="42" x14ac:dyDescent="0.25">
      <c r="A45" s="61" t="s">
        <v>407</v>
      </c>
      <c r="B45" s="27" t="s">
        <v>474</v>
      </c>
      <c r="C45" s="28" t="s">
        <v>475</v>
      </c>
      <c r="D45" s="28" t="s">
        <v>475</v>
      </c>
      <c r="E45" s="27" t="s">
        <v>21</v>
      </c>
      <c r="F45" s="27">
        <v>2</v>
      </c>
      <c r="G45" s="27" t="s">
        <v>487</v>
      </c>
      <c r="H45" s="27" t="s">
        <v>488</v>
      </c>
      <c r="I45" s="28" t="s">
        <v>489</v>
      </c>
      <c r="J45" s="58">
        <v>1500</v>
      </c>
      <c r="K45" s="58">
        <v>1000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500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9">
        <v>1500</v>
      </c>
      <c r="AJ45" s="27">
        <v>2</v>
      </c>
    </row>
    <row r="46" spans="1:36" ht="42" x14ac:dyDescent="0.25">
      <c r="A46" s="61" t="s">
        <v>407</v>
      </c>
      <c r="B46" s="27" t="s">
        <v>472</v>
      </c>
      <c r="C46" s="28" t="s">
        <v>473</v>
      </c>
      <c r="D46" s="28" t="s">
        <v>473</v>
      </c>
      <c r="E46" s="27" t="s">
        <v>21</v>
      </c>
      <c r="F46" s="27">
        <v>1</v>
      </c>
      <c r="G46" s="27" t="s">
        <v>484</v>
      </c>
      <c r="H46" s="27" t="s">
        <v>485</v>
      </c>
      <c r="I46" s="28" t="s">
        <v>486</v>
      </c>
      <c r="J46" s="58">
        <v>400</v>
      </c>
      <c r="K46" s="58">
        <v>400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58">
        <v>0</v>
      </c>
      <c r="Y46" s="58">
        <v>0</v>
      </c>
      <c r="Z46" s="58">
        <v>0</v>
      </c>
      <c r="AA46" s="58">
        <v>0</v>
      </c>
      <c r="AB46" s="58">
        <v>0</v>
      </c>
      <c r="AC46" s="58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9">
        <v>400</v>
      </c>
      <c r="AJ46" s="27">
        <v>1</v>
      </c>
    </row>
    <row r="47" spans="1:36" ht="42" x14ac:dyDescent="0.25">
      <c r="A47" s="61" t="s">
        <v>407</v>
      </c>
      <c r="B47" s="27" t="s">
        <v>210</v>
      </c>
      <c r="C47" s="28" t="s">
        <v>211</v>
      </c>
      <c r="D47" s="28" t="s">
        <v>211</v>
      </c>
      <c r="E47" s="27" t="s">
        <v>21</v>
      </c>
      <c r="F47" s="27">
        <v>1</v>
      </c>
      <c r="G47" s="27" t="s">
        <v>484</v>
      </c>
      <c r="H47" s="27" t="s">
        <v>485</v>
      </c>
      <c r="I47" s="28" t="s">
        <v>486</v>
      </c>
      <c r="J47" s="58">
        <v>14000</v>
      </c>
      <c r="K47" s="58">
        <v>7000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7000</v>
      </c>
      <c r="W47" s="58">
        <v>0</v>
      </c>
      <c r="X47" s="58">
        <v>0</v>
      </c>
      <c r="Y47" s="58">
        <v>0</v>
      </c>
      <c r="Z47" s="58">
        <v>0</v>
      </c>
      <c r="AA47" s="58">
        <v>0</v>
      </c>
      <c r="AB47" s="58">
        <v>0</v>
      </c>
      <c r="AC47" s="58">
        <v>0</v>
      </c>
      <c r="AD47" s="58">
        <v>0</v>
      </c>
      <c r="AE47" s="58">
        <v>0</v>
      </c>
      <c r="AF47" s="58">
        <v>0</v>
      </c>
      <c r="AG47" s="58">
        <v>0</v>
      </c>
      <c r="AH47" s="58">
        <v>0</v>
      </c>
      <c r="AI47" s="59">
        <v>14000</v>
      </c>
      <c r="AJ47" s="27">
        <v>2</v>
      </c>
    </row>
    <row r="48" spans="1:36" ht="42" x14ac:dyDescent="0.25">
      <c r="A48" s="61" t="s">
        <v>407</v>
      </c>
      <c r="B48" s="27" t="s">
        <v>210</v>
      </c>
      <c r="C48" s="28" t="s">
        <v>211</v>
      </c>
      <c r="D48" s="28" t="s">
        <v>211</v>
      </c>
      <c r="E48" s="27" t="s">
        <v>21</v>
      </c>
      <c r="F48" s="27">
        <v>2</v>
      </c>
      <c r="G48" s="27" t="s">
        <v>487</v>
      </c>
      <c r="H48" s="27" t="s">
        <v>488</v>
      </c>
      <c r="I48" s="28" t="s">
        <v>489</v>
      </c>
      <c r="J48" s="58">
        <v>3000</v>
      </c>
      <c r="K48" s="58">
        <v>1500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1500</v>
      </c>
      <c r="V48" s="58">
        <v>0</v>
      </c>
      <c r="W48" s="58">
        <v>0</v>
      </c>
      <c r="X48" s="58">
        <v>0</v>
      </c>
      <c r="Y48" s="58">
        <v>0</v>
      </c>
      <c r="Z48" s="58">
        <v>0</v>
      </c>
      <c r="AA48" s="58">
        <v>0</v>
      </c>
      <c r="AB48" s="58">
        <v>0</v>
      </c>
      <c r="AC48" s="58">
        <v>0</v>
      </c>
      <c r="AD48" s="58">
        <v>0</v>
      </c>
      <c r="AE48" s="58">
        <v>0</v>
      </c>
      <c r="AF48" s="58">
        <v>0</v>
      </c>
      <c r="AG48" s="58">
        <v>0</v>
      </c>
      <c r="AH48" s="58">
        <v>0</v>
      </c>
      <c r="AI48" s="59">
        <v>3000</v>
      </c>
      <c r="AJ48" s="27">
        <v>2</v>
      </c>
    </row>
    <row r="49" spans="1:36" ht="42" x14ac:dyDescent="0.25">
      <c r="A49" s="61" t="s">
        <v>425</v>
      </c>
      <c r="B49" s="27" t="s">
        <v>212</v>
      </c>
      <c r="C49" s="28" t="s">
        <v>213</v>
      </c>
      <c r="D49" s="28" t="s">
        <v>213</v>
      </c>
      <c r="E49" s="27" t="s">
        <v>21</v>
      </c>
      <c r="F49" s="27">
        <v>1</v>
      </c>
      <c r="G49" s="27" t="s">
        <v>484</v>
      </c>
      <c r="H49" s="27" t="s">
        <v>485</v>
      </c>
      <c r="I49" s="28" t="s">
        <v>486</v>
      </c>
      <c r="J49" s="58">
        <v>20000</v>
      </c>
      <c r="K49" s="58">
        <v>0</v>
      </c>
      <c r="L49" s="58">
        <v>10000</v>
      </c>
      <c r="M49" s="58">
        <v>0</v>
      </c>
      <c r="N49" s="58">
        <v>0</v>
      </c>
      <c r="O49" s="58">
        <v>5000</v>
      </c>
      <c r="P49" s="58">
        <v>0</v>
      </c>
      <c r="Q49" s="58">
        <v>0</v>
      </c>
      <c r="R49" s="58">
        <v>5000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58">
        <v>0</v>
      </c>
      <c r="Y49" s="58">
        <v>0</v>
      </c>
      <c r="Z49" s="58">
        <v>0</v>
      </c>
      <c r="AA49" s="58">
        <v>0</v>
      </c>
      <c r="AB49" s="58">
        <v>0</v>
      </c>
      <c r="AC49" s="58">
        <v>0</v>
      </c>
      <c r="AD49" s="58">
        <v>0</v>
      </c>
      <c r="AE49" s="58">
        <v>0</v>
      </c>
      <c r="AF49" s="58">
        <v>0</v>
      </c>
      <c r="AG49" s="58">
        <v>0</v>
      </c>
      <c r="AH49" s="58">
        <v>0</v>
      </c>
      <c r="AI49" s="59">
        <v>20000</v>
      </c>
      <c r="AJ49" s="27">
        <v>3</v>
      </c>
    </row>
    <row r="50" spans="1:36" ht="42" x14ac:dyDescent="0.25">
      <c r="A50" s="61" t="s">
        <v>425</v>
      </c>
      <c r="B50" s="27" t="s">
        <v>212</v>
      </c>
      <c r="C50" s="28" t="s">
        <v>213</v>
      </c>
      <c r="D50" s="28" t="s">
        <v>213</v>
      </c>
      <c r="E50" s="27" t="s">
        <v>21</v>
      </c>
      <c r="F50" s="27">
        <v>2</v>
      </c>
      <c r="G50" s="27" t="s">
        <v>487</v>
      </c>
      <c r="H50" s="27" t="s">
        <v>488</v>
      </c>
      <c r="I50" s="28" t="s">
        <v>489</v>
      </c>
      <c r="J50" s="58">
        <v>1000</v>
      </c>
      <c r="K50" s="58">
        <v>0</v>
      </c>
      <c r="L50" s="58">
        <v>500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500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58">
        <v>0</v>
      </c>
      <c r="Y50" s="58">
        <v>0</v>
      </c>
      <c r="Z50" s="58">
        <v>0</v>
      </c>
      <c r="AA50" s="58">
        <v>0</v>
      </c>
      <c r="AB50" s="58">
        <v>0</v>
      </c>
      <c r="AC50" s="58">
        <v>0</v>
      </c>
      <c r="AD50" s="58">
        <v>0</v>
      </c>
      <c r="AE50" s="58">
        <v>0</v>
      </c>
      <c r="AF50" s="58">
        <v>0</v>
      </c>
      <c r="AG50" s="58">
        <v>0</v>
      </c>
      <c r="AH50" s="58">
        <v>0</v>
      </c>
      <c r="AI50" s="59">
        <v>1000</v>
      </c>
      <c r="AJ50" s="27">
        <v>2</v>
      </c>
    </row>
    <row r="51" spans="1:36" ht="63" x14ac:dyDescent="0.25">
      <c r="A51" s="61" t="s">
        <v>425</v>
      </c>
      <c r="B51" s="27" t="s">
        <v>176</v>
      </c>
      <c r="C51" s="28" t="s">
        <v>177</v>
      </c>
      <c r="D51" s="28" t="s">
        <v>177</v>
      </c>
      <c r="E51" s="27" t="s">
        <v>21</v>
      </c>
      <c r="F51" s="27">
        <v>1</v>
      </c>
      <c r="G51" s="27" t="s">
        <v>484</v>
      </c>
      <c r="H51" s="27" t="s">
        <v>485</v>
      </c>
      <c r="I51" s="28" t="s">
        <v>486</v>
      </c>
      <c r="J51" s="58">
        <v>1500</v>
      </c>
      <c r="K51" s="58">
        <v>300</v>
      </c>
      <c r="L51" s="58">
        <v>0</v>
      </c>
      <c r="M51" s="58">
        <v>0</v>
      </c>
      <c r="N51" s="58">
        <v>0</v>
      </c>
      <c r="O51" s="58">
        <v>300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400</v>
      </c>
      <c r="X51" s="58">
        <v>0</v>
      </c>
      <c r="Y51" s="58">
        <v>0</v>
      </c>
      <c r="Z51" s="58">
        <v>0</v>
      </c>
      <c r="AA51" s="58">
        <v>500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9">
        <v>1500</v>
      </c>
      <c r="AJ51" s="27">
        <v>4</v>
      </c>
    </row>
    <row r="52" spans="1:36" ht="63" x14ac:dyDescent="0.25">
      <c r="A52" s="61" t="s">
        <v>425</v>
      </c>
      <c r="B52" s="27" t="s">
        <v>176</v>
      </c>
      <c r="C52" s="28" t="s">
        <v>177</v>
      </c>
      <c r="D52" s="28" t="s">
        <v>177</v>
      </c>
      <c r="E52" s="27" t="s">
        <v>21</v>
      </c>
      <c r="F52" s="27">
        <v>2</v>
      </c>
      <c r="G52" s="27" t="s">
        <v>487</v>
      </c>
      <c r="H52" s="27" t="s">
        <v>488</v>
      </c>
      <c r="I52" s="28" t="s">
        <v>489</v>
      </c>
      <c r="J52" s="58">
        <v>12000</v>
      </c>
      <c r="K52" s="58">
        <v>1500</v>
      </c>
      <c r="L52" s="58">
        <v>0</v>
      </c>
      <c r="M52" s="58">
        <v>0</v>
      </c>
      <c r="N52" s="58">
        <v>1000</v>
      </c>
      <c r="O52" s="58">
        <v>0</v>
      </c>
      <c r="P52" s="58">
        <v>0</v>
      </c>
      <c r="Q52" s="58">
        <v>1500</v>
      </c>
      <c r="R52" s="58">
        <v>0</v>
      </c>
      <c r="S52" s="58">
        <v>0</v>
      </c>
      <c r="T52" s="58">
        <v>1000</v>
      </c>
      <c r="U52" s="58">
        <v>0</v>
      </c>
      <c r="V52" s="58">
        <v>0</v>
      </c>
      <c r="W52" s="58">
        <v>2000</v>
      </c>
      <c r="X52" s="58">
        <v>0</v>
      </c>
      <c r="Y52" s="58">
        <v>0</v>
      </c>
      <c r="Z52" s="58">
        <v>1500</v>
      </c>
      <c r="AA52" s="58">
        <v>0</v>
      </c>
      <c r="AB52" s="58">
        <v>0</v>
      </c>
      <c r="AC52" s="58">
        <v>2000</v>
      </c>
      <c r="AD52" s="58">
        <v>0</v>
      </c>
      <c r="AE52" s="58">
        <v>0</v>
      </c>
      <c r="AF52" s="58">
        <v>1500</v>
      </c>
      <c r="AG52" s="58">
        <v>0</v>
      </c>
      <c r="AH52" s="58">
        <v>0</v>
      </c>
      <c r="AI52" s="59">
        <v>12000</v>
      </c>
      <c r="AJ52" s="27">
        <v>8</v>
      </c>
    </row>
    <row r="53" spans="1:36" ht="63" x14ac:dyDescent="0.25">
      <c r="A53" s="61" t="s">
        <v>425</v>
      </c>
      <c r="B53" s="27" t="s">
        <v>174</v>
      </c>
      <c r="C53" s="28" t="s">
        <v>175</v>
      </c>
      <c r="D53" s="28" t="s">
        <v>175</v>
      </c>
      <c r="E53" s="27" t="s">
        <v>21</v>
      </c>
      <c r="F53" s="27">
        <v>1</v>
      </c>
      <c r="G53" s="27" t="s">
        <v>484</v>
      </c>
      <c r="H53" s="27" t="s">
        <v>485</v>
      </c>
      <c r="I53" s="28" t="s">
        <v>486</v>
      </c>
      <c r="J53" s="58">
        <v>4200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4200</v>
      </c>
      <c r="Y53" s="58">
        <v>0</v>
      </c>
      <c r="Z53" s="58">
        <v>0</v>
      </c>
      <c r="AA53" s="58">
        <v>0</v>
      </c>
      <c r="AB53" s="58">
        <v>0</v>
      </c>
      <c r="AC53" s="58">
        <v>0</v>
      </c>
      <c r="AD53" s="58">
        <v>0</v>
      </c>
      <c r="AE53" s="58">
        <v>0</v>
      </c>
      <c r="AF53" s="58">
        <v>0</v>
      </c>
      <c r="AG53" s="58">
        <v>0</v>
      </c>
      <c r="AH53" s="58">
        <v>0</v>
      </c>
      <c r="AI53" s="59">
        <v>4200</v>
      </c>
      <c r="AJ53" s="27">
        <v>1</v>
      </c>
    </row>
    <row r="54" spans="1:36" ht="63" x14ac:dyDescent="0.25">
      <c r="A54" s="61" t="s">
        <v>425</v>
      </c>
      <c r="B54" s="27" t="s">
        <v>174</v>
      </c>
      <c r="C54" s="28" t="s">
        <v>175</v>
      </c>
      <c r="D54" s="28" t="s">
        <v>175</v>
      </c>
      <c r="E54" s="27" t="s">
        <v>21</v>
      </c>
      <c r="F54" s="27">
        <v>2</v>
      </c>
      <c r="G54" s="27" t="s">
        <v>487</v>
      </c>
      <c r="H54" s="27" t="s">
        <v>488</v>
      </c>
      <c r="I54" s="28" t="s">
        <v>489</v>
      </c>
      <c r="J54" s="58">
        <v>2400</v>
      </c>
      <c r="K54" s="58">
        <v>300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58">
        <v>2100</v>
      </c>
      <c r="Y54" s="58">
        <v>0</v>
      </c>
      <c r="Z54" s="58">
        <v>0</v>
      </c>
      <c r="AA54" s="58">
        <v>0</v>
      </c>
      <c r="AB54" s="58">
        <v>0</v>
      </c>
      <c r="AC54" s="58">
        <v>0</v>
      </c>
      <c r="AD54" s="58">
        <v>0</v>
      </c>
      <c r="AE54" s="58">
        <v>0</v>
      </c>
      <c r="AF54" s="58">
        <v>0</v>
      </c>
      <c r="AG54" s="58">
        <v>0</v>
      </c>
      <c r="AH54" s="58">
        <v>0</v>
      </c>
      <c r="AI54" s="59">
        <v>2400</v>
      </c>
      <c r="AJ54" s="27">
        <v>2</v>
      </c>
    </row>
    <row r="55" spans="1:36" ht="42" x14ac:dyDescent="0.25">
      <c r="A55" s="61" t="s">
        <v>425</v>
      </c>
      <c r="B55" s="27" t="s">
        <v>218</v>
      </c>
      <c r="C55" s="28" t="s">
        <v>219</v>
      </c>
      <c r="D55" s="28" t="s">
        <v>219</v>
      </c>
      <c r="E55" s="27" t="s">
        <v>21</v>
      </c>
      <c r="F55" s="27">
        <v>1</v>
      </c>
      <c r="G55" s="27" t="s">
        <v>484</v>
      </c>
      <c r="H55" s="27" t="s">
        <v>485</v>
      </c>
      <c r="I55" s="28" t="s">
        <v>486</v>
      </c>
      <c r="J55" s="58">
        <v>16000</v>
      </c>
      <c r="K55" s="58">
        <v>3000</v>
      </c>
      <c r="L55" s="58">
        <v>0</v>
      </c>
      <c r="M55" s="58">
        <v>0</v>
      </c>
      <c r="N55" s="58">
        <v>2000</v>
      </c>
      <c r="O55" s="58">
        <v>0</v>
      </c>
      <c r="P55" s="58">
        <v>0</v>
      </c>
      <c r="Q55" s="58">
        <v>0</v>
      </c>
      <c r="R55" s="58">
        <v>3000</v>
      </c>
      <c r="S55" s="58">
        <v>0</v>
      </c>
      <c r="T55" s="58">
        <v>0</v>
      </c>
      <c r="U55" s="58">
        <v>0</v>
      </c>
      <c r="V55" s="58">
        <v>0</v>
      </c>
      <c r="W55" s="58">
        <v>3000</v>
      </c>
      <c r="X55" s="58">
        <v>0</v>
      </c>
      <c r="Y55" s="58">
        <v>0</v>
      </c>
      <c r="Z55" s="58">
        <v>0</v>
      </c>
      <c r="AA55" s="58">
        <v>2000</v>
      </c>
      <c r="AB55" s="58">
        <v>0</v>
      </c>
      <c r="AC55" s="58">
        <v>0</v>
      </c>
      <c r="AD55" s="58">
        <v>0</v>
      </c>
      <c r="AE55" s="58">
        <v>3000</v>
      </c>
      <c r="AF55" s="58">
        <v>0</v>
      </c>
      <c r="AG55" s="58">
        <v>0</v>
      </c>
      <c r="AH55" s="58">
        <v>0</v>
      </c>
      <c r="AI55" s="59">
        <v>16000</v>
      </c>
      <c r="AJ55" s="27">
        <v>6</v>
      </c>
    </row>
    <row r="56" spans="1:36" ht="42" x14ac:dyDescent="0.25">
      <c r="A56" s="61" t="s">
        <v>425</v>
      </c>
      <c r="B56" s="27" t="s">
        <v>218</v>
      </c>
      <c r="C56" s="28" t="s">
        <v>219</v>
      </c>
      <c r="D56" s="28" t="s">
        <v>219</v>
      </c>
      <c r="E56" s="27" t="s">
        <v>21</v>
      </c>
      <c r="F56" s="27">
        <v>2</v>
      </c>
      <c r="G56" s="27" t="s">
        <v>487</v>
      </c>
      <c r="H56" s="27" t="s">
        <v>488</v>
      </c>
      <c r="I56" s="28" t="s">
        <v>489</v>
      </c>
      <c r="J56" s="58">
        <v>5500</v>
      </c>
      <c r="K56" s="58">
        <v>1000</v>
      </c>
      <c r="L56" s="58">
        <v>0</v>
      </c>
      <c r="M56" s="58">
        <v>0</v>
      </c>
      <c r="N56" s="58">
        <v>0</v>
      </c>
      <c r="O56" s="58">
        <v>500</v>
      </c>
      <c r="P56" s="58">
        <v>0</v>
      </c>
      <c r="Q56" s="58">
        <v>0</v>
      </c>
      <c r="R56" s="58">
        <v>1000</v>
      </c>
      <c r="S56" s="58">
        <v>0</v>
      </c>
      <c r="T56" s="58">
        <v>0</v>
      </c>
      <c r="U56" s="58">
        <v>0</v>
      </c>
      <c r="V56" s="58">
        <v>0</v>
      </c>
      <c r="W56" s="58">
        <v>1000</v>
      </c>
      <c r="X56" s="58">
        <v>0</v>
      </c>
      <c r="Y56" s="58">
        <v>0</v>
      </c>
      <c r="Z56" s="58">
        <v>0</v>
      </c>
      <c r="AA56" s="58">
        <v>1000</v>
      </c>
      <c r="AB56" s="58">
        <v>0</v>
      </c>
      <c r="AC56" s="58">
        <v>0</v>
      </c>
      <c r="AD56" s="58">
        <v>0</v>
      </c>
      <c r="AE56" s="58">
        <v>1000</v>
      </c>
      <c r="AF56" s="58">
        <v>0</v>
      </c>
      <c r="AG56" s="58">
        <v>0</v>
      </c>
      <c r="AH56" s="58">
        <v>0</v>
      </c>
      <c r="AI56" s="59">
        <v>5500</v>
      </c>
      <c r="AJ56" s="27">
        <v>6</v>
      </c>
    </row>
    <row r="57" spans="1:36" ht="42" x14ac:dyDescent="0.25">
      <c r="A57" s="61" t="s">
        <v>425</v>
      </c>
      <c r="B57" s="27" t="s">
        <v>214</v>
      </c>
      <c r="C57" s="28" t="s">
        <v>215</v>
      </c>
      <c r="D57" s="28" t="s">
        <v>215</v>
      </c>
      <c r="E57" s="27" t="s">
        <v>21</v>
      </c>
      <c r="F57" s="27">
        <v>1</v>
      </c>
      <c r="G57" s="27" t="s">
        <v>484</v>
      </c>
      <c r="H57" s="27" t="s">
        <v>485</v>
      </c>
      <c r="I57" s="28" t="s">
        <v>486</v>
      </c>
      <c r="J57" s="58">
        <v>13000</v>
      </c>
      <c r="K57" s="58">
        <v>0</v>
      </c>
      <c r="L57" s="58">
        <v>3000</v>
      </c>
      <c r="M57" s="58">
        <v>0</v>
      </c>
      <c r="N57" s="58">
        <v>0</v>
      </c>
      <c r="O57" s="58">
        <v>3000</v>
      </c>
      <c r="P57" s="58">
        <v>0</v>
      </c>
      <c r="Q57" s="58">
        <v>0</v>
      </c>
      <c r="R57" s="58">
        <v>3000</v>
      </c>
      <c r="S57" s="58">
        <v>0</v>
      </c>
      <c r="T57" s="58">
        <v>0</v>
      </c>
      <c r="U57" s="58">
        <v>3000</v>
      </c>
      <c r="V57" s="58">
        <v>0</v>
      </c>
      <c r="W57" s="58">
        <v>0</v>
      </c>
      <c r="X57" s="58">
        <v>1000</v>
      </c>
      <c r="Y57" s="58">
        <v>0</v>
      </c>
      <c r="Z57" s="58">
        <v>0</v>
      </c>
      <c r="AA57" s="58">
        <v>0</v>
      </c>
      <c r="AB57" s="58">
        <v>0</v>
      </c>
      <c r="AC57" s="58">
        <v>0</v>
      </c>
      <c r="AD57" s="58">
        <v>0</v>
      </c>
      <c r="AE57" s="58">
        <v>0</v>
      </c>
      <c r="AF57" s="58">
        <v>0</v>
      </c>
      <c r="AG57" s="58">
        <v>0</v>
      </c>
      <c r="AH57" s="58">
        <v>0</v>
      </c>
      <c r="AI57" s="59">
        <v>13000</v>
      </c>
      <c r="AJ57" s="27">
        <v>5</v>
      </c>
    </row>
    <row r="58" spans="1:36" ht="42" x14ac:dyDescent="0.25">
      <c r="A58" s="61" t="s">
        <v>425</v>
      </c>
      <c r="B58" s="27" t="s">
        <v>214</v>
      </c>
      <c r="C58" s="28" t="s">
        <v>215</v>
      </c>
      <c r="D58" s="28" t="s">
        <v>215</v>
      </c>
      <c r="E58" s="27" t="s">
        <v>21</v>
      </c>
      <c r="F58" s="27">
        <v>2</v>
      </c>
      <c r="G58" s="27" t="s">
        <v>487</v>
      </c>
      <c r="H58" s="27" t="s">
        <v>488</v>
      </c>
      <c r="I58" s="28" t="s">
        <v>489</v>
      </c>
      <c r="J58" s="58">
        <v>102000</v>
      </c>
      <c r="K58" s="58">
        <v>0</v>
      </c>
      <c r="L58" s="58">
        <v>10000</v>
      </c>
      <c r="M58" s="58">
        <v>0</v>
      </c>
      <c r="N58" s="58">
        <v>10000</v>
      </c>
      <c r="O58" s="58">
        <v>0</v>
      </c>
      <c r="P58" s="58">
        <v>0</v>
      </c>
      <c r="Q58" s="58">
        <v>20000</v>
      </c>
      <c r="R58" s="58">
        <v>0</v>
      </c>
      <c r="S58" s="58">
        <v>0</v>
      </c>
      <c r="T58" s="58">
        <v>20000</v>
      </c>
      <c r="U58" s="58">
        <v>0</v>
      </c>
      <c r="V58" s="58">
        <v>10000</v>
      </c>
      <c r="W58" s="58">
        <v>0</v>
      </c>
      <c r="X58" s="58">
        <v>0</v>
      </c>
      <c r="Y58" s="58">
        <v>10000</v>
      </c>
      <c r="Z58" s="58">
        <v>0</v>
      </c>
      <c r="AA58" s="58">
        <v>0</v>
      </c>
      <c r="AB58" s="58">
        <v>10000</v>
      </c>
      <c r="AC58" s="58">
        <v>0</v>
      </c>
      <c r="AD58" s="58">
        <v>0</v>
      </c>
      <c r="AE58" s="58">
        <v>12000</v>
      </c>
      <c r="AF58" s="58">
        <v>0</v>
      </c>
      <c r="AG58" s="58">
        <v>0</v>
      </c>
      <c r="AH58" s="58">
        <v>0</v>
      </c>
      <c r="AI58" s="59">
        <v>102000</v>
      </c>
      <c r="AJ58" s="27">
        <v>8</v>
      </c>
    </row>
    <row r="59" spans="1:36" ht="42" x14ac:dyDescent="0.25">
      <c r="A59" s="61" t="s">
        <v>425</v>
      </c>
      <c r="B59" s="27" t="s">
        <v>216</v>
      </c>
      <c r="C59" s="28" t="s">
        <v>217</v>
      </c>
      <c r="D59" s="28" t="s">
        <v>217</v>
      </c>
      <c r="E59" s="27" t="s">
        <v>21</v>
      </c>
      <c r="F59" s="27">
        <v>1</v>
      </c>
      <c r="G59" s="27" t="s">
        <v>484</v>
      </c>
      <c r="H59" s="27" t="s">
        <v>485</v>
      </c>
      <c r="I59" s="28" t="s">
        <v>486</v>
      </c>
      <c r="J59" s="58">
        <v>23000</v>
      </c>
      <c r="K59" s="58">
        <v>5000</v>
      </c>
      <c r="L59" s="58">
        <v>0</v>
      </c>
      <c r="M59" s="58">
        <v>0</v>
      </c>
      <c r="N59" s="58">
        <v>0</v>
      </c>
      <c r="O59" s="58">
        <v>0</v>
      </c>
      <c r="P59" s="58">
        <v>8000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5000</v>
      </c>
      <c r="X59" s="58">
        <v>0</v>
      </c>
      <c r="Y59" s="58">
        <v>0</v>
      </c>
      <c r="Z59" s="58">
        <v>0</v>
      </c>
      <c r="AA59" s="58">
        <v>0</v>
      </c>
      <c r="AB59" s="58">
        <v>0</v>
      </c>
      <c r="AC59" s="58">
        <v>0</v>
      </c>
      <c r="AD59" s="58">
        <v>0</v>
      </c>
      <c r="AE59" s="58">
        <v>0</v>
      </c>
      <c r="AF59" s="58">
        <v>5000</v>
      </c>
      <c r="AG59" s="58">
        <v>0</v>
      </c>
      <c r="AH59" s="58">
        <v>0</v>
      </c>
      <c r="AI59" s="59">
        <v>23000</v>
      </c>
      <c r="AJ59" s="27">
        <v>4</v>
      </c>
    </row>
    <row r="60" spans="1:36" ht="42" x14ac:dyDescent="0.25">
      <c r="A60" s="61" t="s">
        <v>425</v>
      </c>
      <c r="B60" s="27" t="s">
        <v>216</v>
      </c>
      <c r="C60" s="28" t="s">
        <v>217</v>
      </c>
      <c r="D60" s="28" t="s">
        <v>217</v>
      </c>
      <c r="E60" s="27" t="s">
        <v>21</v>
      </c>
      <c r="F60" s="27">
        <v>2</v>
      </c>
      <c r="G60" s="27" t="s">
        <v>487</v>
      </c>
      <c r="H60" s="27" t="s">
        <v>488</v>
      </c>
      <c r="I60" s="28" t="s">
        <v>489</v>
      </c>
      <c r="J60" s="58">
        <v>4800</v>
      </c>
      <c r="K60" s="58">
        <v>2400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2400</v>
      </c>
      <c r="W60" s="58">
        <v>0</v>
      </c>
      <c r="X60" s="58">
        <v>0</v>
      </c>
      <c r="Y60" s="58">
        <v>0</v>
      </c>
      <c r="Z60" s="58">
        <v>0</v>
      </c>
      <c r="AA60" s="58">
        <v>0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0</v>
      </c>
      <c r="AH60" s="58">
        <v>0</v>
      </c>
      <c r="AI60" s="59">
        <v>4800</v>
      </c>
      <c r="AJ60" s="27">
        <v>2</v>
      </c>
    </row>
    <row r="61" spans="1:36" ht="42" x14ac:dyDescent="0.25">
      <c r="A61" s="61" t="s">
        <v>425</v>
      </c>
      <c r="B61" s="27" t="s">
        <v>222</v>
      </c>
      <c r="C61" s="28" t="s">
        <v>223</v>
      </c>
      <c r="D61" s="28" t="s">
        <v>223</v>
      </c>
      <c r="E61" s="27" t="s">
        <v>21</v>
      </c>
      <c r="F61" s="27">
        <v>1</v>
      </c>
      <c r="G61" s="27" t="s">
        <v>484</v>
      </c>
      <c r="H61" s="27" t="s">
        <v>485</v>
      </c>
      <c r="I61" s="28" t="s">
        <v>486</v>
      </c>
      <c r="J61" s="58">
        <v>20000</v>
      </c>
      <c r="K61" s="58">
        <v>20000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58">
        <v>0</v>
      </c>
      <c r="Y61" s="58">
        <v>0</v>
      </c>
      <c r="Z61" s="58">
        <v>0</v>
      </c>
      <c r="AA61" s="58">
        <v>0</v>
      </c>
      <c r="AB61" s="58">
        <v>0</v>
      </c>
      <c r="AC61" s="58">
        <v>0</v>
      </c>
      <c r="AD61" s="58">
        <v>0</v>
      </c>
      <c r="AE61" s="58">
        <v>0</v>
      </c>
      <c r="AF61" s="58">
        <v>0</v>
      </c>
      <c r="AG61" s="58">
        <v>0</v>
      </c>
      <c r="AH61" s="58">
        <v>0</v>
      </c>
      <c r="AI61" s="59">
        <v>20000</v>
      </c>
      <c r="AJ61" s="27">
        <v>1</v>
      </c>
    </row>
    <row r="62" spans="1:36" ht="42" x14ac:dyDescent="0.25">
      <c r="A62" s="61" t="s">
        <v>425</v>
      </c>
      <c r="B62" s="27" t="s">
        <v>222</v>
      </c>
      <c r="C62" s="28" t="s">
        <v>223</v>
      </c>
      <c r="D62" s="28" t="s">
        <v>223</v>
      </c>
      <c r="E62" s="27" t="s">
        <v>21</v>
      </c>
      <c r="F62" s="27">
        <v>2</v>
      </c>
      <c r="G62" s="27" t="s">
        <v>487</v>
      </c>
      <c r="H62" s="27" t="s">
        <v>488</v>
      </c>
      <c r="I62" s="28" t="s">
        <v>489</v>
      </c>
      <c r="J62" s="58">
        <v>500</v>
      </c>
      <c r="K62" s="58">
        <v>500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58">
        <v>0</v>
      </c>
      <c r="Z62" s="58">
        <v>0</v>
      </c>
      <c r="AA62" s="58">
        <v>0</v>
      </c>
      <c r="AB62" s="58">
        <v>0</v>
      </c>
      <c r="AC62" s="58">
        <v>0</v>
      </c>
      <c r="AD62" s="58">
        <v>0</v>
      </c>
      <c r="AE62" s="58">
        <v>0</v>
      </c>
      <c r="AF62" s="58">
        <v>0</v>
      </c>
      <c r="AG62" s="58">
        <v>0</v>
      </c>
      <c r="AH62" s="58">
        <v>0</v>
      </c>
      <c r="AI62" s="59">
        <v>500</v>
      </c>
      <c r="AJ62" s="27">
        <v>1</v>
      </c>
    </row>
    <row r="63" spans="1:36" ht="42" x14ac:dyDescent="0.25">
      <c r="A63" s="61" t="s">
        <v>425</v>
      </c>
      <c r="B63" s="27" t="s">
        <v>220</v>
      </c>
      <c r="C63" s="28" t="s">
        <v>221</v>
      </c>
      <c r="D63" s="28" t="s">
        <v>221</v>
      </c>
      <c r="E63" s="27" t="s">
        <v>21</v>
      </c>
      <c r="F63" s="27">
        <v>1</v>
      </c>
      <c r="G63" s="27" t="s">
        <v>484</v>
      </c>
      <c r="H63" s="27" t="s">
        <v>485</v>
      </c>
      <c r="I63" s="28" t="s">
        <v>486</v>
      </c>
      <c r="J63" s="58">
        <v>21000</v>
      </c>
      <c r="K63" s="58">
        <v>3000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3000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8000</v>
      </c>
      <c r="X63" s="58">
        <v>0</v>
      </c>
      <c r="Y63" s="58">
        <v>0</v>
      </c>
      <c r="Z63" s="58">
        <v>0</v>
      </c>
      <c r="AA63" s="58">
        <v>0</v>
      </c>
      <c r="AB63" s="58">
        <v>0</v>
      </c>
      <c r="AC63" s="58">
        <v>7000</v>
      </c>
      <c r="AD63" s="58">
        <v>0</v>
      </c>
      <c r="AE63" s="58">
        <v>0</v>
      </c>
      <c r="AF63" s="58">
        <v>0</v>
      </c>
      <c r="AG63" s="58">
        <v>0</v>
      </c>
      <c r="AH63" s="58">
        <v>0</v>
      </c>
      <c r="AI63" s="59">
        <v>21000</v>
      </c>
      <c r="AJ63" s="27">
        <v>4</v>
      </c>
    </row>
    <row r="64" spans="1:36" ht="42" x14ac:dyDescent="0.25">
      <c r="A64" s="61" t="s">
        <v>425</v>
      </c>
      <c r="B64" s="27" t="s">
        <v>220</v>
      </c>
      <c r="C64" s="28" t="s">
        <v>221</v>
      </c>
      <c r="D64" s="28" t="s">
        <v>221</v>
      </c>
      <c r="E64" s="27" t="s">
        <v>21</v>
      </c>
      <c r="F64" s="27">
        <v>2</v>
      </c>
      <c r="G64" s="27" t="s">
        <v>487</v>
      </c>
      <c r="H64" s="27" t="s">
        <v>488</v>
      </c>
      <c r="I64" s="28" t="s">
        <v>489</v>
      </c>
      <c r="J64" s="58">
        <v>200</v>
      </c>
      <c r="K64" s="58">
        <v>100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100</v>
      </c>
      <c r="X64" s="58">
        <v>0</v>
      </c>
      <c r="Y64" s="58">
        <v>0</v>
      </c>
      <c r="Z64" s="58">
        <v>0</v>
      </c>
      <c r="AA64" s="58">
        <v>0</v>
      </c>
      <c r="AB64" s="58">
        <v>0</v>
      </c>
      <c r="AC64" s="58">
        <v>0</v>
      </c>
      <c r="AD64" s="58">
        <v>0</v>
      </c>
      <c r="AE64" s="58">
        <v>0</v>
      </c>
      <c r="AF64" s="58">
        <v>0</v>
      </c>
      <c r="AG64" s="58">
        <v>0</v>
      </c>
      <c r="AH64" s="58">
        <v>0</v>
      </c>
      <c r="AI64" s="59">
        <v>200</v>
      </c>
      <c r="AJ64" s="27">
        <v>2</v>
      </c>
    </row>
    <row r="65" spans="1:36" ht="42" x14ac:dyDescent="0.25">
      <c r="A65" s="61" t="s">
        <v>410</v>
      </c>
      <c r="B65" s="27" t="s">
        <v>226</v>
      </c>
      <c r="C65" s="28" t="s">
        <v>227</v>
      </c>
      <c r="D65" s="28" t="s">
        <v>227</v>
      </c>
      <c r="E65" s="27" t="s">
        <v>21</v>
      </c>
      <c r="F65" s="27">
        <v>1</v>
      </c>
      <c r="G65" s="27" t="s">
        <v>484</v>
      </c>
      <c r="H65" s="27" t="s">
        <v>485</v>
      </c>
      <c r="I65" s="28" t="s">
        <v>486</v>
      </c>
      <c r="J65" s="58">
        <v>18600</v>
      </c>
      <c r="K65" s="58">
        <v>9300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58">
        <v>9300</v>
      </c>
      <c r="Y65" s="58">
        <v>0</v>
      </c>
      <c r="Z65" s="58">
        <v>0</v>
      </c>
      <c r="AA65" s="58">
        <v>0</v>
      </c>
      <c r="AB65" s="58">
        <v>0</v>
      </c>
      <c r="AC65" s="58">
        <v>0</v>
      </c>
      <c r="AD65" s="58">
        <v>0</v>
      </c>
      <c r="AE65" s="58">
        <v>0</v>
      </c>
      <c r="AF65" s="58">
        <v>0</v>
      </c>
      <c r="AG65" s="58">
        <v>0</v>
      </c>
      <c r="AH65" s="58">
        <v>0</v>
      </c>
      <c r="AI65" s="59">
        <v>18600</v>
      </c>
      <c r="AJ65" s="27">
        <v>2</v>
      </c>
    </row>
    <row r="66" spans="1:36" ht="42" x14ac:dyDescent="0.25">
      <c r="A66" s="61" t="s">
        <v>410</v>
      </c>
      <c r="B66" s="27" t="s">
        <v>226</v>
      </c>
      <c r="C66" s="28" t="s">
        <v>227</v>
      </c>
      <c r="D66" s="28" t="s">
        <v>227</v>
      </c>
      <c r="E66" s="27" t="s">
        <v>21</v>
      </c>
      <c r="F66" s="27">
        <v>2</v>
      </c>
      <c r="G66" s="27" t="s">
        <v>487</v>
      </c>
      <c r="H66" s="27" t="s">
        <v>488</v>
      </c>
      <c r="I66" s="28" t="s">
        <v>489</v>
      </c>
      <c r="J66" s="58">
        <v>1600</v>
      </c>
      <c r="K66" s="58">
        <v>800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58">
        <v>800</v>
      </c>
      <c r="Y66" s="58">
        <v>0</v>
      </c>
      <c r="Z66" s="58">
        <v>0</v>
      </c>
      <c r="AA66" s="58">
        <v>0</v>
      </c>
      <c r="AB66" s="58">
        <v>0</v>
      </c>
      <c r="AC66" s="58">
        <v>0</v>
      </c>
      <c r="AD66" s="58">
        <v>0</v>
      </c>
      <c r="AE66" s="58">
        <v>0</v>
      </c>
      <c r="AF66" s="58">
        <v>0</v>
      </c>
      <c r="AG66" s="58">
        <v>0</v>
      </c>
      <c r="AH66" s="58">
        <v>0</v>
      </c>
      <c r="AI66" s="59">
        <v>1600</v>
      </c>
      <c r="AJ66" s="27">
        <v>2</v>
      </c>
    </row>
    <row r="67" spans="1:36" ht="42" x14ac:dyDescent="0.25">
      <c r="A67" s="61" t="s">
        <v>410</v>
      </c>
      <c r="B67" s="27" t="s">
        <v>224</v>
      </c>
      <c r="C67" s="28" t="s">
        <v>225</v>
      </c>
      <c r="D67" s="28" t="s">
        <v>225</v>
      </c>
      <c r="E67" s="27" t="s">
        <v>21</v>
      </c>
      <c r="F67" s="27">
        <v>1</v>
      </c>
      <c r="G67" s="27" t="s">
        <v>484</v>
      </c>
      <c r="H67" s="27" t="s">
        <v>485</v>
      </c>
      <c r="I67" s="28" t="s">
        <v>486</v>
      </c>
      <c r="J67" s="58">
        <v>20000</v>
      </c>
      <c r="K67" s="58">
        <v>3000</v>
      </c>
      <c r="L67" s="58">
        <v>0</v>
      </c>
      <c r="M67" s="58">
        <v>0</v>
      </c>
      <c r="N67" s="58">
        <v>0</v>
      </c>
      <c r="O67" s="58">
        <v>0</v>
      </c>
      <c r="P67" s="58">
        <v>3000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4000</v>
      </c>
      <c r="W67" s="58">
        <v>0</v>
      </c>
      <c r="X67" s="58">
        <v>0</v>
      </c>
      <c r="Y67" s="58">
        <v>0</v>
      </c>
      <c r="Z67" s="58">
        <v>4000</v>
      </c>
      <c r="AA67" s="58">
        <v>0</v>
      </c>
      <c r="AB67" s="58">
        <v>0</v>
      </c>
      <c r="AC67" s="58">
        <v>0</v>
      </c>
      <c r="AD67" s="58">
        <v>3000</v>
      </c>
      <c r="AE67" s="58">
        <v>0</v>
      </c>
      <c r="AF67" s="58">
        <v>0</v>
      </c>
      <c r="AG67" s="58">
        <v>0</v>
      </c>
      <c r="AH67" s="58">
        <v>3000</v>
      </c>
      <c r="AI67" s="59">
        <v>20000</v>
      </c>
      <c r="AJ67" s="27">
        <v>6</v>
      </c>
    </row>
    <row r="68" spans="1:36" ht="42" x14ac:dyDescent="0.25">
      <c r="A68" s="61" t="s">
        <v>410</v>
      </c>
      <c r="B68" s="27" t="s">
        <v>224</v>
      </c>
      <c r="C68" s="28" t="s">
        <v>225</v>
      </c>
      <c r="D68" s="28" t="s">
        <v>225</v>
      </c>
      <c r="E68" s="27" t="s">
        <v>21</v>
      </c>
      <c r="F68" s="27">
        <v>2</v>
      </c>
      <c r="G68" s="27" t="s">
        <v>487</v>
      </c>
      <c r="H68" s="27" t="s">
        <v>488</v>
      </c>
      <c r="I68" s="28" t="s">
        <v>489</v>
      </c>
      <c r="J68" s="58">
        <v>1000</v>
      </c>
      <c r="K68" s="58">
        <v>500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500</v>
      </c>
      <c r="X68" s="58">
        <v>0</v>
      </c>
      <c r="Y68" s="58">
        <v>0</v>
      </c>
      <c r="Z68" s="58">
        <v>0</v>
      </c>
      <c r="AA68" s="58">
        <v>0</v>
      </c>
      <c r="AB68" s="58">
        <v>0</v>
      </c>
      <c r="AC68" s="58">
        <v>0</v>
      </c>
      <c r="AD68" s="58">
        <v>0</v>
      </c>
      <c r="AE68" s="58">
        <v>0</v>
      </c>
      <c r="AF68" s="58">
        <v>0</v>
      </c>
      <c r="AG68" s="58">
        <v>0</v>
      </c>
      <c r="AH68" s="58">
        <v>0</v>
      </c>
      <c r="AI68" s="59">
        <v>1000</v>
      </c>
      <c r="AJ68" s="27">
        <v>2</v>
      </c>
    </row>
    <row r="69" spans="1:36" ht="42" x14ac:dyDescent="0.25">
      <c r="A69" s="61" t="s">
        <v>410</v>
      </c>
      <c r="B69" s="27" t="s">
        <v>478</v>
      </c>
      <c r="C69" s="28" t="s">
        <v>479</v>
      </c>
      <c r="D69" s="28" t="s">
        <v>479</v>
      </c>
      <c r="E69" s="27" t="s">
        <v>21</v>
      </c>
      <c r="F69" s="27">
        <v>1</v>
      </c>
      <c r="G69" s="27" t="s">
        <v>484</v>
      </c>
      <c r="H69" s="27" t="s">
        <v>485</v>
      </c>
      <c r="I69" s="28" t="s">
        <v>486</v>
      </c>
      <c r="J69" s="58">
        <v>20400</v>
      </c>
      <c r="K69" s="58">
        <v>10200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10200</v>
      </c>
      <c r="X69" s="58">
        <v>0</v>
      </c>
      <c r="Y69" s="58">
        <v>0</v>
      </c>
      <c r="Z69" s="58">
        <v>0</v>
      </c>
      <c r="AA69" s="58">
        <v>0</v>
      </c>
      <c r="AB69" s="58">
        <v>0</v>
      </c>
      <c r="AC69" s="58">
        <v>0</v>
      </c>
      <c r="AD69" s="58">
        <v>0</v>
      </c>
      <c r="AE69" s="58">
        <v>0</v>
      </c>
      <c r="AF69" s="58">
        <v>0</v>
      </c>
      <c r="AG69" s="58">
        <v>0</v>
      </c>
      <c r="AH69" s="58">
        <v>0</v>
      </c>
      <c r="AI69" s="59">
        <v>20400</v>
      </c>
      <c r="AJ69" s="27">
        <v>2</v>
      </c>
    </row>
    <row r="70" spans="1:36" ht="42" x14ac:dyDescent="0.25">
      <c r="A70" s="61" t="s">
        <v>410</v>
      </c>
      <c r="B70" s="27" t="s">
        <v>478</v>
      </c>
      <c r="C70" s="28" t="s">
        <v>479</v>
      </c>
      <c r="D70" s="28" t="s">
        <v>479</v>
      </c>
      <c r="E70" s="27" t="s">
        <v>21</v>
      </c>
      <c r="F70" s="27">
        <v>2</v>
      </c>
      <c r="G70" s="27" t="s">
        <v>487</v>
      </c>
      <c r="H70" s="27" t="s">
        <v>488</v>
      </c>
      <c r="I70" s="28" t="s">
        <v>489</v>
      </c>
      <c r="J70" s="58">
        <v>2800</v>
      </c>
      <c r="K70" s="58">
        <v>1400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1400</v>
      </c>
      <c r="X70" s="58">
        <v>0</v>
      </c>
      <c r="Y70" s="58">
        <v>0</v>
      </c>
      <c r="Z70" s="58">
        <v>0</v>
      </c>
      <c r="AA70" s="58">
        <v>0</v>
      </c>
      <c r="AB70" s="58">
        <v>0</v>
      </c>
      <c r="AC70" s="58">
        <v>0</v>
      </c>
      <c r="AD70" s="58">
        <v>0</v>
      </c>
      <c r="AE70" s="58">
        <v>0</v>
      </c>
      <c r="AF70" s="58">
        <v>0</v>
      </c>
      <c r="AG70" s="58">
        <v>0</v>
      </c>
      <c r="AH70" s="58">
        <v>0</v>
      </c>
      <c r="AI70" s="59">
        <v>2800</v>
      </c>
      <c r="AJ70" s="27">
        <v>2</v>
      </c>
    </row>
    <row r="71" spans="1:36" ht="42" x14ac:dyDescent="0.25">
      <c r="A71" s="61" t="s">
        <v>410</v>
      </c>
      <c r="B71" s="27" t="s">
        <v>178</v>
      </c>
      <c r="C71" s="28" t="s">
        <v>179</v>
      </c>
      <c r="D71" s="28" t="s">
        <v>179</v>
      </c>
      <c r="E71" s="27" t="s">
        <v>21</v>
      </c>
      <c r="F71" s="27">
        <v>1</v>
      </c>
      <c r="G71" s="27" t="s">
        <v>484</v>
      </c>
      <c r="H71" s="27" t="s">
        <v>485</v>
      </c>
      <c r="I71" s="28" t="s">
        <v>486</v>
      </c>
      <c r="J71" s="58">
        <v>4000</v>
      </c>
      <c r="K71" s="58">
        <v>4000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58">
        <v>0</v>
      </c>
      <c r="Y71" s="58">
        <v>0</v>
      </c>
      <c r="Z71" s="58">
        <v>0</v>
      </c>
      <c r="AA71" s="58">
        <v>0</v>
      </c>
      <c r="AB71" s="58">
        <v>0</v>
      </c>
      <c r="AC71" s="58">
        <v>0</v>
      </c>
      <c r="AD71" s="58">
        <v>0</v>
      </c>
      <c r="AE71" s="58">
        <v>0</v>
      </c>
      <c r="AF71" s="58">
        <v>0</v>
      </c>
      <c r="AG71" s="58">
        <v>0</v>
      </c>
      <c r="AH71" s="58">
        <v>0</v>
      </c>
      <c r="AI71" s="59">
        <v>4000</v>
      </c>
      <c r="AJ71" s="27">
        <v>1</v>
      </c>
    </row>
    <row r="72" spans="1:36" ht="42" x14ac:dyDescent="0.25">
      <c r="A72" s="61" t="s">
        <v>410</v>
      </c>
      <c r="B72" s="27" t="s">
        <v>54</v>
      </c>
      <c r="C72" s="28" t="s">
        <v>55</v>
      </c>
      <c r="D72" s="28" t="s">
        <v>55</v>
      </c>
      <c r="E72" s="27" t="s">
        <v>21</v>
      </c>
      <c r="F72" s="27">
        <v>1</v>
      </c>
      <c r="G72" s="27" t="s">
        <v>484</v>
      </c>
      <c r="H72" s="27" t="s">
        <v>485</v>
      </c>
      <c r="I72" s="28" t="s">
        <v>486</v>
      </c>
      <c r="J72" s="58">
        <v>23600</v>
      </c>
      <c r="K72" s="58">
        <v>0</v>
      </c>
      <c r="L72" s="58">
        <v>0</v>
      </c>
      <c r="M72" s="58">
        <v>0</v>
      </c>
      <c r="N72" s="58">
        <v>0</v>
      </c>
      <c r="O72" s="58">
        <v>4600</v>
      </c>
      <c r="P72" s="58">
        <v>0</v>
      </c>
      <c r="Q72" s="58">
        <v>0</v>
      </c>
      <c r="R72" s="58">
        <v>0</v>
      </c>
      <c r="S72" s="58">
        <v>4000</v>
      </c>
      <c r="T72" s="58">
        <v>0</v>
      </c>
      <c r="U72" s="58">
        <v>0</v>
      </c>
      <c r="V72" s="58">
        <v>0</v>
      </c>
      <c r="W72" s="58">
        <v>5000</v>
      </c>
      <c r="X72" s="58">
        <v>0</v>
      </c>
      <c r="Y72" s="58">
        <v>0</v>
      </c>
      <c r="Z72" s="58">
        <v>0</v>
      </c>
      <c r="AA72" s="58">
        <v>5000</v>
      </c>
      <c r="AB72" s="58">
        <v>0</v>
      </c>
      <c r="AC72" s="58">
        <v>0</v>
      </c>
      <c r="AD72" s="58">
        <v>0</v>
      </c>
      <c r="AE72" s="58">
        <v>5000</v>
      </c>
      <c r="AF72" s="58">
        <v>0</v>
      </c>
      <c r="AG72" s="58">
        <v>0</v>
      </c>
      <c r="AH72" s="58">
        <v>0</v>
      </c>
      <c r="AI72" s="59">
        <v>23600</v>
      </c>
      <c r="AJ72" s="27">
        <v>5</v>
      </c>
    </row>
    <row r="73" spans="1:36" ht="42" x14ac:dyDescent="0.25">
      <c r="A73" s="61" t="s">
        <v>410</v>
      </c>
      <c r="B73" s="27" t="s">
        <v>54</v>
      </c>
      <c r="C73" s="28" t="s">
        <v>55</v>
      </c>
      <c r="D73" s="28" t="s">
        <v>55</v>
      </c>
      <c r="E73" s="27" t="s">
        <v>21</v>
      </c>
      <c r="F73" s="27">
        <v>2</v>
      </c>
      <c r="G73" s="27" t="s">
        <v>487</v>
      </c>
      <c r="H73" s="27" t="s">
        <v>488</v>
      </c>
      <c r="I73" s="28" t="s">
        <v>489</v>
      </c>
      <c r="J73" s="58">
        <v>21800</v>
      </c>
      <c r="K73" s="58">
        <v>2000</v>
      </c>
      <c r="L73" s="58">
        <v>0</v>
      </c>
      <c r="M73" s="58">
        <v>0</v>
      </c>
      <c r="N73" s="58">
        <v>0</v>
      </c>
      <c r="O73" s="58">
        <v>4000</v>
      </c>
      <c r="P73" s="58">
        <v>0</v>
      </c>
      <c r="Q73" s="58">
        <v>0</v>
      </c>
      <c r="R73" s="58">
        <v>0</v>
      </c>
      <c r="S73" s="58">
        <v>3800</v>
      </c>
      <c r="T73" s="58">
        <v>0</v>
      </c>
      <c r="U73" s="58">
        <v>0</v>
      </c>
      <c r="V73" s="58">
        <v>0</v>
      </c>
      <c r="W73" s="58">
        <v>4000</v>
      </c>
      <c r="X73" s="58">
        <v>0</v>
      </c>
      <c r="Y73" s="58">
        <v>0</v>
      </c>
      <c r="Z73" s="58">
        <v>0</v>
      </c>
      <c r="AA73" s="58">
        <v>4000</v>
      </c>
      <c r="AB73" s="58">
        <v>0</v>
      </c>
      <c r="AC73" s="58">
        <v>0</v>
      </c>
      <c r="AD73" s="58">
        <v>0</v>
      </c>
      <c r="AE73" s="58">
        <v>4000</v>
      </c>
      <c r="AF73" s="58">
        <v>0</v>
      </c>
      <c r="AG73" s="58">
        <v>0</v>
      </c>
      <c r="AH73" s="58">
        <v>0</v>
      </c>
      <c r="AI73" s="59">
        <v>21800</v>
      </c>
      <c r="AJ73" s="27">
        <v>6</v>
      </c>
    </row>
    <row r="74" spans="1:36" ht="42" x14ac:dyDescent="0.25">
      <c r="A74" s="61" t="s">
        <v>410</v>
      </c>
      <c r="B74" s="27" t="s">
        <v>52</v>
      </c>
      <c r="C74" s="28" t="s">
        <v>53</v>
      </c>
      <c r="D74" s="28" t="s">
        <v>53</v>
      </c>
      <c r="E74" s="27" t="s">
        <v>21</v>
      </c>
      <c r="F74" s="27">
        <v>1</v>
      </c>
      <c r="G74" s="27" t="s">
        <v>484</v>
      </c>
      <c r="H74" s="27" t="s">
        <v>485</v>
      </c>
      <c r="I74" s="28" t="s">
        <v>486</v>
      </c>
      <c r="J74" s="58">
        <v>8000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58">
        <v>8000</v>
      </c>
      <c r="X74" s="58">
        <v>0</v>
      </c>
      <c r="Y74" s="58">
        <v>0</v>
      </c>
      <c r="Z74" s="58">
        <v>0</v>
      </c>
      <c r="AA74" s="58">
        <v>0</v>
      </c>
      <c r="AB74" s="58">
        <v>0</v>
      </c>
      <c r="AC74" s="58">
        <v>0</v>
      </c>
      <c r="AD74" s="58">
        <v>0</v>
      </c>
      <c r="AE74" s="58">
        <v>0</v>
      </c>
      <c r="AF74" s="58">
        <v>0</v>
      </c>
      <c r="AG74" s="58">
        <v>0</v>
      </c>
      <c r="AH74" s="58">
        <v>0</v>
      </c>
      <c r="AI74" s="59">
        <v>8000</v>
      </c>
      <c r="AJ74" s="27">
        <v>1</v>
      </c>
    </row>
    <row r="75" spans="1:36" ht="42" x14ac:dyDescent="0.25">
      <c r="A75" s="61" t="s">
        <v>410</v>
      </c>
      <c r="B75" s="27" t="s">
        <v>52</v>
      </c>
      <c r="C75" s="28" t="s">
        <v>53</v>
      </c>
      <c r="D75" s="28" t="s">
        <v>53</v>
      </c>
      <c r="E75" s="27" t="s">
        <v>21</v>
      </c>
      <c r="F75" s="27">
        <v>2</v>
      </c>
      <c r="G75" s="27" t="s">
        <v>487</v>
      </c>
      <c r="H75" s="27" t="s">
        <v>488</v>
      </c>
      <c r="I75" s="28" t="s">
        <v>489</v>
      </c>
      <c r="J75" s="58">
        <v>5600</v>
      </c>
      <c r="K75" s="58">
        <v>2800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2800</v>
      </c>
      <c r="X75" s="58">
        <v>0</v>
      </c>
      <c r="Y75" s="58">
        <v>0</v>
      </c>
      <c r="Z75" s="58">
        <v>0</v>
      </c>
      <c r="AA75" s="58">
        <v>0</v>
      </c>
      <c r="AB75" s="58">
        <v>0</v>
      </c>
      <c r="AC75" s="58">
        <v>0</v>
      </c>
      <c r="AD75" s="58">
        <v>0</v>
      </c>
      <c r="AE75" s="58">
        <v>0</v>
      </c>
      <c r="AF75" s="58">
        <v>0</v>
      </c>
      <c r="AG75" s="58">
        <v>0</v>
      </c>
      <c r="AH75" s="58">
        <v>0</v>
      </c>
      <c r="AI75" s="59">
        <v>5600</v>
      </c>
      <c r="AJ75" s="27">
        <v>2</v>
      </c>
    </row>
    <row r="76" spans="1:36" ht="42" x14ac:dyDescent="0.25">
      <c r="A76" s="61" t="s">
        <v>408</v>
      </c>
      <c r="B76" s="27" t="s">
        <v>230</v>
      </c>
      <c r="C76" s="28" t="s">
        <v>231</v>
      </c>
      <c r="D76" s="28" t="s">
        <v>231</v>
      </c>
      <c r="E76" s="27" t="s">
        <v>21</v>
      </c>
      <c r="F76" s="27">
        <v>1</v>
      </c>
      <c r="G76" s="27" t="s">
        <v>484</v>
      </c>
      <c r="H76" s="27" t="s">
        <v>485</v>
      </c>
      <c r="I76" s="28" t="s">
        <v>486</v>
      </c>
      <c r="J76" s="58">
        <v>32000</v>
      </c>
      <c r="K76" s="58">
        <v>16000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16000</v>
      </c>
      <c r="X76" s="58">
        <v>0</v>
      </c>
      <c r="Y76" s="58">
        <v>0</v>
      </c>
      <c r="Z76" s="58">
        <v>0</v>
      </c>
      <c r="AA76" s="58">
        <v>0</v>
      </c>
      <c r="AB76" s="58">
        <v>0</v>
      </c>
      <c r="AC76" s="58">
        <v>0</v>
      </c>
      <c r="AD76" s="58">
        <v>0</v>
      </c>
      <c r="AE76" s="58">
        <v>0</v>
      </c>
      <c r="AF76" s="58">
        <v>0</v>
      </c>
      <c r="AG76" s="58">
        <v>0</v>
      </c>
      <c r="AH76" s="58">
        <v>0</v>
      </c>
      <c r="AI76" s="59">
        <v>32000</v>
      </c>
      <c r="AJ76" s="27">
        <v>2</v>
      </c>
    </row>
    <row r="77" spans="1:36" ht="42" x14ac:dyDescent="0.25">
      <c r="A77" s="61" t="s">
        <v>408</v>
      </c>
      <c r="B77" s="27" t="s">
        <v>230</v>
      </c>
      <c r="C77" s="28" t="s">
        <v>231</v>
      </c>
      <c r="D77" s="28" t="s">
        <v>231</v>
      </c>
      <c r="E77" s="27" t="s">
        <v>21</v>
      </c>
      <c r="F77" s="27">
        <v>2</v>
      </c>
      <c r="G77" s="27" t="s">
        <v>487</v>
      </c>
      <c r="H77" s="27" t="s">
        <v>488</v>
      </c>
      <c r="I77" s="28" t="s">
        <v>489</v>
      </c>
      <c r="J77" s="58">
        <v>1000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  <c r="Z77" s="58">
        <v>0</v>
      </c>
      <c r="AA77" s="58">
        <v>0</v>
      </c>
      <c r="AB77" s="58">
        <v>0</v>
      </c>
      <c r="AC77" s="58">
        <v>1000</v>
      </c>
      <c r="AD77" s="58">
        <v>0</v>
      </c>
      <c r="AE77" s="58">
        <v>0</v>
      </c>
      <c r="AF77" s="58">
        <v>0</v>
      </c>
      <c r="AG77" s="58">
        <v>0</v>
      </c>
      <c r="AH77" s="58">
        <v>0</v>
      </c>
      <c r="AI77" s="59">
        <v>1000</v>
      </c>
      <c r="AJ77" s="27">
        <v>1</v>
      </c>
    </row>
    <row r="78" spans="1:36" ht="63" x14ac:dyDescent="0.25">
      <c r="A78" s="61" t="s">
        <v>408</v>
      </c>
      <c r="B78" s="27" t="s">
        <v>38</v>
      </c>
      <c r="C78" s="28" t="s">
        <v>39</v>
      </c>
      <c r="D78" s="28" t="s">
        <v>39</v>
      </c>
      <c r="E78" s="27" t="s">
        <v>21</v>
      </c>
      <c r="F78" s="27">
        <v>1</v>
      </c>
      <c r="G78" s="27" t="s">
        <v>484</v>
      </c>
      <c r="H78" s="27" t="s">
        <v>485</v>
      </c>
      <c r="I78" s="28" t="s">
        <v>486</v>
      </c>
      <c r="J78" s="58">
        <v>1400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1400</v>
      </c>
      <c r="Z78" s="58">
        <v>0</v>
      </c>
      <c r="AA78" s="58">
        <v>0</v>
      </c>
      <c r="AB78" s="58">
        <v>0</v>
      </c>
      <c r="AC78" s="58">
        <v>0</v>
      </c>
      <c r="AD78" s="58">
        <v>0</v>
      </c>
      <c r="AE78" s="58">
        <v>0</v>
      </c>
      <c r="AF78" s="58">
        <v>0</v>
      </c>
      <c r="AG78" s="58">
        <v>0</v>
      </c>
      <c r="AH78" s="58">
        <v>0</v>
      </c>
      <c r="AI78" s="59">
        <v>1400</v>
      </c>
      <c r="AJ78" s="27">
        <v>1</v>
      </c>
    </row>
    <row r="79" spans="1:36" ht="63" x14ac:dyDescent="0.25">
      <c r="A79" s="61" t="s">
        <v>408</v>
      </c>
      <c r="B79" s="27" t="s">
        <v>38</v>
      </c>
      <c r="C79" s="28" t="s">
        <v>39</v>
      </c>
      <c r="D79" s="28" t="s">
        <v>39</v>
      </c>
      <c r="E79" s="27" t="s">
        <v>21</v>
      </c>
      <c r="F79" s="27">
        <v>2</v>
      </c>
      <c r="G79" s="27" t="s">
        <v>487</v>
      </c>
      <c r="H79" s="27" t="s">
        <v>488</v>
      </c>
      <c r="I79" s="28" t="s">
        <v>489</v>
      </c>
      <c r="J79" s="58">
        <v>3500</v>
      </c>
      <c r="K79" s="58">
        <v>0</v>
      </c>
      <c r="L79" s="58">
        <v>0</v>
      </c>
      <c r="M79" s="58">
        <v>1500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2000</v>
      </c>
      <c r="X79" s="58">
        <v>0</v>
      </c>
      <c r="Y79" s="58">
        <v>0</v>
      </c>
      <c r="Z79" s="58">
        <v>0</v>
      </c>
      <c r="AA79" s="58">
        <v>0</v>
      </c>
      <c r="AB79" s="58">
        <v>0</v>
      </c>
      <c r="AC79" s="58">
        <v>0</v>
      </c>
      <c r="AD79" s="58">
        <v>0</v>
      </c>
      <c r="AE79" s="58">
        <v>0</v>
      </c>
      <c r="AF79" s="58">
        <v>0</v>
      </c>
      <c r="AG79" s="58">
        <v>0</v>
      </c>
      <c r="AH79" s="58">
        <v>0</v>
      </c>
      <c r="AI79" s="59">
        <v>3500</v>
      </c>
      <c r="AJ79" s="27">
        <v>2</v>
      </c>
    </row>
    <row r="80" spans="1:36" ht="42" x14ac:dyDescent="0.25">
      <c r="A80" s="61" t="s">
        <v>408</v>
      </c>
      <c r="B80" s="27" t="s">
        <v>44</v>
      </c>
      <c r="C80" s="28" t="s">
        <v>45</v>
      </c>
      <c r="D80" s="28" t="s">
        <v>45</v>
      </c>
      <c r="E80" s="27" t="s">
        <v>21</v>
      </c>
      <c r="F80" s="27">
        <v>1</v>
      </c>
      <c r="G80" s="27" t="s">
        <v>484</v>
      </c>
      <c r="H80" s="27" t="s">
        <v>485</v>
      </c>
      <c r="I80" s="28" t="s">
        <v>486</v>
      </c>
      <c r="J80" s="58">
        <v>30000</v>
      </c>
      <c r="K80" s="58">
        <v>10000</v>
      </c>
      <c r="L80" s="58">
        <v>0</v>
      </c>
      <c r="M80" s="58">
        <v>0</v>
      </c>
      <c r="N80" s="58">
        <v>0</v>
      </c>
      <c r="O80" s="58">
        <v>0</v>
      </c>
      <c r="P80" s="58">
        <v>5000</v>
      </c>
      <c r="Q80" s="58">
        <v>0</v>
      </c>
      <c r="R80" s="58">
        <v>0</v>
      </c>
      <c r="S80" s="58">
        <v>0</v>
      </c>
      <c r="T80" s="58">
        <v>0</v>
      </c>
      <c r="U80" s="58">
        <v>5000</v>
      </c>
      <c r="V80" s="58">
        <v>0</v>
      </c>
      <c r="W80" s="58">
        <v>0</v>
      </c>
      <c r="X80" s="58">
        <v>0</v>
      </c>
      <c r="Y80" s="58">
        <v>0</v>
      </c>
      <c r="Z80" s="58">
        <v>10000</v>
      </c>
      <c r="AA80" s="58">
        <v>0</v>
      </c>
      <c r="AB80" s="58">
        <v>0</v>
      </c>
      <c r="AC80" s="58">
        <v>0</v>
      </c>
      <c r="AD80" s="58">
        <v>0</v>
      </c>
      <c r="AE80" s="58">
        <v>0</v>
      </c>
      <c r="AF80" s="58">
        <v>0</v>
      </c>
      <c r="AG80" s="58">
        <v>0</v>
      </c>
      <c r="AH80" s="58">
        <v>0</v>
      </c>
      <c r="AI80" s="59">
        <v>30000</v>
      </c>
      <c r="AJ80" s="27">
        <v>4</v>
      </c>
    </row>
    <row r="81" spans="1:36" ht="42" x14ac:dyDescent="0.25">
      <c r="A81" s="61" t="s">
        <v>408</v>
      </c>
      <c r="B81" s="27" t="s">
        <v>44</v>
      </c>
      <c r="C81" s="28" t="s">
        <v>45</v>
      </c>
      <c r="D81" s="28" t="s">
        <v>45</v>
      </c>
      <c r="E81" s="27" t="s">
        <v>21</v>
      </c>
      <c r="F81" s="27">
        <v>2</v>
      </c>
      <c r="G81" s="27" t="s">
        <v>487</v>
      </c>
      <c r="H81" s="27" t="s">
        <v>488</v>
      </c>
      <c r="I81" s="28" t="s">
        <v>489</v>
      </c>
      <c r="J81" s="58">
        <v>5000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  <c r="Z81" s="58">
        <v>0</v>
      </c>
      <c r="AA81" s="58">
        <v>0</v>
      </c>
      <c r="AB81" s="58">
        <v>5000</v>
      </c>
      <c r="AC81" s="58">
        <v>0</v>
      </c>
      <c r="AD81" s="58">
        <v>0</v>
      </c>
      <c r="AE81" s="58">
        <v>0</v>
      </c>
      <c r="AF81" s="58">
        <v>0</v>
      </c>
      <c r="AG81" s="58">
        <v>0</v>
      </c>
      <c r="AH81" s="58">
        <v>0</v>
      </c>
      <c r="AI81" s="59">
        <v>5000</v>
      </c>
      <c r="AJ81" s="27">
        <v>1</v>
      </c>
    </row>
    <row r="82" spans="1:36" ht="42" x14ac:dyDescent="0.25">
      <c r="A82" s="61" t="s">
        <v>408</v>
      </c>
      <c r="B82" s="27" t="s">
        <v>42</v>
      </c>
      <c r="C82" s="28" t="s">
        <v>43</v>
      </c>
      <c r="D82" s="28" t="s">
        <v>43</v>
      </c>
      <c r="E82" s="27" t="s">
        <v>21</v>
      </c>
      <c r="F82" s="27">
        <v>1</v>
      </c>
      <c r="G82" s="27" t="s">
        <v>484</v>
      </c>
      <c r="H82" s="27" t="s">
        <v>485</v>
      </c>
      <c r="I82" s="28" t="s">
        <v>486</v>
      </c>
      <c r="J82" s="58">
        <v>6000</v>
      </c>
      <c r="K82" s="58">
        <v>2000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4000</v>
      </c>
      <c r="X82" s="58">
        <v>0</v>
      </c>
      <c r="Y82" s="58">
        <v>0</v>
      </c>
      <c r="Z82" s="58">
        <v>0</v>
      </c>
      <c r="AA82" s="58">
        <v>0</v>
      </c>
      <c r="AB82" s="58">
        <v>0</v>
      </c>
      <c r="AC82" s="58">
        <v>0</v>
      </c>
      <c r="AD82" s="58">
        <v>0</v>
      </c>
      <c r="AE82" s="58">
        <v>0</v>
      </c>
      <c r="AF82" s="58">
        <v>0</v>
      </c>
      <c r="AG82" s="58">
        <v>0</v>
      </c>
      <c r="AH82" s="58">
        <v>0</v>
      </c>
      <c r="AI82" s="59">
        <v>6000</v>
      </c>
      <c r="AJ82" s="27">
        <v>2</v>
      </c>
    </row>
    <row r="83" spans="1:36" ht="42" x14ac:dyDescent="0.25">
      <c r="A83" s="61" t="s">
        <v>408</v>
      </c>
      <c r="B83" s="27" t="s">
        <v>42</v>
      </c>
      <c r="C83" s="28" t="s">
        <v>43</v>
      </c>
      <c r="D83" s="28" t="s">
        <v>43</v>
      </c>
      <c r="E83" s="27" t="s">
        <v>21</v>
      </c>
      <c r="F83" s="27">
        <v>2</v>
      </c>
      <c r="G83" s="27" t="s">
        <v>487</v>
      </c>
      <c r="H83" s="27" t="s">
        <v>488</v>
      </c>
      <c r="I83" s="28" t="s">
        <v>489</v>
      </c>
      <c r="J83" s="58">
        <v>4000</v>
      </c>
      <c r="K83" s="58">
        <v>1500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  <c r="Q83" s="58">
        <v>0</v>
      </c>
      <c r="R83" s="58">
        <v>0</v>
      </c>
      <c r="S83" s="58">
        <v>0</v>
      </c>
      <c r="T83" s="58">
        <v>0</v>
      </c>
      <c r="U83" s="58">
        <v>0</v>
      </c>
      <c r="V83" s="58">
        <v>2500</v>
      </c>
      <c r="W83" s="58">
        <v>0</v>
      </c>
      <c r="X83" s="58">
        <v>0</v>
      </c>
      <c r="Y83" s="58">
        <v>0</v>
      </c>
      <c r="Z83" s="58">
        <v>0</v>
      </c>
      <c r="AA83" s="58">
        <v>0</v>
      </c>
      <c r="AB83" s="58">
        <v>0</v>
      </c>
      <c r="AC83" s="58">
        <v>0</v>
      </c>
      <c r="AD83" s="58">
        <v>0</v>
      </c>
      <c r="AE83" s="58">
        <v>0</v>
      </c>
      <c r="AF83" s="58">
        <v>0</v>
      </c>
      <c r="AG83" s="58">
        <v>0</v>
      </c>
      <c r="AH83" s="58">
        <v>0</v>
      </c>
      <c r="AI83" s="59">
        <v>4000</v>
      </c>
      <c r="AJ83" s="27">
        <v>2</v>
      </c>
    </row>
    <row r="84" spans="1:36" ht="42" x14ac:dyDescent="0.25">
      <c r="A84" s="61" t="s">
        <v>408</v>
      </c>
      <c r="B84" s="27" t="s">
        <v>46</v>
      </c>
      <c r="C84" s="28" t="s">
        <v>47</v>
      </c>
      <c r="D84" s="28" t="s">
        <v>47</v>
      </c>
      <c r="E84" s="27" t="s">
        <v>21</v>
      </c>
      <c r="F84" s="27">
        <v>1</v>
      </c>
      <c r="G84" s="27" t="s">
        <v>484</v>
      </c>
      <c r="H84" s="27" t="s">
        <v>485</v>
      </c>
      <c r="I84" s="28" t="s">
        <v>486</v>
      </c>
      <c r="J84" s="58">
        <v>12000</v>
      </c>
      <c r="K84" s="58">
        <v>4000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v>4000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4000</v>
      </c>
      <c r="Y84" s="58">
        <v>0</v>
      </c>
      <c r="Z84" s="58">
        <v>0</v>
      </c>
      <c r="AA84" s="58">
        <v>0</v>
      </c>
      <c r="AB84" s="58">
        <v>0</v>
      </c>
      <c r="AC84" s="58">
        <v>0</v>
      </c>
      <c r="AD84" s="58">
        <v>0</v>
      </c>
      <c r="AE84" s="58">
        <v>0</v>
      </c>
      <c r="AF84" s="58">
        <v>0</v>
      </c>
      <c r="AG84" s="58">
        <v>0</v>
      </c>
      <c r="AH84" s="58">
        <v>0</v>
      </c>
      <c r="AI84" s="59">
        <v>12000</v>
      </c>
      <c r="AJ84" s="27">
        <v>3</v>
      </c>
    </row>
    <row r="85" spans="1:36" ht="42" x14ac:dyDescent="0.25">
      <c r="A85" s="61" t="s">
        <v>408</v>
      </c>
      <c r="B85" s="27" t="s">
        <v>46</v>
      </c>
      <c r="C85" s="28" t="s">
        <v>47</v>
      </c>
      <c r="D85" s="28" t="s">
        <v>47</v>
      </c>
      <c r="E85" s="27" t="s">
        <v>21</v>
      </c>
      <c r="F85" s="27">
        <v>2</v>
      </c>
      <c r="G85" s="27" t="s">
        <v>487</v>
      </c>
      <c r="H85" s="27" t="s">
        <v>488</v>
      </c>
      <c r="I85" s="28" t="s">
        <v>489</v>
      </c>
      <c r="J85" s="58">
        <v>7000</v>
      </c>
      <c r="K85" s="58">
        <v>2000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v>1500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2500</v>
      </c>
      <c r="X85" s="58">
        <v>0</v>
      </c>
      <c r="Y85" s="58">
        <v>0</v>
      </c>
      <c r="Z85" s="58">
        <v>0</v>
      </c>
      <c r="AA85" s="58">
        <v>0</v>
      </c>
      <c r="AB85" s="58">
        <v>0</v>
      </c>
      <c r="AC85" s="58">
        <v>1000</v>
      </c>
      <c r="AD85" s="58">
        <v>0</v>
      </c>
      <c r="AE85" s="58">
        <v>0</v>
      </c>
      <c r="AF85" s="58">
        <v>0</v>
      </c>
      <c r="AG85" s="58">
        <v>0</v>
      </c>
      <c r="AH85" s="58">
        <v>0</v>
      </c>
      <c r="AI85" s="59">
        <v>7000</v>
      </c>
      <c r="AJ85" s="27">
        <v>4</v>
      </c>
    </row>
    <row r="86" spans="1:36" ht="42" x14ac:dyDescent="0.25">
      <c r="A86" s="61" t="s">
        <v>408</v>
      </c>
      <c r="B86" s="27" t="s">
        <v>86</v>
      </c>
      <c r="C86" s="28" t="s">
        <v>87</v>
      </c>
      <c r="D86" s="28" t="s">
        <v>87</v>
      </c>
      <c r="E86" s="27" t="s">
        <v>21</v>
      </c>
      <c r="F86" s="27">
        <v>1</v>
      </c>
      <c r="G86" s="27" t="s">
        <v>484</v>
      </c>
      <c r="H86" s="27" t="s">
        <v>485</v>
      </c>
      <c r="I86" s="28" t="s">
        <v>486</v>
      </c>
      <c r="J86" s="58">
        <v>14000</v>
      </c>
      <c r="K86" s="58">
        <v>8000</v>
      </c>
      <c r="L86" s="58">
        <v>0</v>
      </c>
      <c r="M86" s="58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6000</v>
      </c>
      <c r="W86" s="58">
        <v>0</v>
      </c>
      <c r="X86" s="58">
        <v>0</v>
      </c>
      <c r="Y86" s="58">
        <v>0</v>
      </c>
      <c r="Z86" s="58">
        <v>0</v>
      </c>
      <c r="AA86" s="58">
        <v>0</v>
      </c>
      <c r="AB86" s="58">
        <v>0</v>
      </c>
      <c r="AC86" s="58">
        <v>0</v>
      </c>
      <c r="AD86" s="58">
        <v>0</v>
      </c>
      <c r="AE86" s="58">
        <v>0</v>
      </c>
      <c r="AF86" s="58">
        <v>0</v>
      </c>
      <c r="AG86" s="58">
        <v>0</v>
      </c>
      <c r="AH86" s="58">
        <v>0</v>
      </c>
      <c r="AI86" s="59">
        <v>14000</v>
      </c>
      <c r="AJ86" s="27">
        <v>2</v>
      </c>
    </row>
    <row r="87" spans="1:36" ht="42" x14ac:dyDescent="0.25">
      <c r="A87" s="61" t="s">
        <v>408</v>
      </c>
      <c r="B87" s="27" t="s">
        <v>86</v>
      </c>
      <c r="C87" s="28" t="s">
        <v>87</v>
      </c>
      <c r="D87" s="28" t="s">
        <v>87</v>
      </c>
      <c r="E87" s="27" t="s">
        <v>21</v>
      </c>
      <c r="F87" s="27">
        <v>2</v>
      </c>
      <c r="G87" s="27" t="s">
        <v>487</v>
      </c>
      <c r="H87" s="27" t="s">
        <v>488</v>
      </c>
      <c r="I87" s="28" t="s">
        <v>489</v>
      </c>
      <c r="J87" s="58">
        <v>4000</v>
      </c>
      <c r="K87" s="58">
        <v>2000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>
        <v>2000</v>
      </c>
      <c r="W87" s="58">
        <v>0</v>
      </c>
      <c r="X87" s="58">
        <v>0</v>
      </c>
      <c r="Y87" s="58">
        <v>0</v>
      </c>
      <c r="Z87" s="58">
        <v>0</v>
      </c>
      <c r="AA87" s="58">
        <v>0</v>
      </c>
      <c r="AB87" s="58">
        <v>0</v>
      </c>
      <c r="AC87" s="58">
        <v>0</v>
      </c>
      <c r="AD87" s="58">
        <v>0</v>
      </c>
      <c r="AE87" s="58">
        <v>0</v>
      </c>
      <c r="AF87" s="58">
        <v>0</v>
      </c>
      <c r="AG87" s="58">
        <v>0</v>
      </c>
      <c r="AH87" s="58">
        <v>0</v>
      </c>
      <c r="AI87" s="59">
        <v>4000</v>
      </c>
      <c r="AJ87" s="27">
        <v>2</v>
      </c>
    </row>
    <row r="88" spans="1:36" ht="63" x14ac:dyDescent="0.25">
      <c r="A88" s="61" t="s">
        <v>408</v>
      </c>
      <c r="B88" s="27" t="s">
        <v>36</v>
      </c>
      <c r="C88" s="28" t="s">
        <v>37</v>
      </c>
      <c r="D88" s="28" t="s">
        <v>37</v>
      </c>
      <c r="E88" s="27" t="s">
        <v>21</v>
      </c>
      <c r="F88" s="27">
        <v>1</v>
      </c>
      <c r="G88" s="27" t="s">
        <v>484</v>
      </c>
      <c r="H88" s="27" t="s">
        <v>485</v>
      </c>
      <c r="I88" s="28" t="s">
        <v>486</v>
      </c>
      <c r="J88" s="58">
        <v>3900</v>
      </c>
      <c r="K88" s="58">
        <v>0</v>
      </c>
      <c r="L88" s="58">
        <v>0</v>
      </c>
      <c r="M88" s="58">
        <v>2000</v>
      </c>
      <c r="N88" s="58">
        <v>0</v>
      </c>
      <c r="O88" s="58">
        <v>0</v>
      </c>
      <c r="P88" s="58">
        <v>0</v>
      </c>
      <c r="Q88" s="58">
        <v>0</v>
      </c>
      <c r="R88" s="58">
        <v>1900</v>
      </c>
      <c r="S88" s="58">
        <v>0</v>
      </c>
      <c r="T88" s="58">
        <v>0</v>
      </c>
      <c r="U88" s="58">
        <v>0</v>
      </c>
      <c r="V88" s="58">
        <v>0</v>
      </c>
      <c r="W88" s="58">
        <v>0</v>
      </c>
      <c r="X88" s="58">
        <v>0</v>
      </c>
      <c r="Y88" s="58">
        <v>0</v>
      </c>
      <c r="Z88" s="58">
        <v>0</v>
      </c>
      <c r="AA88" s="58">
        <v>0</v>
      </c>
      <c r="AB88" s="58">
        <v>0</v>
      </c>
      <c r="AC88" s="58">
        <v>0</v>
      </c>
      <c r="AD88" s="58">
        <v>0</v>
      </c>
      <c r="AE88" s="58">
        <v>0</v>
      </c>
      <c r="AF88" s="58">
        <v>0</v>
      </c>
      <c r="AG88" s="58">
        <v>0</v>
      </c>
      <c r="AH88" s="58">
        <v>0</v>
      </c>
      <c r="AI88" s="59">
        <v>3900</v>
      </c>
      <c r="AJ88" s="27">
        <v>2</v>
      </c>
    </row>
    <row r="89" spans="1:36" ht="63" x14ac:dyDescent="0.25">
      <c r="A89" s="61" t="s">
        <v>408</v>
      </c>
      <c r="B89" s="27" t="s">
        <v>36</v>
      </c>
      <c r="C89" s="28" t="s">
        <v>37</v>
      </c>
      <c r="D89" s="28" t="s">
        <v>37</v>
      </c>
      <c r="E89" s="27" t="s">
        <v>21</v>
      </c>
      <c r="F89" s="27">
        <v>2</v>
      </c>
      <c r="G89" s="27" t="s">
        <v>487</v>
      </c>
      <c r="H89" s="27" t="s">
        <v>488</v>
      </c>
      <c r="I89" s="28" t="s">
        <v>489</v>
      </c>
      <c r="J89" s="58">
        <v>600</v>
      </c>
      <c r="K89" s="58">
        <v>0</v>
      </c>
      <c r="L89" s="58">
        <v>200</v>
      </c>
      <c r="M89" s="58">
        <v>0</v>
      </c>
      <c r="N89" s="58">
        <v>0</v>
      </c>
      <c r="O89" s="58">
        <v>200</v>
      </c>
      <c r="P89" s="58">
        <v>0</v>
      </c>
      <c r="Q89" s="58">
        <v>0</v>
      </c>
      <c r="R89" s="58">
        <v>0</v>
      </c>
      <c r="S89" s="58">
        <v>0</v>
      </c>
      <c r="T89" s="58">
        <v>200</v>
      </c>
      <c r="U89" s="58">
        <v>0</v>
      </c>
      <c r="V89" s="58">
        <v>0</v>
      </c>
      <c r="W89" s="58">
        <v>0</v>
      </c>
      <c r="X89" s="58">
        <v>0</v>
      </c>
      <c r="Y89" s="58">
        <v>0</v>
      </c>
      <c r="Z89" s="58">
        <v>0</v>
      </c>
      <c r="AA89" s="58">
        <v>0</v>
      </c>
      <c r="AB89" s="58">
        <v>0</v>
      </c>
      <c r="AC89" s="58">
        <v>0</v>
      </c>
      <c r="AD89" s="58">
        <v>0</v>
      </c>
      <c r="AE89" s="58">
        <v>0</v>
      </c>
      <c r="AF89" s="58">
        <v>0</v>
      </c>
      <c r="AG89" s="58">
        <v>0</v>
      </c>
      <c r="AH89" s="58">
        <v>0</v>
      </c>
      <c r="AI89" s="59">
        <v>600</v>
      </c>
      <c r="AJ89" s="27">
        <v>3</v>
      </c>
    </row>
    <row r="90" spans="1:36" ht="42" x14ac:dyDescent="0.25">
      <c r="A90" s="61" t="s">
        <v>408</v>
      </c>
      <c r="B90" s="27" t="s">
        <v>40</v>
      </c>
      <c r="C90" s="28" t="s">
        <v>41</v>
      </c>
      <c r="D90" s="28" t="s">
        <v>41</v>
      </c>
      <c r="E90" s="27" t="s">
        <v>21</v>
      </c>
      <c r="F90" s="27">
        <v>1</v>
      </c>
      <c r="G90" s="27" t="s">
        <v>484</v>
      </c>
      <c r="H90" s="27" t="s">
        <v>485</v>
      </c>
      <c r="I90" s="28" t="s">
        <v>486</v>
      </c>
      <c r="J90" s="58">
        <v>6100</v>
      </c>
      <c r="K90" s="58">
        <v>1700</v>
      </c>
      <c r="L90" s="58">
        <v>0</v>
      </c>
      <c r="M90" s="58">
        <v>0</v>
      </c>
      <c r="N90" s="58">
        <v>0</v>
      </c>
      <c r="O90" s="58">
        <v>1000</v>
      </c>
      <c r="P90" s="58">
        <v>0</v>
      </c>
      <c r="Q90" s="58">
        <v>0</v>
      </c>
      <c r="R90" s="58">
        <v>0</v>
      </c>
      <c r="S90" s="58">
        <v>400</v>
      </c>
      <c r="T90" s="58">
        <v>0</v>
      </c>
      <c r="U90" s="58">
        <v>0</v>
      </c>
      <c r="V90" s="58">
        <v>0</v>
      </c>
      <c r="W90" s="58">
        <v>1700</v>
      </c>
      <c r="X90" s="58">
        <v>0</v>
      </c>
      <c r="Y90" s="58">
        <v>0</v>
      </c>
      <c r="Z90" s="58">
        <v>0</v>
      </c>
      <c r="AA90" s="58">
        <v>1000</v>
      </c>
      <c r="AB90" s="58">
        <v>0</v>
      </c>
      <c r="AC90" s="58">
        <v>0</v>
      </c>
      <c r="AD90" s="58">
        <v>0</v>
      </c>
      <c r="AE90" s="58">
        <v>300</v>
      </c>
      <c r="AF90" s="58">
        <v>0</v>
      </c>
      <c r="AG90" s="58">
        <v>0</v>
      </c>
      <c r="AH90" s="58">
        <v>0</v>
      </c>
      <c r="AI90" s="59">
        <v>6100</v>
      </c>
      <c r="AJ90" s="27">
        <v>6</v>
      </c>
    </row>
    <row r="91" spans="1:36" ht="42" x14ac:dyDescent="0.25">
      <c r="A91" s="61" t="s">
        <v>408</v>
      </c>
      <c r="B91" s="27" t="s">
        <v>40</v>
      </c>
      <c r="C91" s="28" t="s">
        <v>41</v>
      </c>
      <c r="D91" s="28" t="s">
        <v>41</v>
      </c>
      <c r="E91" s="27" t="s">
        <v>21</v>
      </c>
      <c r="F91" s="27">
        <v>2</v>
      </c>
      <c r="G91" s="27" t="s">
        <v>487</v>
      </c>
      <c r="H91" s="27" t="s">
        <v>488</v>
      </c>
      <c r="I91" s="28" t="s">
        <v>489</v>
      </c>
      <c r="J91" s="58">
        <v>4000</v>
      </c>
      <c r="K91" s="58">
        <v>1000</v>
      </c>
      <c r="L91" s="58">
        <v>0</v>
      </c>
      <c r="M91" s="58">
        <v>0</v>
      </c>
      <c r="N91" s="58">
        <v>0</v>
      </c>
      <c r="O91" s="58">
        <v>600</v>
      </c>
      <c r="P91" s="58">
        <v>0</v>
      </c>
      <c r="Q91" s="58">
        <v>0</v>
      </c>
      <c r="R91" s="58">
        <v>0</v>
      </c>
      <c r="S91" s="58">
        <v>400</v>
      </c>
      <c r="T91" s="58">
        <v>0</v>
      </c>
      <c r="U91" s="58">
        <v>0</v>
      </c>
      <c r="V91" s="58">
        <v>0</v>
      </c>
      <c r="W91" s="58">
        <v>1000</v>
      </c>
      <c r="X91" s="58">
        <v>0</v>
      </c>
      <c r="Y91" s="58">
        <v>0</v>
      </c>
      <c r="Z91" s="58">
        <v>0</v>
      </c>
      <c r="AA91" s="58">
        <v>600</v>
      </c>
      <c r="AB91" s="58">
        <v>0</v>
      </c>
      <c r="AC91" s="58">
        <v>0</v>
      </c>
      <c r="AD91" s="58">
        <v>400</v>
      </c>
      <c r="AE91" s="58">
        <v>0</v>
      </c>
      <c r="AF91" s="58">
        <v>0</v>
      </c>
      <c r="AG91" s="58">
        <v>0</v>
      </c>
      <c r="AH91" s="58">
        <v>0</v>
      </c>
      <c r="AI91" s="59">
        <v>4000</v>
      </c>
      <c r="AJ91" s="27">
        <v>6</v>
      </c>
    </row>
    <row r="92" spans="1:36" ht="42" x14ac:dyDescent="0.25">
      <c r="A92" s="61" t="s">
        <v>408</v>
      </c>
      <c r="B92" s="27" t="s">
        <v>232</v>
      </c>
      <c r="C92" s="28" t="s">
        <v>233</v>
      </c>
      <c r="D92" s="28" t="s">
        <v>233</v>
      </c>
      <c r="E92" s="27" t="s">
        <v>21</v>
      </c>
      <c r="F92" s="27">
        <v>1</v>
      </c>
      <c r="G92" s="27" t="s">
        <v>484</v>
      </c>
      <c r="H92" s="27" t="s">
        <v>485</v>
      </c>
      <c r="I92" s="28" t="s">
        <v>486</v>
      </c>
      <c r="J92" s="58">
        <v>23500</v>
      </c>
      <c r="K92" s="58">
        <v>0</v>
      </c>
      <c r="L92" s="58">
        <v>0</v>
      </c>
      <c r="M92" s="58">
        <v>4000</v>
      </c>
      <c r="N92" s="58">
        <v>0</v>
      </c>
      <c r="O92" s="58">
        <v>0</v>
      </c>
      <c r="P92" s="58">
        <v>0</v>
      </c>
      <c r="Q92" s="58">
        <v>5000</v>
      </c>
      <c r="R92" s="58">
        <v>0</v>
      </c>
      <c r="S92" s="58">
        <v>0</v>
      </c>
      <c r="T92" s="58">
        <v>4500</v>
      </c>
      <c r="U92" s="58">
        <v>0</v>
      </c>
      <c r="V92" s="58">
        <v>0</v>
      </c>
      <c r="W92" s="58">
        <v>5000</v>
      </c>
      <c r="X92" s="58">
        <v>0</v>
      </c>
      <c r="Y92" s="58">
        <v>0</v>
      </c>
      <c r="Z92" s="58">
        <v>5000</v>
      </c>
      <c r="AA92" s="58">
        <v>0</v>
      </c>
      <c r="AB92" s="58">
        <v>0</v>
      </c>
      <c r="AC92" s="58">
        <v>0</v>
      </c>
      <c r="AD92" s="58">
        <v>0</v>
      </c>
      <c r="AE92" s="58">
        <v>0</v>
      </c>
      <c r="AF92" s="58">
        <v>0</v>
      </c>
      <c r="AG92" s="58">
        <v>0</v>
      </c>
      <c r="AH92" s="58">
        <v>0</v>
      </c>
      <c r="AI92" s="59">
        <v>23500</v>
      </c>
      <c r="AJ92" s="27">
        <v>5</v>
      </c>
    </row>
    <row r="93" spans="1:36" ht="42" x14ac:dyDescent="0.25">
      <c r="A93" s="61" t="s">
        <v>408</v>
      </c>
      <c r="B93" s="27" t="s">
        <v>232</v>
      </c>
      <c r="C93" s="28" t="s">
        <v>233</v>
      </c>
      <c r="D93" s="28" t="s">
        <v>233</v>
      </c>
      <c r="E93" s="27" t="s">
        <v>21</v>
      </c>
      <c r="F93" s="27">
        <v>2</v>
      </c>
      <c r="G93" s="27" t="s">
        <v>487</v>
      </c>
      <c r="H93" s="27" t="s">
        <v>488</v>
      </c>
      <c r="I93" s="28" t="s">
        <v>489</v>
      </c>
      <c r="J93" s="58">
        <v>2500</v>
      </c>
      <c r="K93" s="58">
        <v>0</v>
      </c>
      <c r="L93" s="58">
        <v>0</v>
      </c>
      <c r="M93" s="58">
        <v>0</v>
      </c>
      <c r="N93" s="58">
        <v>0</v>
      </c>
      <c r="O93" s="58">
        <v>0</v>
      </c>
      <c r="P93" s="58">
        <v>0</v>
      </c>
      <c r="Q93" s="58">
        <v>0</v>
      </c>
      <c r="R93" s="58">
        <v>0</v>
      </c>
      <c r="S93" s="58">
        <v>0</v>
      </c>
      <c r="T93" s="58">
        <v>0</v>
      </c>
      <c r="U93" s="58">
        <v>0</v>
      </c>
      <c r="V93" s="58">
        <v>0</v>
      </c>
      <c r="W93" s="58">
        <v>2500</v>
      </c>
      <c r="X93" s="58">
        <v>0</v>
      </c>
      <c r="Y93" s="58">
        <v>0</v>
      </c>
      <c r="Z93" s="58">
        <v>0</v>
      </c>
      <c r="AA93" s="58">
        <v>0</v>
      </c>
      <c r="AB93" s="58">
        <v>0</v>
      </c>
      <c r="AC93" s="58">
        <v>0</v>
      </c>
      <c r="AD93" s="58">
        <v>0</v>
      </c>
      <c r="AE93" s="58">
        <v>0</v>
      </c>
      <c r="AF93" s="58">
        <v>0</v>
      </c>
      <c r="AG93" s="58">
        <v>0</v>
      </c>
      <c r="AH93" s="58">
        <v>0</v>
      </c>
      <c r="AI93" s="59">
        <v>2500</v>
      </c>
      <c r="AJ93" s="27">
        <v>1</v>
      </c>
    </row>
    <row r="94" spans="1:36" ht="42" x14ac:dyDescent="0.25">
      <c r="A94" s="61" t="s">
        <v>408</v>
      </c>
      <c r="B94" s="27" t="s">
        <v>234</v>
      </c>
      <c r="C94" s="28" t="s">
        <v>235</v>
      </c>
      <c r="D94" s="28" t="s">
        <v>235</v>
      </c>
      <c r="E94" s="27" t="s">
        <v>21</v>
      </c>
      <c r="F94" s="27">
        <v>1</v>
      </c>
      <c r="G94" s="27" t="s">
        <v>484</v>
      </c>
      <c r="H94" s="27" t="s">
        <v>485</v>
      </c>
      <c r="I94" s="28" t="s">
        <v>486</v>
      </c>
      <c r="J94" s="58">
        <v>21000</v>
      </c>
      <c r="K94" s="58">
        <v>3000</v>
      </c>
      <c r="L94" s="58">
        <v>0</v>
      </c>
      <c r="M94" s="58">
        <v>0</v>
      </c>
      <c r="N94" s="58">
        <v>3000</v>
      </c>
      <c r="O94" s="58">
        <v>0</v>
      </c>
      <c r="P94" s="58">
        <v>0</v>
      </c>
      <c r="Q94" s="58">
        <v>4000</v>
      </c>
      <c r="R94" s="58">
        <v>0</v>
      </c>
      <c r="S94" s="58">
        <v>0</v>
      </c>
      <c r="T94" s="58">
        <v>0</v>
      </c>
      <c r="U94" s="58">
        <v>0</v>
      </c>
      <c r="V94" s="58">
        <v>0</v>
      </c>
      <c r="W94" s="58">
        <v>4000</v>
      </c>
      <c r="X94" s="58">
        <v>0</v>
      </c>
      <c r="Y94" s="58">
        <v>0</v>
      </c>
      <c r="Z94" s="58">
        <v>3000</v>
      </c>
      <c r="AA94" s="58">
        <v>0</v>
      </c>
      <c r="AB94" s="58">
        <v>0</v>
      </c>
      <c r="AC94" s="58">
        <v>4000</v>
      </c>
      <c r="AD94" s="58">
        <v>0</v>
      </c>
      <c r="AE94" s="58">
        <v>0</v>
      </c>
      <c r="AF94" s="58">
        <v>0</v>
      </c>
      <c r="AG94" s="58">
        <v>0</v>
      </c>
      <c r="AH94" s="58">
        <v>0</v>
      </c>
      <c r="AI94" s="59">
        <v>21000</v>
      </c>
      <c r="AJ94" s="27">
        <v>6</v>
      </c>
    </row>
    <row r="95" spans="1:36" ht="42" x14ac:dyDescent="0.25">
      <c r="A95" s="61" t="s">
        <v>408</v>
      </c>
      <c r="B95" s="27" t="s">
        <v>234</v>
      </c>
      <c r="C95" s="28" t="s">
        <v>235</v>
      </c>
      <c r="D95" s="28" t="s">
        <v>235</v>
      </c>
      <c r="E95" s="27" t="s">
        <v>21</v>
      </c>
      <c r="F95" s="27">
        <v>2</v>
      </c>
      <c r="G95" s="27" t="s">
        <v>487</v>
      </c>
      <c r="H95" s="27" t="s">
        <v>488</v>
      </c>
      <c r="I95" s="28" t="s">
        <v>489</v>
      </c>
      <c r="J95" s="58">
        <v>8000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2000</v>
      </c>
      <c r="Q95" s="58">
        <v>0</v>
      </c>
      <c r="R95" s="58">
        <v>0</v>
      </c>
      <c r="S95" s="58">
        <v>2000</v>
      </c>
      <c r="T95" s="58">
        <v>0</v>
      </c>
      <c r="U95" s="58">
        <v>0</v>
      </c>
      <c r="V95" s="58">
        <v>0</v>
      </c>
      <c r="W95" s="58">
        <v>2000</v>
      </c>
      <c r="X95" s="58">
        <v>0</v>
      </c>
      <c r="Y95" s="58">
        <v>0</v>
      </c>
      <c r="Z95" s="58">
        <v>2000</v>
      </c>
      <c r="AA95" s="58">
        <v>0</v>
      </c>
      <c r="AB95" s="58">
        <v>0</v>
      </c>
      <c r="AC95" s="58">
        <v>0</v>
      </c>
      <c r="AD95" s="58">
        <v>0</v>
      </c>
      <c r="AE95" s="58">
        <v>0</v>
      </c>
      <c r="AF95" s="58">
        <v>0</v>
      </c>
      <c r="AG95" s="58">
        <v>0</v>
      </c>
      <c r="AH95" s="58">
        <v>0</v>
      </c>
      <c r="AI95" s="59">
        <v>8000</v>
      </c>
      <c r="AJ95" s="27">
        <v>4</v>
      </c>
    </row>
    <row r="96" spans="1:36" ht="42" x14ac:dyDescent="0.25">
      <c r="A96" s="61" t="s">
        <v>408</v>
      </c>
      <c r="B96" s="27" t="s">
        <v>236</v>
      </c>
      <c r="C96" s="28" t="s">
        <v>237</v>
      </c>
      <c r="D96" s="28" t="s">
        <v>237</v>
      </c>
      <c r="E96" s="27" t="s">
        <v>21</v>
      </c>
      <c r="F96" s="27">
        <v>1</v>
      </c>
      <c r="G96" s="27" t="s">
        <v>484</v>
      </c>
      <c r="H96" s="27" t="s">
        <v>485</v>
      </c>
      <c r="I96" s="28" t="s">
        <v>486</v>
      </c>
      <c r="J96" s="58">
        <v>20000</v>
      </c>
      <c r="K96" s="58">
        <v>5000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5000</v>
      </c>
      <c r="T96" s="58">
        <v>0</v>
      </c>
      <c r="U96" s="58">
        <v>0</v>
      </c>
      <c r="V96" s="58">
        <v>0</v>
      </c>
      <c r="W96" s="58">
        <v>5000</v>
      </c>
      <c r="X96" s="58">
        <v>0</v>
      </c>
      <c r="Y96" s="58">
        <v>0</v>
      </c>
      <c r="Z96" s="58">
        <v>0</v>
      </c>
      <c r="AA96" s="58">
        <v>0</v>
      </c>
      <c r="AB96" s="58">
        <v>0</v>
      </c>
      <c r="AC96" s="58">
        <v>5000</v>
      </c>
      <c r="AD96" s="58">
        <v>0</v>
      </c>
      <c r="AE96" s="58">
        <v>0</v>
      </c>
      <c r="AF96" s="58">
        <v>0</v>
      </c>
      <c r="AG96" s="58">
        <v>0</v>
      </c>
      <c r="AH96" s="58">
        <v>0</v>
      </c>
      <c r="AI96" s="59">
        <v>20000</v>
      </c>
      <c r="AJ96" s="27">
        <v>4</v>
      </c>
    </row>
    <row r="97" spans="1:36" ht="42" x14ac:dyDescent="0.25">
      <c r="A97" s="61" t="s">
        <v>408</v>
      </c>
      <c r="B97" s="27" t="s">
        <v>236</v>
      </c>
      <c r="C97" s="28" t="s">
        <v>237</v>
      </c>
      <c r="D97" s="28" t="s">
        <v>237</v>
      </c>
      <c r="E97" s="27" t="s">
        <v>21</v>
      </c>
      <c r="F97" s="27">
        <v>2</v>
      </c>
      <c r="G97" s="27" t="s">
        <v>487</v>
      </c>
      <c r="H97" s="27" t="s">
        <v>488</v>
      </c>
      <c r="I97" s="28" t="s">
        <v>489</v>
      </c>
      <c r="J97" s="58">
        <v>15000</v>
      </c>
      <c r="K97" s="58">
        <v>3000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58">
        <v>3000</v>
      </c>
      <c r="T97" s="58">
        <v>0</v>
      </c>
      <c r="U97" s="58">
        <v>0</v>
      </c>
      <c r="V97" s="58">
        <v>0</v>
      </c>
      <c r="W97" s="58">
        <v>4000</v>
      </c>
      <c r="X97" s="58">
        <v>0</v>
      </c>
      <c r="Y97" s="58">
        <v>0</v>
      </c>
      <c r="Z97" s="58">
        <v>0</v>
      </c>
      <c r="AA97" s="58">
        <v>0</v>
      </c>
      <c r="AB97" s="58">
        <v>0</v>
      </c>
      <c r="AC97" s="58">
        <v>5000</v>
      </c>
      <c r="AD97" s="58">
        <v>0</v>
      </c>
      <c r="AE97" s="58">
        <v>0</v>
      </c>
      <c r="AF97" s="58">
        <v>0</v>
      </c>
      <c r="AG97" s="58">
        <v>0</v>
      </c>
      <c r="AH97" s="58">
        <v>0</v>
      </c>
      <c r="AI97" s="59">
        <v>15000</v>
      </c>
      <c r="AJ97" s="27">
        <v>4</v>
      </c>
    </row>
    <row r="98" spans="1:36" ht="42" x14ac:dyDescent="0.25">
      <c r="A98" s="61" t="s">
        <v>408</v>
      </c>
      <c r="B98" s="27" t="s">
        <v>238</v>
      </c>
      <c r="C98" s="28" t="s">
        <v>239</v>
      </c>
      <c r="D98" s="28" t="s">
        <v>239</v>
      </c>
      <c r="E98" s="27" t="s">
        <v>21</v>
      </c>
      <c r="F98" s="27">
        <v>1</v>
      </c>
      <c r="G98" s="27" t="s">
        <v>484</v>
      </c>
      <c r="H98" s="27" t="s">
        <v>485</v>
      </c>
      <c r="I98" s="28" t="s">
        <v>486</v>
      </c>
      <c r="J98" s="58">
        <v>30000</v>
      </c>
      <c r="K98" s="58">
        <v>15000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15000</v>
      </c>
      <c r="X98" s="58">
        <v>0</v>
      </c>
      <c r="Y98" s="58">
        <v>0</v>
      </c>
      <c r="Z98" s="58">
        <v>0</v>
      </c>
      <c r="AA98" s="58">
        <v>0</v>
      </c>
      <c r="AB98" s="58">
        <v>0</v>
      </c>
      <c r="AC98" s="58">
        <v>0</v>
      </c>
      <c r="AD98" s="58">
        <v>0</v>
      </c>
      <c r="AE98" s="58">
        <v>0</v>
      </c>
      <c r="AF98" s="58">
        <v>0</v>
      </c>
      <c r="AG98" s="58">
        <v>0</v>
      </c>
      <c r="AH98" s="58">
        <v>0</v>
      </c>
      <c r="AI98" s="59">
        <v>30000</v>
      </c>
      <c r="AJ98" s="27">
        <v>2</v>
      </c>
    </row>
    <row r="99" spans="1:36" ht="42" x14ac:dyDescent="0.25">
      <c r="A99" s="61" t="s">
        <v>408</v>
      </c>
      <c r="B99" s="27" t="s">
        <v>238</v>
      </c>
      <c r="C99" s="28" t="s">
        <v>239</v>
      </c>
      <c r="D99" s="28" t="s">
        <v>239</v>
      </c>
      <c r="E99" s="27" t="s">
        <v>21</v>
      </c>
      <c r="F99" s="27">
        <v>2</v>
      </c>
      <c r="G99" s="27" t="s">
        <v>487</v>
      </c>
      <c r="H99" s="27" t="s">
        <v>488</v>
      </c>
      <c r="I99" s="28" t="s">
        <v>489</v>
      </c>
      <c r="J99" s="58">
        <v>28000</v>
      </c>
      <c r="K99" s="58">
        <v>14000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14000</v>
      </c>
      <c r="X99" s="58">
        <v>0</v>
      </c>
      <c r="Y99" s="58">
        <v>0</v>
      </c>
      <c r="Z99" s="58">
        <v>0</v>
      </c>
      <c r="AA99" s="58">
        <v>0</v>
      </c>
      <c r="AB99" s="58">
        <v>0</v>
      </c>
      <c r="AC99" s="58">
        <v>0</v>
      </c>
      <c r="AD99" s="58">
        <v>0</v>
      </c>
      <c r="AE99" s="58">
        <v>0</v>
      </c>
      <c r="AF99" s="58">
        <v>0</v>
      </c>
      <c r="AG99" s="58">
        <v>0</v>
      </c>
      <c r="AH99" s="58">
        <v>0</v>
      </c>
      <c r="AI99" s="59">
        <v>28000</v>
      </c>
      <c r="AJ99" s="27">
        <v>2</v>
      </c>
    </row>
    <row r="100" spans="1:36" ht="42" x14ac:dyDescent="0.25">
      <c r="A100" s="61" t="s">
        <v>408</v>
      </c>
      <c r="B100" s="27" t="s">
        <v>228</v>
      </c>
      <c r="C100" s="28" t="s">
        <v>229</v>
      </c>
      <c r="D100" s="28" t="s">
        <v>229</v>
      </c>
      <c r="E100" s="27" t="s">
        <v>21</v>
      </c>
      <c r="F100" s="27">
        <v>1</v>
      </c>
      <c r="G100" s="27" t="s">
        <v>484</v>
      </c>
      <c r="H100" s="27" t="s">
        <v>485</v>
      </c>
      <c r="I100" s="28" t="s">
        <v>486</v>
      </c>
      <c r="J100" s="58">
        <v>10900</v>
      </c>
      <c r="K100" s="58">
        <v>0</v>
      </c>
      <c r="L100" s="58">
        <v>0</v>
      </c>
      <c r="M100" s="58">
        <v>0</v>
      </c>
      <c r="N100" s="58">
        <v>0</v>
      </c>
      <c r="O100" s="58">
        <v>0</v>
      </c>
      <c r="P100" s="58">
        <v>0</v>
      </c>
      <c r="Q100" s="58">
        <v>2000</v>
      </c>
      <c r="R100" s="58">
        <v>0</v>
      </c>
      <c r="S100" s="58">
        <v>0</v>
      </c>
      <c r="T100" s="58">
        <v>2000</v>
      </c>
      <c r="U100" s="58">
        <v>0</v>
      </c>
      <c r="V100" s="58">
        <v>0</v>
      </c>
      <c r="W100" s="58">
        <v>2000</v>
      </c>
      <c r="X100" s="58">
        <v>0</v>
      </c>
      <c r="Y100" s="58">
        <v>0</v>
      </c>
      <c r="Z100" s="58">
        <v>2000</v>
      </c>
      <c r="AA100" s="58">
        <v>0</v>
      </c>
      <c r="AB100" s="58">
        <v>0</v>
      </c>
      <c r="AC100" s="58">
        <v>1900</v>
      </c>
      <c r="AD100" s="58">
        <v>0</v>
      </c>
      <c r="AE100" s="58">
        <v>0</v>
      </c>
      <c r="AF100" s="58">
        <v>1000</v>
      </c>
      <c r="AG100" s="58">
        <v>0</v>
      </c>
      <c r="AH100" s="58">
        <v>0</v>
      </c>
      <c r="AI100" s="59">
        <v>10900</v>
      </c>
      <c r="AJ100" s="27">
        <v>6</v>
      </c>
    </row>
    <row r="101" spans="1:36" ht="42" x14ac:dyDescent="0.25">
      <c r="A101" s="61" t="s">
        <v>408</v>
      </c>
      <c r="B101" s="27" t="s">
        <v>228</v>
      </c>
      <c r="C101" s="28" t="s">
        <v>229</v>
      </c>
      <c r="D101" s="28" t="s">
        <v>229</v>
      </c>
      <c r="E101" s="27" t="s">
        <v>21</v>
      </c>
      <c r="F101" s="27">
        <v>2</v>
      </c>
      <c r="G101" s="27" t="s">
        <v>487</v>
      </c>
      <c r="H101" s="27" t="s">
        <v>488</v>
      </c>
      <c r="I101" s="28" t="s">
        <v>489</v>
      </c>
      <c r="J101" s="58">
        <v>85500</v>
      </c>
      <c r="K101" s="58">
        <v>7400</v>
      </c>
      <c r="L101" s="58">
        <v>0</v>
      </c>
      <c r="M101" s="58">
        <v>7100</v>
      </c>
      <c r="N101" s="58">
        <v>0</v>
      </c>
      <c r="O101" s="58">
        <v>7100</v>
      </c>
      <c r="P101" s="58">
        <v>0</v>
      </c>
      <c r="Q101" s="58">
        <v>7100</v>
      </c>
      <c r="R101" s="58">
        <v>0</v>
      </c>
      <c r="S101" s="58">
        <v>7100</v>
      </c>
      <c r="T101" s="58">
        <v>0</v>
      </c>
      <c r="U101" s="58">
        <v>7100</v>
      </c>
      <c r="V101" s="58">
        <v>0</v>
      </c>
      <c r="W101" s="58">
        <v>7100</v>
      </c>
      <c r="X101" s="58">
        <v>0</v>
      </c>
      <c r="Y101" s="58">
        <v>7100</v>
      </c>
      <c r="Z101" s="58">
        <v>0</v>
      </c>
      <c r="AA101" s="58">
        <v>7100</v>
      </c>
      <c r="AB101" s="58">
        <v>0</v>
      </c>
      <c r="AC101" s="58">
        <v>7100</v>
      </c>
      <c r="AD101" s="58">
        <v>0</v>
      </c>
      <c r="AE101" s="58">
        <v>7100</v>
      </c>
      <c r="AF101" s="58">
        <v>0</v>
      </c>
      <c r="AG101" s="58">
        <v>7100</v>
      </c>
      <c r="AH101" s="58">
        <v>0</v>
      </c>
      <c r="AI101" s="59">
        <v>85500</v>
      </c>
      <c r="AJ101" s="27">
        <v>12</v>
      </c>
    </row>
    <row r="102" spans="1:36" ht="42" x14ac:dyDescent="0.25">
      <c r="A102" s="61" t="s">
        <v>416</v>
      </c>
      <c r="B102" s="27" t="s">
        <v>400</v>
      </c>
      <c r="C102" s="28" t="s">
        <v>401</v>
      </c>
      <c r="D102" s="28" t="s">
        <v>401</v>
      </c>
      <c r="E102" s="27" t="s">
        <v>21</v>
      </c>
      <c r="F102" s="27">
        <v>1</v>
      </c>
      <c r="G102" s="27" t="s">
        <v>484</v>
      </c>
      <c r="H102" s="27" t="s">
        <v>485</v>
      </c>
      <c r="I102" s="28" t="s">
        <v>486</v>
      </c>
      <c r="J102" s="58">
        <v>6500</v>
      </c>
      <c r="K102" s="58">
        <v>6500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58">
        <v>0</v>
      </c>
      <c r="AD102" s="58">
        <v>0</v>
      </c>
      <c r="AE102" s="58">
        <v>0</v>
      </c>
      <c r="AF102" s="58">
        <v>0</v>
      </c>
      <c r="AG102" s="58">
        <v>0</v>
      </c>
      <c r="AH102" s="58">
        <v>0</v>
      </c>
      <c r="AI102" s="59">
        <v>6500</v>
      </c>
      <c r="AJ102" s="27">
        <v>1</v>
      </c>
    </row>
    <row r="103" spans="1:36" ht="42" x14ac:dyDescent="0.25">
      <c r="A103" s="61" t="s">
        <v>416</v>
      </c>
      <c r="B103" s="27" t="s">
        <v>400</v>
      </c>
      <c r="C103" s="28" t="s">
        <v>401</v>
      </c>
      <c r="D103" s="28" t="s">
        <v>401</v>
      </c>
      <c r="E103" s="27" t="s">
        <v>21</v>
      </c>
      <c r="F103" s="27">
        <v>2</v>
      </c>
      <c r="G103" s="27" t="s">
        <v>487</v>
      </c>
      <c r="H103" s="27" t="s">
        <v>488</v>
      </c>
      <c r="I103" s="28" t="s">
        <v>489</v>
      </c>
      <c r="J103" s="58">
        <v>300</v>
      </c>
      <c r="K103" s="58">
        <v>0</v>
      </c>
      <c r="L103" s="58">
        <v>0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300</v>
      </c>
      <c r="V103" s="58">
        <v>0</v>
      </c>
      <c r="W103" s="58">
        <v>0</v>
      </c>
      <c r="X103" s="58">
        <v>0</v>
      </c>
      <c r="Y103" s="58">
        <v>0</v>
      </c>
      <c r="Z103" s="58">
        <v>0</v>
      </c>
      <c r="AA103" s="58">
        <v>0</v>
      </c>
      <c r="AB103" s="58">
        <v>0</v>
      </c>
      <c r="AC103" s="58">
        <v>0</v>
      </c>
      <c r="AD103" s="58">
        <v>0</v>
      </c>
      <c r="AE103" s="58">
        <v>0</v>
      </c>
      <c r="AF103" s="58">
        <v>0</v>
      </c>
      <c r="AG103" s="58">
        <v>0</v>
      </c>
      <c r="AH103" s="58">
        <v>0</v>
      </c>
      <c r="AI103" s="59">
        <v>300</v>
      </c>
      <c r="AJ103" s="27">
        <v>1</v>
      </c>
    </row>
    <row r="104" spans="1:36" ht="42" x14ac:dyDescent="0.25">
      <c r="A104" s="61" t="s">
        <v>416</v>
      </c>
      <c r="B104" s="27" t="s">
        <v>240</v>
      </c>
      <c r="C104" s="28" t="s">
        <v>241</v>
      </c>
      <c r="D104" s="28" t="s">
        <v>241</v>
      </c>
      <c r="E104" s="27" t="s">
        <v>21</v>
      </c>
      <c r="F104" s="27">
        <v>1</v>
      </c>
      <c r="G104" s="27" t="s">
        <v>484</v>
      </c>
      <c r="H104" s="27" t="s">
        <v>485</v>
      </c>
      <c r="I104" s="28" t="s">
        <v>486</v>
      </c>
      <c r="J104" s="58">
        <v>75400</v>
      </c>
      <c r="K104" s="58">
        <v>10000</v>
      </c>
      <c r="L104" s="58">
        <v>0</v>
      </c>
      <c r="M104" s="58">
        <v>9000</v>
      </c>
      <c r="N104" s="58">
        <v>0</v>
      </c>
      <c r="O104" s="58">
        <v>9000</v>
      </c>
      <c r="P104" s="58">
        <v>0</v>
      </c>
      <c r="Q104" s="58">
        <v>9000</v>
      </c>
      <c r="R104" s="58">
        <v>0</v>
      </c>
      <c r="S104" s="58">
        <v>9000</v>
      </c>
      <c r="T104" s="58">
        <v>0</v>
      </c>
      <c r="U104" s="58">
        <v>9000</v>
      </c>
      <c r="V104" s="58">
        <v>0</v>
      </c>
      <c r="W104" s="58">
        <v>9000</v>
      </c>
      <c r="X104" s="58">
        <v>0</v>
      </c>
      <c r="Y104" s="58">
        <v>9000</v>
      </c>
      <c r="Z104" s="58">
        <v>0</v>
      </c>
      <c r="AA104" s="58">
        <v>2400</v>
      </c>
      <c r="AB104" s="58">
        <v>0</v>
      </c>
      <c r="AC104" s="58">
        <v>0</v>
      </c>
      <c r="AD104" s="58">
        <v>0</v>
      </c>
      <c r="AE104" s="58">
        <v>0</v>
      </c>
      <c r="AF104" s="58">
        <v>0</v>
      </c>
      <c r="AG104" s="58">
        <v>0</v>
      </c>
      <c r="AH104" s="58">
        <v>0</v>
      </c>
      <c r="AI104" s="59">
        <v>75400</v>
      </c>
      <c r="AJ104" s="27">
        <v>9</v>
      </c>
    </row>
    <row r="105" spans="1:36" ht="42" x14ac:dyDescent="0.25">
      <c r="A105" s="61" t="s">
        <v>416</v>
      </c>
      <c r="B105" s="27" t="s">
        <v>240</v>
      </c>
      <c r="C105" s="28" t="s">
        <v>241</v>
      </c>
      <c r="D105" s="28" t="s">
        <v>241</v>
      </c>
      <c r="E105" s="27" t="s">
        <v>21</v>
      </c>
      <c r="F105" s="27">
        <v>2</v>
      </c>
      <c r="G105" s="27" t="s">
        <v>487</v>
      </c>
      <c r="H105" s="27" t="s">
        <v>488</v>
      </c>
      <c r="I105" s="28" t="s">
        <v>489</v>
      </c>
      <c r="J105" s="58">
        <v>184000</v>
      </c>
      <c r="K105" s="58">
        <v>7700</v>
      </c>
      <c r="L105" s="58">
        <v>7700</v>
      </c>
      <c r="M105" s="58">
        <v>7700</v>
      </c>
      <c r="N105" s="58">
        <v>7700</v>
      </c>
      <c r="O105" s="58">
        <v>7700</v>
      </c>
      <c r="P105" s="58">
        <v>7700</v>
      </c>
      <c r="Q105" s="58">
        <v>7700</v>
      </c>
      <c r="R105" s="58">
        <v>7700</v>
      </c>
      <c r="S105" s="58">
        <v>7700</v>
      </c>
      <c r="T105" s="58">
        <v>7700</v>
      </c>
      <c r="U105" s="58">
        <v>7700</v>
      </c>
      <c r="V105" s="58">
        <v>7700</v>
      </c>
      <c r="W105" s="58">
        <v>7700</v>
      </c>
      <c r="X105" s="58">
        <v>7700</v>
      </c>
      <c r="Y105" s="58">
        <v>7700</v>
      </c>
      <c r="Z105" s="58">
        <v>7700</v>
      </c>
      <c r="AA105" s="58">
        <v>7600</v>
      </c>
      <c r="AB105" s="58">
        <v>7600</v>
      </c>
      <c r="AC105" s="58">
        <v>7600</v>
      </c>
      <c r="AD105" s="58">
        <v>7600</v>
      </c>
      <c r="AE105" s="58">
        <v>7600</v>
      </c>
      <c r="AF105" s="58">
        <v>7600</v>
      </c>
      <c r="AG105" s="58">
        <v>7600</v>
      </c>
      <c r="AH105" s="58">
        <v>7600</v>
      </c>
      <c r="AI105" s="59">
        <v>184000</v>
      </c>
      <c r="AJ105" s="27">
        <v>24</v>
      </c>
    </row>
    <row r="106" spans="1:36" ht="42" x14ac:dyDescent="0.25">
      <c r="A106" s="61" t="s">
        <v>416</v>
      </c>
      <c r="B106" s="27" t="s">
        <v>242</v>
      </c>
      <c r="C106" s="28" t="s">
        <v>243</v>
      </c>
      <c r="D106" s="28" t="s">
        <v>243</v>
      </c>
      <c r="E106" s="27" t="s">
        <v>21</v>
      </c>
      <c r="F106" s="27">
        <v>1</v>
      </c>
      <c r="G106" s="27" t="s">
        <v>484</v>
      </c>
      <c r="H106" s="27" t="s">
        <v>485</v>
      </c>
      <c r="I106" s="28" t="s">
        <v>486</v>
      </c>
      <c r="J106" s="58">
        <v>40000</v>
      </c>
      <c r="K106" s="58">
        <v>10000</v>
      </c>
      <c r="L106" s="58">
        <v>10000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10000</v>
      </c>
      <c r="X106" s="58">
        <v>10000</v>
      </c>
      <c r="Y106" s="58">
        <v>0</v>
      </c>
      <c r="Z106" s="58">
        <v>0</v>
      </c>
      <c r="AA106" s="58">
        <v>0</v>
      </c>
      <c r="AB106" s="58">
        <v>0</v>
      </c>
      <c r="AC106" s="58">
        <v>0</v>
      </c>
      <c r="AD106" s="58">
        <v>0</v>
      </c>
      <c r="AE106" s="58">
        <v>0</v>
      </c>
      <c r="AF106" s="58">
        <v>0</v>
      </c>
      <c r="AG106" s="58">
        <v>0</v>
      </c>
      <c r="AH106" s="58">
        <v>0</v>
      </c>
      <c r="AI106" s="59">
        <v>40000</v>
      </c>
      <c r="AJ106" s="27">
        <v>4</v>
      </c>
    </row>
    <row r="107" spans="1:36" ht="42" x14ac:dyDescent="0.25">
      <c r="A107" s="61" t="s">
        <v>416</v>
      </c>
      <c r="B107" s="27" t="s">
        <v>242</v>
      </c>
      <c r="C107" s="28" t="s">
        <v>243</v>
      </c>
      <c r="D107" s="28" t="s">
        <v>243</v>
      </c>
      <c r="E107" s="27" t="s">
        <v>21</v>
      </c>
      <c r="F107" s="27">
        <v>2</v>
      </c>
      <c r="G107" s="27" t="s">
        <v>487</v>
      </c>
      <c r="H107" s="27" t="s">
        <v>488</v>
      </c>
      <c r="I107" s="28" t="s">
        <v>489</v>
      </c>
      <c r="J107" s="58">
        <v>14000</v>
      </c>
      <c r="K107" s="58">
        <v>1000</v>
      </c>
      <c r="L107" s="58">
        <v>1000</v>
      </c>
      <c r="M107" s="58">
        <v>1000</v>
      </c>
      <c r="N107" s="58">
        <v>1000</v>
      </c>
      <c r="O107" s="58">
        <v>1000</v>
      </c>
      <c r="P107" s="58">
        <v>1000</v>
      </c>
      <c r="Q107" s="58">
        <v>1000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1000</v>
      </c>
      <c r="X107" s="58">
        <v>1000</v>
      </c>
      <c r="Y107" s="58">
        <v>1000</v>
      </c>
      <c r="Z107" s="58">
        <v>1000</v>
      </c>
      <c r="AA107" s="58">
        <v>1000</v>
      </c>
      <c r="AB107" s="58">
        <v>1000</v>
      </c>
      <c r="AC107" s="58">
        <v>1000</v>
      </c>
      <c r="AD107" s="58">
        <v>0</v>
      </c>
      <c r="AE107" s="58">
        <v>0</v>
      </c>
      <c r="AF107" s="58">
        <v>0</v>
      </c>
      <c r="AG107" s="58">
        <v>0</v>
      </c>
      <c r="AH107" s="58">
        <v>0</v>
      </c>
      <c r="AI107" s="59">
        <v>14000</v>
      </c>
      <c r="AJ107" s="27">
        <v>14</v>
      </c>
    </row>
    <row r="108" spans="1:36" ht="42" x14ac:dyDescent="0.25">
      <c r="A108" s="61" t="s">
        <v>416</v>
      </c>
      <c r="B108" s="27" t="s">
        <v>84</v>
      </c>
      <c r="C108" s="28" t="s">
        <v>85</v>
      </c>
      <c r="D108" s="28" t="s">
        <v>85</v>
      </c>
      <c r="E108" s="27" t="s">
        <v>21</v>
      </c>
      <c r="F108" s="27">
        <v>1</v>
      </c>
      <c r="G108" s="27" t="s">
        <v>484</v>
      </c>
      <c r="H108" s="27" t="s">
        <v>485</v>
      </c>
      <c r="I108" s="28" t="s">
        <v>486</v>
      </c>
      <c r="J108" s="58">
        <v>40000</v>
      </c>
      <c r="K108" s="58">
        <v>8000</v>
      </c>
      <c r="L108" s="58">
        <v>0</v>
      </c>
      <c r="M108" s="58">
        <v>0</v>
      </c>
      <c r="N108" s="58">
        <v>0</v>
      </c>
      <c r="O108" s="58">
        <v>0</v>
      </c>
      <c r="P108" s="58">
        <v>8000</v>
      </c>
      <c r="Q108" s="58">
        <v>0</v>
      </c>
      <c r="R108" s="58">
        <v>0</v>
      </c>
      <c r="S108" s="58">
        <v>0</v>
      </c>
      <c r="T108" s="58">
        <v>0</v>
      </c>
      <c r="U108" s="58">
        <v>8000</v>
      </c>
      <c r="V108" s="58">
        <v>0</v>
      </c>
      <c r="W108" s="58">
        <v>0</v>
      </c>
      <c r="X108" s="58">
        <v>0</v>
      </c>
      <c r="Y108" s="58">
        <v>0</v>
      </c>
      <c r="Z108" s="58">
        <v>8000</v>
      </c>
      <c r="AA108" s="58">
        <v>0</v>
      </c>
      <c r="AB108" s="58">
        <v>0</v>
      </c>
      <c r="AC108" s="58">
        <v>0</v>
      </c>
      <c r="AD108" s="58">
        <v>0</v>
      </c>
      <c r="AE108" s="58">
        <v>8000</v>
      </c>
      <c r="AF108" s="58">
        <v>0</v>
      </c>
      <c r="AG108" s="58">
        <v>0</v>
      </c>
      <c r="AH108" s="58">
        <v>0</v>
      </c>
      <c r="AI108" s="59">
        <v>40000</v>
      </c>
      <c r="AJ108" s="27">
        <v>5</v>
      </c>
    </row>
    <row r="109" spans="1:36" ht="42" x14ac:dyDescent="0.25">
      <c r="A109" s="61" t="s">
        <v>416</v>
      </c>
      <c r="B109" s="27" t="s">
        <v>84</v>
      </c>
      <c r="C109" s="28" t="s">
        <v>85</v>
      </c>
      <c r="D109" s="28" t="s">
        <v>85</v>
      </c>
      <c r="E109" s="27" t="s">
        <v>21</v>
      </c>
      <c r="F109" s="27">
        <v>2</v>
      </c>
      <c r="G109" s="27" t="s">
        <v>487</v>
      </c>
      <c r="H109" s="27" t="s">
        <v>488</v>
      </c>
      <c r="I109" s="28" t="s">
        <v>489</v>
      </c>
      <c r="J109" s="58">
        <v>5000</v>
      </c>
      <c r="K109" s="58">
        <v>2500</v>
      </c>
      <c r="L109" s="58">
        <v>0</v>
      </c>
      <c r="M109" s="58">
        <v>0</v>
      </c>
      <c r="N109" s="58">
        <v>0</v>
      </c>
      <c r="O109" s="58">
        <v>0</v>
      </c>
      <c r="P109" s="58">
        <v>0</v>
      </c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>
        <v>2500</v>
      </c>
      <c r="W109" s="58">
        <v>0</v>
      </c>
      <c r="X109" s="58">
        <v>0</v>
      </c>
      <c r="Y109" s="58">
        <v>0</v>
      </c>
      <c r="Z109" s="58">
        <v>0</v>
      </c>
      <c r="AA109" s="58">
        <v>0</v>
      </c>
      <c r="AB109" s="58">
        <v>0</v>
      </c>
      <c r="AC109" s="58">
        <v>0</v>
      </c>
      <c r="AD109" s="58">
        <v>0</v>
      </c>
      <c r="AE109" s="58">
        <v>0</v>
      </c>
      <c r="AF109" s="58">
        <v>0</v>
      </c>
      <c r="AG109" s="58">
        <v>0</v>
      </c>
      <c r="AH109" s="58">
        <v>0</v>
      </c>
      <c r="AI109" s="59">
        <v>5000</v>
      </c>
      <c r="AJ109" s="27">
        <v>2</v>
      </c>
    </row>
    <row r="110" spans="1:36" ht="42" x14ac:dyDescent="0.25">
      <c r="A110" s="61" t="s">
        <v>416</v>
      </c>
      <c r="B110" s="27" t="s">
        <v>82</v>
      </c>
      <c r="C110" s="28" t="s">
        <v>83</v>
      </c>
      <c r="D110" s="28" t="s">
        <v>83</v>
      </c>
      <c r="E110" s="27" t="s">
        <v>21</v>
      </c>
      <c r="F110" s="27">
        <v>1</v>
      </c>
      <c r="G110" s="27" t="s">
        <v>484</v>
      </c>
      <c r="H110" s="27" t="s">
        <v>485</v>
      </c>
      <c r="I110" s="28" t="s">
        <v>486</v>
      </c>
      <c r="J110" s="58">
        <v>400</v>
      </c>
      <c r="K110" s="58">
        <v>400</v>
      </c>
      <c r="L110" s="58">
        <v>0</v>
      </c>
      <c r="M110" s="58">
        <v>0</v>
      </c>
      <c r="N110" s="58">
        <v>0</v>
      </c>
      <c r="O110" s="58">
        <v>0</v>
      </c>
      <c r="P110" s="58">
        <v>0</v>
      </c>
      <c r="Q110" s="58">
        <v>0</v>
      </c>
      <c r="R110" s="58">
        <v>0</v>
      </c>
      <c r="S110" s="58">
        <v>0</v>
      </c>
      <c r="T110" s="58">
        <v>0</v>
      </c>
      <c r="U110" s="58">
        <v>0</v>
      </c>
      <c r="V110" s="58">
        <v>0</v>
      </c>
      <c r="W110" s="58">
        <v>0</v>
      </c>
      <c r="X110" s="58">
        <v>0</v>
      </c>
      <c r="Y110" s="58">
        <v>0</v>
      </c>
      <c r="Z110" s="58">
        <v>0</v>
      </c>
      <c r="AA110" s="58">
        <v>0</v>
      </c>
      <c r="AB110" s="58">
        <v>0</v>
      </c>
      <c r="AC110" s="58">
        <v>0</v>
      </c>
      <c r="AD110" s="58">
        <v>0</v>
      </c>
      <c r="AE110" s="58">
        <v>0</v>
      </c>
      <c r="AF110" s="58">
        <v>0</v>
      </c>
      <c r="AG110" s="58">
        <v>0</v>
      </c>
      <c r="AH110" s="58">
        <v>0</v>
      </c>
      <c r="AI110" s="59">
        <v>400</v>
      </c>
      <c r="AJ110" s="27">
        <v>1</v>
      </c>
    </row>
    <row r="111" spans="1:36" ht="126" x14ac:dyDescent="0.25">
      <c r="A111" s="61" t="s">
        <v>20</v>
      </c>
      <c r="B111" s="27" t="s">
        <v>376</v>
      </c>
      <c r="C111" s="28" t="s">
        <v>20</v>
      </c>
      <c r="D111" s="28" t="s">
        <v>404</v>
      </c>
      <c r="E111" s="27" t="s">
        <v>405</v>
      </c>
      <c r="F111" s="27">
        <v>1</v>
      </c>
      <c r="G111" s="27" t="s">
        <v>484</v>
      </c>
      <c r="H111" s="27" t="s">
        <v>485</v>
      </c>
      <c r="I111" s="28" t="s">
        <v>486</v>
      </c>
      <c r="J111" s="58">
        <v>1000</v>
      </c>
      <c r="K111" s="58">
        <v>0</v>
      </c>
      <c r="L111" s="58">
        <v>0</v>
      </c>
      <c r="M111" s="58">
        <v>0</v>
      </c>
      <c r="N111" s="58">
        <v>0</v>
      </c>
      <c r="O111" s="58">
        <v>0</v>
      </c>
      <c r="P111" s="58">
        <v>1000</v>
      </c>
      <c r="Q111" s="58">
        <v>0</v>
      </c>
      <c r="R111" s="58">
        <v>0</v>
      </c>
      <c r="S111" s="58">
        <v>0</v>
      </c>
      <c r="T111" s="58">
        <v>0</v>
      </c>
      <c r="U111" s="58">
        <v>0</v>
      </c>
      <c r="V111" s="58">
        <v>0</v>
      </c>
      <c r="W111" s="58">
        <v>0</v>
      </c>
      <c r="X111" s="58">
        <v>0</v>
      </c>
      <c r="Y111" s="58">
        <v>0</v>
      </c>
      <c r="Z111" s="58">
        <v>0</v>
      </c>
      <c r="AA111" s="58">
        <v>0</v>
      </c>
      <c r="AB111" s="58">
        <v>0</v>
      </c>
      <c r="AC111" s="58">
        <v>0</v>
      </c>
      <c r="AD111" s="58">
        <v>0</v>
      </c>
      <c r="AE111" s="58">
        <v>0</v>
      </c>
      <c r="AF111" s="58">
        <v>0</v>
      </c>
      <c r="AG111" s="58">
        <v>0</v>
      </c>
      <c r="AH111" s="58">
        <v>0</v>
      </c>
      <c r="AI111" s="59">
        <v>1000</v>
      </c>
      <c r="AJ111" s="27">
        <v>1</v>
      </c>
    </row>
    <row r="112" spans="1:36" ht="42" x14ac:dyDescent="0.25">
      <c r="A112" s="61" t="s">
        <v>409</v>
      </c>
      <c r="B112" s="27" t="s">
        <v>468</v>
      </c>
      <c r="C112" s="28" t="s">
        <v>469</v>
      </c>
      <c r="D112" s="28" t="s">
        <v>469</v>
      </c>
      <c r="E112" s="27" t="s">
        <v>21</v>
      </c>
      <c r="F112" s="27">
        <v>1</v>
      </c>
      <c r="G112" s="27" t="s">
        <v>484</v>
      </c>
      <c r="H112" s="27" t="s">
        <v>485</v>
      </c>
      <c r="I112" s="28" t="s">
        <v>486</v>
      </c>
      <c r="J112" s="58">
        <v>3000</v>
      </c>
      <c r="K112" s="58">
        <v>0</v>
      </c>
      <c r="L112" s="58">
        <v>0</v>
      </c>
      <c r="M112" s="58">
        <v>1000</v>
      </c>
      <c r="N112" s="58">
        <v>0</v>
      </c>
      <c r="O112" s="58">
        <v>0</v>
      </c>
      <c r="P112" s="58">
        <v>0</v>
      </c>
      <c r="Q112" s="58">
        <v>0</v>
      </c>
      <c r="R112" s="58">
        <v>500</v>
      </c>
      <c r="S112" s="58">
        <v>0</v>
      </c>
      <c r="T112" s="58">
        <v>0</v>
      </c>
      <c r="U112" s="58">
        <v>0</v>
      </c>
      <c r="V112" s="58">
        <v>0</v>
      </c>
      <c r="W112" s="58">
        <v>0</v>
      </c>
      <c r="X112" s="58">
        <v>0</v>
      </c>
      <c r="Y112" s="58">
        <v>0</v>
      </c>
      <c r="Z112" s="58">
        <v>1000</v>
      </c>
      <c r="AA112" s="58">
        <v>0</v>
      </c>
      <c r="AB112" s="58">
        <v>0</v>
      </c>
      <c r="AC112" s="58">
        <v>0</v>
      </c>
      <c r="AD112" s="58">
        <v>0</v>
      </c>
      <c r="AE112" s="58">
        <v>500</v>
      </c>
      <c r="AF112" s="58">
        <v>0</v>
      </c>
      <c r="AG112" s="58">
        <v>0</v>
      </c>
      <c r="AH112" s="58">
        <v>0</v>
      </c>
      <c r="AI112" s="59">
        <v>3000</v>
      </c>
      <c r="AJ112" s="27">
        <v>4</v>
      </c>
    </row>
    <row r="113" spans="1:36" ht="42" x14ac:dyDescent="0.25">
      <c r="A113" s="61" t="s">
        <v>409</v>
      </c>
      <c r="B113" s="27" t="s">
        <v>468</v>
      </c>
      <c r="C113" s="28" t="s">
        <v>469</v>
      </c>
      <c r="D113" s="28" t="s">
        <v>469</v>
      </c>
      <c r="E113" s="27" t="s">
        <v>21</v>
      </c>
      <c r="F113" s="27">
        <v>2</v>
      </c>
      <c r="G113" s="27" t="s">
        <v>487</v>
      </c>
      <c r="H113" s="27" t="s">
        <v>488</v>
      </c>
      <c r="I113" s="28" t="s">
        <v>489</v>
      </c>
      <c r="J113" s="58">
        <v>400</v>
      </c>
      <c r="K113" s="58">
        <v>0</v>
      </c>
      <c r="L113" s="58">
        <v>0</v>
      </c>
      <c r="M113" s="58">
        <v>200</v>
      </c>
      <c r="N113" s="58">
        <v>0</v>
      </c>
      <c r="O113" s="58">
        <v>0</v>
      </c>
      <c r="P113" s="58">
        <v>0</v>
      </c>
      <c r="Q113" s="58">
        <v>0</v>
      </c>
      <c r="R113" s="58">
        <v>0</v>
      </c>
      <c r="S113" s="58">
        <v>0</v>
      </c>
      <c r="T113" s="58">
        <v>0</v>
      </c>
      <c r="U113" s="58">
        <v>0</v>
      </c>
      <c r="V113" s="58">
        <v>0</v>
      </c>
      <c r="W113" s="58">
        <v>200</v>
      </c>
      <c r="X113" s="58">
        <v>0</v>
      </c>
      <c r="Y113" s="58">
        <v>0</v>
      </c>
      <c r="Z113" s="58">
        <v>0</v>
      </c>
      <c r="AA113" s="58">
        <v>0</v>
      </c>
      <c r="AB113" s="58">
        <v>0</v>
      </c>
      <c r="AC113" s="58">
        <v>0</v>
      </c>
      <c r="AD113" s="58">
        <v>0</v>
      </c>
      <c r="AE113" s="58">
        <v>0</v>
      </c>
      <c r="AF113" s="58">
        <v>0</v>
      </c>
      <c r="AG113" s="58">
        <v>0</v>
      </c>
      <c r="AH113" s="58">
        <v>0</v>
      </c>
      <c r="AI113" s="59">
        <v>400</v>
      </c>
      <c r="AJ113" s="27">
        <v>2</v>
      </c>
    </row>
    <row r="114" spans="1:36" ht="42" x14ac:dyDescent="0.25">
      <c r="A114" s="61" t="s">
        <v>409</v>
      </c>
      <c r="B114" s="27" t="s">
        <v>246</v>
      </c>
      <c r="C114" s="28" t="s">
        <v>247</v>
      </c>
      <c r="D114" s="28" t="s">
        <v>247</v>
      </c>
      <c r="E114" s="27" t="s">
        <v>21</v>
      </c>
      <c r="F114" s="27">
        <v>1</v>
      </c>
      <c r="G114" s="27" t="s">
        <v>484</v>
      </c>
      <c r="H114" s="27" t="s">
        <v>485</v>
      </c>
      <c r="I114" s="28" t="s">
        <v>486</v>
      </c>
      <c r="J114" s="58">
        <v>2000</v>
      </c>
      <c r="K114" s="58">
        <v>1000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1000</v>
      </c>
      <c r="W114" s="58">
        <v>0</v>
      </c>
      <c r="X114" s="58">
        <v>0</v>
      </c>
      <c r="Y114" s="58">
        <v>0</v>
      </c>
      <c r="Z114" s="58">
        <v>0</v>
      </c>
      <c r="AA114" s="58">
        <v>0</v>
      </c>
      <c r="AB114" s="58">
        <v>0</v>
      </c>
      <c r="AC114" s="58">
        <v>0</v>
      </c>
      <c r="AD114" s="58">
        <v>0</v>
      </c>
      <c r="AE114" s="58">
        <v>0</v>
      </c>
      <c r="AF114" s="58">
        <v>0</v>
      </c>
      <c r="AG114" s="58">
        <v>0</v>
      </c>
      <c r="AH114" s="58">
        <v>0</v>
      </c>
      <c r="AI114" s="59">
        <v>2000</v>
      </c>
      <c r="AJ114" s="27">
        <v>2</v>
      </c>
    </row>
    <row r="115" spans="1:36" ht="42" x14ac:dyDescent="0.25">
      <c r="A115" s="61" t="s">
        <v>409</v>
      </c>
      <c r="B115" s="27" t="s">
        <v>246</v>
      </c>
      <c r="C115" s="28" t="s">
        <v>247</v>
      </c>
      <c r="D115" s="28" t="s">
        <v>247</v>
      </c>
      <c r="E115" s="27" t="s">
        <v>21</v>
      </c>
      <c r="F115" s="27">
        <v>2</v>
      </c>
      <c r="G115" s="27" t="s">
        <v>487</v>
      </c>
      <c r="H115" s="27" t="s">
        <v>488</v>
      </c>
      <c r="I115" s="28" t="s">
        <v>489</v>
      </c>
      <c r="J115" s="58">
        <v>2400</v>
      </c>
      <c r="K115" s="58">
        <v>1200</v>
      </c>
      <c r="L115" s="58">
        <v>0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0</v>
      </c>
      <c r="S115" s="58">
        <v>0</v>
      </c>
      <c r="T115" s="58">
        <v>0</v>
      </c>
      <c r="U115" s="58">
        <v>1200</v>
      </c>
      <c r="V115" s="58">
        <v>0</v>
      </c>
      <c r="W115" s="58">
        <v>0</v>
      </c>
      <c r="X115" s="58">
        <v>0</v>
      </c>
      <c r="Y115" s="58">
        <v>0</v>
      </c>
      <c r="Z115" s="58">
        <v>0</v>
      </c>
      <c r="AA115" s="58">
        <v>0</v>
      </c>
      <c r="AB115" s="58">
        <v>0</v>
      </c>
      <c r="AC115" s="58">
        <v>0</v>
      </c>
      <c r="AD115" s="58">
        <v>0</v>
      </c>
      <c r="AE115" s="58">
        <v>0</v>
      </c>
      <c r="AF115" s="58">
        <v>0</v>
      </c>
      <c r="AG115" s="58">
        <v>0</v>
      </c>
      <c r="AH115" s="58">
        <v>0</v>
      </c>
      <c r="AI115" s="59">
        <v>2400</v>
      </c>
      <c r="AJ115" s="27">
        <v>2</v>
      </c>
    </row>
    <row r="116" spans="1:36" ht="42" x14ac:dyDescent="0.25">
      <c r="A116" s="61" t="s">
        <v>409</v>
      </c>
      <c r="B116" s="27" t="s">
        <v>244</v>
      </c>
      <c r="C116" s="28" t="s">
        <v>245</v>
      </c>
      <c r="D116" s="28" t="s">
        <v>245</v>
      </c>
      <c r="E116" s="27" t="s">
        <v>21</v>
      </c>
      <c r="F116" s="27">
        <v>1</v>
      </c>
      <c r="G116" s="27" t="s">
        <v>484</v>
      </c>
      <c r="H116" s="27" t="s">
        <v>485</v>
      </c>
      <c r="I116" s="28" t="s">
        <v>486</v>
      </c>
      <c r="J116" s="58">
        <v>15000</v>
      </c>
      <c r="K116" s="58">
        <v>15000</v>
      </c>
      <c r="L116" s="58">
        <v>0</v>
      </c>
      <c r="M116" s="58">
        <v>0</v>
      </c>
      <c r="N116" s="58">
        <v>0</v>
      </c>
      <c r="O116" s="58">
        <v>0</v>
      </c>
      <c r="P116" s="58">
        <v>0</v>
      </c>
      <c r="Q116" s="58">
        <v>0</v>
      </c>
      <c r="R116" s="58">
        <v>0</v>
      </c>
      <c r="S116" s="58">
        <v>0</v>
      </c>
      <c r="T116" s="58">
        <v>0</v>
      </c>
      <c r="U116" s="58">
        <v>0</v>
      </c>
      <c r="V116" s="58">
        <v>0</v>
      </c>
      <c r="W116" s="58">
        <v>0</v>
      </c>
      <c r="X116" s="58">
        <v>0</v>
      </c>
      <c r="Y116" s="58">
        <v>0</v>
      </c>
      <c r="Z116" s="58">
        <v>0</v>
      </c>
      <c r="AA116" s="58">
        <v>0</v>
      </c>
      <c r="AB116" s="58">
        <v>0</v>
      </c>
      <c r="AC116" s="58">
        <v>0</v>
      </c>
      <c r="AD116" s="58">
        <v>0</v>
      </c>
      <c r="AE116" s="58">
        <v>0</v>
      </c>
      <c r="AF116" s="58">
        <v>0</v>
      </c>
      <c r="AG116" s="58">
        <v>0</v>
      </c>
      <c r="AH116" s="58">
        <v>0</v>
      </c>
      <c r="AI116" s="59">
        <v>15000</v>
      </c>
      <c r="AJ116" s="27">
        <v>1</v>
      </c>
    </row>
    <row r="117" spans="1:36" ht="42" x14ac:dyDescent="0.25">
      <c r="A117" s="61" t="s">
        <v>409</v>
      </c>
      <c r="B117" s="27" t="s">
        <v>244</v>
      </c>
      <c r="C117" s="28" t="s">
        <v>245</v>
      </c>
      <c r="D117" s="28" t="s">
        <v>245</v>
      </c>
      <c r="E117" s="27" t="s">
        <v>21</v>
      </c>
      <c r="F117" s="27">
        <v>2</v>
      </c>
      <c r="G117" s="27" t="s">
        <v>487</v>
      </c>
      <c r="H117" s="27" t="s">
        <v>488</v>
      </c>
      <c r="I117" s="28" t="s">
        <v>489</v>
      </c>
      <c r="J117" s="58">
        <v>2500</v>
      </c>
      <c r="K117" s="58">
        <v>2500</v>
      </c>
      <c r="L117" s="58">
        <v>0</v>
      </c>
      <c r="M117" s="58">
        <v>0</v>
      </c>
      <c r="N117" s="58">
        <v>0</v>
      </c>
      <c r="O117" s="58">
        <v>0</v>
      </c>
      <c r="P117" s="58">
        <v>0</v>
      </c>
      <c r="Q117" s="58">
        <v>0</v>
      </c>
      <c r="R117" s="58">
        <v>0</v>
      </c>
      <c r="S117" s="58">
        <v>0</v>
      </c>
      <c r="T117" s="58">
        <v>0</v>
      </c>
      <c r="U117" s="58">
        <v>0</v>
      </c>
      <c r="V117" s="58">
        <v>0</v>
      </c>
      <c r="W117" s="58">
        <v>0</v>
      </c>
      <c r="X117" s="58">
        <v>0</v>
      </c>
      <c r="Y117" s="58">
        <v>0</v>
      </c>
      <c r="Z117" s="58">
        <v>0</v>
      </c>
      <c r="AA117" s="58">
        <v>0</v>
      </c>
      <c r="AB117" s="58">
        <v>0</v>
      </c>
      <c r="AC117" s="58">
        <v>0</v>
      </c>
      <c r="AD117" s="58">
        <v>0</v>
      </c>
      <c r="AE117" s="58">
        <v>0</v>
      </c>
      <c r="AF117" s="58">
        <v>0</v>
      </c>
      <c r="AG117" s="58">
        <v>0</v>
      </c>
      <c r="AH117" s="58">
        <v>0</v>
      </c>
      <c r="AI117" s="59">
        <v>2500</v>
      </c>
      <c r="AJ117" s="27">
        <v>1</v>
      </c>
    </row>
    <row r="118" spans="1:36" ht="42" x14ac:dyDescent="0.25">
      <c r="A118" s="61" t="s">
        <v>409</v>
      </c>
      <c r="B118" s="27" t="s">
        <v>180</v>
      </c>
      <c r="C118" s="28" t="s">
        <v>181</v>
      </c>
      <c r="D118" s="28" t="s">
        <v>181</v>
      </c>
      <c r="E118" s="27" t="s">
        <v>21</v>
      </c>
      <c r="F118" s="27">
        <v>2</v>
      </c>
      <c r="G118" s="27" t="s">
        <v>487</v>
      </c>
      <c r="H118" s="27" t="s">
        <v>488</v>
      </c>
      <c r="I118" s="28" t="s">
        <v>489</v>
      </c>
      <c r="J118" s="58">
        <v>2500</v>
      </c>
      <c r="K118" s="58">
        <v>2500</v>
      </c>
      <c r="L118" s="58">
        <v>0</v>
      </c>
      <c r="M118" s="58">
        <v>0</v>
      </c>
      <c r="N118" s="58">
        <v>0</v>
      </c>
      <c r="O118" s="58">
        <v>0</v>
      </c>
      <c r="P118" s="58">
        <v>0</v>
      </c>
      <c r="Q118" s="58">
        <v>0</v>
      </c>
      <c r="R118" s="58">
        <v>0</v>
      </c>
      <c r="S118" s="58">
        <v>0</v>
      </c>
      <c r="T118" s="58">
        <v>0</v>
      </c>
      <c r="U118" s="58">
        <v>0</v>
      </c>
      <c r="V118" s="58">
        <v>0</v>
      </c>
      <c r="W118" s="58">
        <v>0</v>
      </c>
      <c r="X118" s="58">
        <v>0</v>
      </c>
      <c r="Y118" s="58">
        <v>0</v>
      </c>
      <c r="Z118" s="58">
        <v>0</v>
      </c>
      <c r="AA118" s="58">
        <v>0</v>
      </c>
      <c r="AB118" s="58">
        <v>0</v>
      </c>
      <c r="AC118" s="58">
        <v>0</v>
      </c>
      <c r="AD118" s="58">
        <v>0</v>
      </c>
      <c r="AE118" s="58">
        <v>0</v>
      </c>
      <c r="AF118" s="58">
        <v>0</v>
      </c>
      <c r="AG118" s="58">
        <v>0</v>
      </c>
      <c r="AH118" s="58">
        <v>0</v>
      </c>
      <c r="AI118" s="59">
        <v>2500</v>
      </c>
      <c r="AJ118" s="27">
        <v>1</v>
      </c>
    </row>
    <row r="119" spans="1:36" ht="63" x14ac:dyDescent="0.25">
      <c r="A119" s="61" t="s">
        <v>409</v>
      </c>
      <c r="B119" s="27" t="s">
        <v>116</v>
      </c>
      <c r="C119" s="28" t="s">
        <v>117</v>
      </c>
      <c r="D119" s="28" t="s">
        <v>117</v>
      </c>
      <c r="E119" s="27" t="s">
        <v>21</v>
      </c>
      <c r="F119" s="27">
        <v>1</v>
      </c>
      <c r="G119" s="27" t="s">
        <v>484</v>
      </c>
      <c r="H119" s="27" t="s">
        <v>485</v>
      </c>
      <c r="I119" s="28" t="s">
        <v>486</v>
      </c>
      <c r="J119" s="58">
        <v>10000</v>
      </c>
      <c r="K119" s="58">
        <v>5000</v>
      </c>
      <c r="L119" s="58">
        <v>0</v>
      </c>
      <c r="M119" s="58">
        <v>0</v>
      </c>
      <c r="N119" s="58">
        <v>0</v>
      </c>
      <c r="O119" s="58">
        <v>0</v>
      </c>
      <c r="P119" s="58">
        <v>5000</v>
      </c>
      <c r="Q119" s="58">
        <v>0</v>
      </c>
      <c r="R119" s="58">
        <v>0</v>
      </c>
      <c r="S119" s="58">
        <v>0</v>
      </c>
      <c r="T119" s="58">
        <v>0</v>
      </c>
      <c r="U119" s="58">
        <v>0</v>
      </c>
      <c r="V119" s="58">
        <v>0</v>
      </c>
      <c r="W119" s="58">
        <v>0</v>
      </c>
      <c r="X119" s="58">
        <v>0</v>
      </c>
      <c r="Y119" s="58">
        <v>0</v>
      </c>
      <c r="Z119" s="58">
        <v>0</v>
      </c>
      <c r="AA119" s="58">
        <v>0</v>
      </c>
      <c r="AB119" s="58">
        <v>0</v>
      </c>
      <c r="AC119" s="58">
        <v>0</v>
      </c>
      <c r="AD119" s="58">
        <v>0</v>
      </c>
      <c r="AE119" s="58">
        <v>0</v>
      </c>
      <c r="AF119" s="58">
        <v>0</v>
      </c>
      <c r="AG119" s="58">
        <v>0</v>
      </c>
      <c r="AH119" s="58">
        <v>0</v>
      </c>
      <c r="AI119" s="59">
        <v>10000</v>
      </c>
      <c r="AJ119" s="27">
        <v>2</v>
      </c>
    </row>
    <row r="120" spans="1:36" ht="63" x14ac:dyDescent="0.25">
      <c r="A120" s="61" t="s">
        <v>409</v>
      </c>
      <c r="B120" s="27" t="s">
        <v>116</v>
      </c>
      <c r="C120" s="28" t="s">
        <v>117</v>
      </c>
      <c r="D120" s="28" t="s">
        <v>117</v>
      </c>
      <c r="E120" s="27" t="s">
        <v>21</v>
      </c>
      <c r="F120" s="27">
        <v>2</v>
      </c>
      <c r="G120" s="27" t="s">
        <v>487</v>
      </c>
      <c r="H120" s="27" t="s">
        <v>488</v>
      </c>
      <c r="I120" s="28" t="s">
        <v>489</v>
      </c>
      <c r="J120" s="58">
        <v>8000</v>
      </c>
      <c r="K120" s="58">
        <v>3000</v>
      </c>
      <c r="L120" s="58">
        <v>0</v>
      </c>
      <c r="M120" s="58">
        <v>0</v>
      </c>
      <c r="N120" s="58">
        <v>0</v>
      </c>
      <c r="O120" s="58">
        <v>0</v>
      </c>
      <c r="P120" s="58">
        <v>0</v>
      </c>
      <c r="Q120" s="58">
        <v>2000</v>
      </c>
      <c r="R120" s="58">
        <v>0</v>
      </c>
      <c r="S120" s="58">
        <v>0</v>
      </c>
      <c r="T120" s="58">
        <v>3000</v>
      </c>
      <c r="U120" s="58">
        <v>0</v>
      </c>
      <c r="V120" s="58">
        <v>0</v>
      </c>
      <c r="W120" s="58">
        <v>0</v>
      </c>
      <c r="X120" s="58">
        <v>0</v>
      </c>
      <c r="Y120" s="58">
        <v>0</v>
      </c>
      <c r="Z120" s="58">
        <v>0</v>
      </c>
      <c r="AA120" s="58">
        <v>0</v>
      </c>
      <c r="AB120" s="58">
        <v>0</v>
      </c>
      <c r="AC120" s="58">
        <v>0</v>
      </c>
      <c r="AD120" s="58">
        <v>0</v>
      </c>
      <c r="AE120" s="58">
        <v>0</v>
      </c>
      <c r="AF120" s="58">
        <v>0</v>
      </c>
      <c r="AG120" s="58">
        <v>0</v>
      </c>
      <c r="AH120" s="58">
        <v>0</v>
      </c>
      <c r="AI120" s="59">
        <v>8000</v>
      </c>
      <c r="AJ120" s="27">
        <v>3</v>
      </c>
    </row>
    <row r="121" spans="1:36" ht="63" x14ac:dyDescent="0.25">
      <c r="A121" s="61" t="s">
        <v>409</v>
      </c>
      <c r="B121" s="27" t="s">
        <v>480</v>
      </c>
      <c r="C121" s="28" t="s">
        <v>481</v>
      </c>
      <c r="D121" s="28" t="s">
        <v>481</v>
      </c>
      <c r="E121" s="27" t="s">
        <v>21</v>
      </c>
      <c r="F121" s="27">
        <v>1</v>
      </c>
      <c r="G121" s="27" t="s">
        <v>484</v>
      </c>
      <c r="H121" s="27" t="s">
        <v>485</v>
      </c>
      <c r="I121" s="28" t="s">
        <v>486</v>
      </c>
      <c r="J121" s="58">
        <v>1200</v>
      </c>
      <c r="K121" s="58">
        <v>0</v>
      </c>
      <c r="L121" s="58">
        <v>600</v>
      </c>
      <c r="M121" s="58">
        <v>0</v>
      </c>
      <c r="N121" s="58">
        <v>0</v>
      </c>
      <c r="O121" s="58">
        <v>0</v>
      </c>
      <c r="P121" s="58">
        <v>0</v>
      </c>
      <c r="Q121" s="58">
        <v>0</v>
      </c>
      <c r="R121" s="58">
        <v>0</v>
      </c>
      <c r="S121" s="58">
        <v>0</v>
      </c>
      <c r="T121" s="58">
        <v>0</v>
      </c>
      <c r="U121" s="58">
        <v>0</v>
      </c>
      <c r="V121" s="58">
        <v>600</v>
      </c>
      <c r="W121" s="58">
        <v>0</v>
      </c>
      <c r="X121" s="58">
        <v>0</v>
      </c>
      <c r="Y121" s="58">
        <v>0</v>
      </c>
      <c r="Z121" s="58">
        <v>0</v>
      </c>
      <c r="AA121" s="58">
        <v>0</v>
      </c>
      <c r="AB121" s="58">
        <v>0</v>
      </c>
      <c r="AC121" s="58">
        <v>0</v>
      </c>
      <c r="AD121" s="58">
        <v>0</v>
      </c>
      <c r="AE121" s="58">
        <v>0</v>
      </c>
      <c r="AF121" s="58">
        <v>0</v>
      </c>
      <c r="AG121" s="58">
        <v>0</v>
      </c>
      <c r="AH121" s="58">
        <v>0</v>
      </c>
      <c r="AI121" s="59">
        <v>1200</v>
      </c>
      <c r="AJ121" s="27">
        <v>2</v>
      </c>
    </row>
    <row r="122" spans="1:36" ht="63" x14ac:dyDescent="0.25">
      <c r="A122" s="61" t="s">
        <v>409</v>
      </c>
      <c r="B122" s="27" t="s">
        <v>480</v>
      </c>
      <c r="C122" s="28" t="s">
        <v>481</v>
      </c>
      <c r="D122" s="28" t="s">
        <v>481</v>
      </c>
      <c r="E122" s="27" t="s">
        <v>21</v>
      </c>
      <c r="F122" s="27">
        <v>2</v>
      </c>
      <c r="G122" s="27" t="s">
        <v>487</v>
      </c>
      <c r="H122" s="27" t="s">
        <v>488</v>
      </c>
      <c r="I122" s="28" t="s">
        <v>489</v>
      </c>
      <c r="J122" s="58">
        <v>1200</v>
      </c>
      <c r="K122" s="58">
        <v>0</v>
      </c>
      <c r="L122" s="58">
        <v>600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0</v>
      </c>
      <c r="T122" s="58">
        <v>0</v>
      </c>
      <c r="U122" s="58">
        <v>0</v>
      </c>
      <c r="V122" s="58">
        <v>0</v>
      </c>
      <c r="W122" s="58">
        <v>600</v>
      </c>
      <c r="X122" s="58">
        <v>0</v>
      </c>
      <c r="Y122" s="58">
        <v>0</v>
      </c>
      <c r="Z122" s="58">
        <v>0</v>
      </c>
      <c r="AA122" s="58">
        <v>0</v>
      </c>
      <c r="AB122" s="58">
        <v>0</v>
      </c>
      <c r="AC122" s="58">
        <v>0</v>
      </c>
      <c r="AD122" s="58">
        <v>0</v>
      </c>
      <c r="AE122" s="58">
        <v>0</v>
      </c>
      <c r="AF122" s="58">
        <v>0</v>
      </c>
      <c r="AG122" s="58">
        <v>0</v>
      </c>
      <c r="AH122" s="58">
        <v>0</v>
      </c>
      <c r="AI122" s="59">
        <v>1200</v>
      </c>
      <c r="AJ122" s="27">
        <v>2</v>
      </c>
    </row>
    <row r="123" spans="1:36" ht="42" x14ac:dyDescent="0.25">
      <c r="A123" s="61" t="s">
        <v>409</v>
      </c>
      <c r="B123" s="27" t="s">
        <v>48</v>
      </c>
      <c r="C123" s="28" t="s">
        <v>49</v>
      </c>
      <c r="D123" s="28" t="s">
        <v>49</v>
      </c>
      <c r="E123" s="27" t="s">
        <v>21</v>
      </c>
      <c r="F123" s="27">
        <v>2</v>
      </c>
      <c r="G123" s="27" t="s">
        <v>487</v>
      </c>
      <c r="H123" s="27" t="s">
        <v>488</v>
      </c>
      <c r="I123" s="28" t="s">
        <v>489</v>
      </c>
      <c r="J123" s="58">
        <v>400</v>
      </c>
      <c r="K123" s="58">
        <v>200</v>
      </c>
      <c r="L123" s="58">
        <v>0</v>
      </c>
      <c r="M123" s="58">
        <v>0</v>
      </c>
      <c r="N123" s="58">
        <v>0</v>
      </c>
      <c r="O123" s="58">
        <v>0</v>
      </c>
      <c r="P123" s="58">
        <v>0</v>
      </c>
      <c r="Q123" s="58">
        <v>0</v>
      </c>
      <c r="R123" s="58">
        <v>0</v>
      </c>
      <c r="S123" s="58">
        <v>0</v>
      </c>
      <c r="T123" s="58">
        <v>0</v>
      </c>
      <c r="U123" s="58">
        <v>0</v>
      </c>
      <c r="V123" s="58">
        <v>0</v>
      </c>
      <c r="W123" s="58">
        <v>0</v>
      </c>
      <c r="X123" s="58">
        <v>200</v>
      </c>
      <c r="Y123" s="58">
        <v>0</v>
      </c>
      <c r="Z123" s="58">
        <v>0</v>
      </c>
      <c r="AA123" s="58">
        <v>0</v>
      </c>
      <c r="AB123" s="58">
        <v>0</v>
      </c>
      <c r="AC123" s="58">
        <v>0</v>
      </c>
      <c r="AD123" s="58">
        <v>0</v>
      </c>
      <c r="AE123" s="58">
        <v>0</v>
      </c>
      <c r="AF123" s="58">
        <v>0</v>
      </c>
      <c r="AG123" s="58">
        <v>0</v>
      </c>
      <c r="AH123" s="58">
        <v>0</v>
      </c>
      <c r="AI123" s="59">
        <v>400</v>
      </c>
      <c r="AJ123" s="27">
        <v>2</v>
      </c>
    </row>
    <row r="124" spans="1:36" ht="63" x14ac:dyDescent="0.25">
      <c r="A124" s="61" t="s">
        <v>409</v>
      </c>
      <c r="B124" s="27" t="s">
        <v>90</v>
      </c>
      <c r="C124" s="28" t="s">
        <v>91</v>
      </c>
      <c r="D124" s="28" t="s">
        <v>91</v>
      </c>
      <c r="E124" s="27" t="s">
        <v>21</v>
      </c>
      <c r="F124" s="27">
        <v>2</v>
      </c>
      <c r="G124" s="27" t="s">
        <v>487</v>
      </c>
      <c r="H124" s="27" t="s">
        <v>488</v>
      </c>
      <c r="I124" s="28" t="s">
        <v>489</v>
      </c>
      <c r="J124" s="58">
        <v>1600</v>
      </c>
      <c r="K124" s="58">
        <v>800</v>
      </c>
      <c r="L124" s="58">
        <v>0</v>
      </c>
      <c r="M124" s="58">
        <v>0</v>
      </c>
      <c r="N124" s="58">
        <v>0</v>
      </c>
      <c r="O124" s="58">
        <v>0</v>
      </c>
      <c r="P124" s="58">
        <v>0</v>
      </c>
      <c r="Q124" s="58">
        <v>0</v>
      </c>
      <c r="R124" s="58">
        <v>0</v>
      </c>
      <c r="S124" s="58">
        <v>0</v>
      </c>
      <c r="T124" s="58">
        <v>0</v>
      </c>
      <c r="U124" s="58">
        <v>0</v>
      </c>
      <c r="V124" s="58">
        <v>0</v>
      </c>
      <c r="W124" s="58">
        <v>800</v>
      </c>
      <c r="X124" s="58">
        <v>0</v>
      </c>
      <c r="Y124" s="58">
        <v>0</v>
      </c>
      <c r="Z124" s="58">
        <v>0</v>
      </c>
      <c r="AA124" s="58">
        <v>0</v>
      </c>
      <c r="AB124" s="58">
        <v>0</v>
      </c>
      <c r="AC124" s="58">
        <v>0</v>
      </c>
      <c r="AD124" s="58">
        <v>0</v>
      </c>
      <c r="AE124" s="58">
        <v>0</v>
      </c>
      <c r="AF124" s="58">
        <v>0</v>
      </c>
      <c r="AG124" s="58">
        <v>0</v>
      </c>
      <c r="AH124" s="58">
        <v>0</v>
      </c>
      <c r="AI124" s="59">
        <v>1600</v>
      </c>
      <c r="AJ124" s="27">
        <v>2</v>
      </c>
    </row>
    <row r="125" spans="1:36" ht="42" x14ac:dyDescent="0.25">
      <c r="A125" s="61" t="s">
        <v>409</v>
      </c>
      <c r="B125" s="27" t="s">
        <v>88</v>
      </c>
      <c r="C125" s="28" t="s">
        <v>89</v>
      </c>
      <c r="D125" s="28" t="s">
        <v>89</v>
      </c>
      <c r="E125" s="27" t="s">
        <v>21</v>
      </c>
      <c r="F125" s="27">
        <v>1</v>
      </c>
      <c r="G125" s="27" t="s">
        <v>484</v>
      </c>
      <c r="H125" s="27" t="s">
        <v>485</v>
      </c>
      <c r="I125" s="28" t="s">
        <v>486</v>
      </c>
      <c r="J125" s="58">
        <v>3000</v>
      </c>
      <c r="K125" s="58">
        <v>0</v>
      </c>
      <c r="L125" s="58">
        <v>0</v>
      </c>
      <c r="M125" s="58">
        <v>0</v>
      </c>
      <c r="N125" s="58">
        <v>0</v>
      </c>
      <c r="O125" s="58">
        <v>0</v>
      </c>
      <c r="P125" s="58">
        <v>0</v>
      </c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>
        <v>0</v>
      </c>
      <c r="W125" s="58">
        <v>3000</v>
      </c>
      <c r="X125" s="58">
        <v>0</v>
      </c>
      <c r="Y125" s="58">
        <v>0</v>
      </c>
      <c r="Z125" s="58">
        <v>0</v>
      </c>
      <c r="AA125" s="58">
        <v>0</v>
      </c>
      <c r="AB125" s="58">
        <v>0</v>
      </c>
      <c r="AC125" s="58">
        <v>0</v>
      </c>
      <c r="AD125" s="58">
        <v>0</v>
      </c>
      <c r="AE125" s="58">
        <v>0</v>
      </c>
      <c r="AF125" s="58">
        <v>0</v>
      </c>
      <c r="AG125" s="58">
        <v>0</v>
      </c>
      <c r="AH125" s="58">
        <v>0</v>
      </c>
      <c r="AI125" s="59">
        <v>3000</v>
      </c>
      <c r="AJ125" s="27">
        <v>1</v>
      </c>
    </row>
    <row r="126" spans="1:36" ht="42" x14ac:dyDescent="0.25">
      <c r="A126" s="61" t="s">
        <v>409</v>
      </c>
      <c r="B126" s="27" t="s">
        <v>122</v>
      </c>
      <c r="C126" s="28" t="s">
        <v>123</v>
      </c>
      <c r="D126" s="28" t="s">
        <v>123</v>
      </c>
      <c r="E126" s="27" t="s">
        <v>21</v>
      </c>
      <c r="F126" s="27">
        <v>1</v>
      </c>
      <c r="G126" s="27" t="s">
        <v>484</v>
      </c>
      <c r="H126" s="27" t="s">
        <v>485</v>
      </c>
      <c r="I126" s="28" t="s">
        <v>486</v>
      </c>
      <c r="J126" s="58">
        <v>6000</v>
      </c>
      <c r="K126" s="58">
        <v>0</v>
      </c>
      <c r="L126" s="58">
        <v>5000</v>
      </c>
      <c r="M126" s="58">
        <v>0</v>
      </c>
      <c r="N126" s="58">
        <v>0</v>
      </c>
      <c r="O126" s="58">
        <v>0</v>
      </c>
      <c r="P126" s="58">
        <v>0</v>
      </c>
      <c r="Q126" s="58">
        <v>0</v>
      </c>
      <c r="R126" s="58">
        <v>0</v>
      </c>
      <c r="S126" s="58">
        <v>0</v>
      </c>
      <c r="T126" s="58">
        <v>1000</v>
      </c>
      <c r="U126" s="58">
        <v>0</v>
      </c>
      <c r="V126" s="58">
        <v>0</v>
      </c>
      <c r="W126" s="58">
        <v>0</v>
      </c>
      <c r="X126" s="58">
        <v>0</v>
      </c>
      <c r="Y126" s="58">
        <v>0</v>
      </c>
      <c r="Z126" s="58">
        <v>0</v>
      </c>
      <c r="AA126" s="58">
        <v>0</v>
      </c>
      <c r="AB126" s="58">
        <v>0</v>
      </c>
      <c r="AC126" s="58">
        <v>0</v>
      </c>
      <c r="AD126" s="58">
        <v>0</v>
      </c>
      <c r="AE126" s="58">
        <v>0</v>
      </c>
      <c r="AF126" s="58">
        <v>0</v>
      </c>
      <c r="AG126" s="58">
        <v>0</v>
      </c>
      <c r="AH126" s="58">
        <v>0</v>
      </c>
      <c r="AI126" s="59">
        <v>6000</v>
      </c>
      <c r="AJ126" s="27">
        <v>2</v>
      </c>
    </row>
    <row r="127" spans="1:36" ht="42" x14ac:dyDescent="0.25">
      <c r="A127" s="61" t="s">
        <v>409</v>
      </c>
      <c r="B127" s="27" t="s">
        <v>122</v>
      </c>
      <c r="C127" s="28" t="s">
        <v>123</v>
      </c>
      <c r="D127" s="28" t="s">
        <v>123</v>
      </c>
      <c r="E127" s="27" t="s">
        <v>21</v>
      </c>
      <c r="F127" s="27">
        <v>2</v>
      </c>
      <c r="G127" s="27" t="s">
        <v>487</v>
      </c>
      <c r="H127" s="27" t="s">
        <v>488</v>
      </c>
      <c r="I127" s="28" t="s">
        <v>489</v>
      </c>
      <c r="J127" s="58">
        <v>6000</v>
      </c>
      <c r="K127" s="58">
        <v>0</v>
      </c>
      <c r="L127" s="58">
        <v>5000</v>
      </c>
      <c r="M127" s="58">
        <v>0</v>
      </c>
      <c r="N127" s="58">
        <v>0</v>
      </c>
      <c r="O127" s="58">
        <v>0</v>
      </c>
      <c r="P127" s="58">
        <v>0</v>
      </c>
      <c r="Q127" s="58">
        <v>0</v>
      </c>
      <c r="R127" s="58">
        <v>0</v>
      </c>
      <c r="S127" s="58">
        <v>0</v>
      </c>
      <c r="T127" s="58">
        <v>1000</v>
      </c>
      <c r="U127" s="58">
        <v>0</v>
      </c>
      <c r="V127" s="58">
        <v>0</v>
      </c>
      <c r="W127" s="58">
        <v>0</v>
      </c>
      <c r="X127" s="58">
        <v>0</v>
      </c>
      <c r="Y127" s="58">
        <v>0</v>
      </c>
      <c r="Z127" s="58">
        <v>0</v>
      </c>
      <c r="AA127" s="58">
        <v>0</v>
      </c>
      <c r="AB127" s="58">
        <v>0</v>
      </c>
      <c r="AC127" s="58">
        <v>0</v>
      </c>
      <c r="AD127" s="58">
        <v>0</v>
      </c>
      <c r="AE127" s="58">
        <v>0</v>
      </c>
      <c r="AF127" s="58">
        <v>0</v>
      </c>
      <c r="AG127" s="58">
        <v>0</v>
      </c>
      <c r="AH127" s="58">
        <v>0</v>
      </c>
      <c r="AI127" s="59">
        <v>6000</v>
      </c>
      <c r="AJ127" s="27">
        <v>2</v>
      </c>
    </row>
    <row r="128" spans="1:36" ht="63" x14ac:dyDescent="0.25">
      <c r="A128" s="61" t="s">
        <v>419</v>
      </c>
      <c r="B128" s="27" t="s">
        <v>182</v>
      </c>
      <c r="C128" s="28" t="s">
        <v>183</v>
      </c>
      <c r="D128" s="28" t="s">
        <v>183</v>
      </c>
      <c r="E128" s="27" t="s">
        <v>21</v>
      </c>
      <c r="F128" s="27">
        <v>1</v>
      </c>
      <c r="G128" s="27" t="s">
        <v>484</v>
      </c>
      <c r="H128" s="27" t="s">
        <v>485</v>
      </c>
      <c r="I128" s="28" t="s">
        <v>486</v>
      </c>
      <c r="J128" s="58">
        <v>6000</v>
      </c>
      <c r="K128" s="58">
        <v>0</v>
      </c>
      <c r="L128" s="58">
        <v>0</v>
      </c>
      <c r="M128" s="58">
        <v>0</v>
      </c>
      <c r="N128" s="58">
        <v>1500</v>
      </c>
      <c r="O128" s="58">
        <v>0</v>
      </c>
      <c r="P128" s="58">
        <v>0</v>
      </c>
      <c r="Q128" s="58">
        <v>0</v>
      </c>
      <c r="R128" s="58">
        <v>1500</v>
      </c>
      <c r="S128" s="58">
        <v>0</v>
      </c>
      <c r="T128" s="58">
        <v>0</v>
      </c>
      <c r="U128" s="58">
        <v>0</v>
      </c>
      <c r="V128" s="58">
        <v>0</v>
      </c>
      <c r="W128" s="58">
        <v>1500</v>
      </c>
      <c r="X128" s="58">
        <v>0</v>
      </c>
      <c r="Y128" s="58">
        <v>0</v>
      </c>
      <c r="Z128" s="58">
        <v>0</v>
      </c>
      <c r="AA128" s="58">
        <v>0</v>
      </c>
      <c r="AB128" s="58">
        <v>1500</v>
      </c>
      <c r="AC128" s="58">
        <v>0</v>
      </c>
      <c r="AD128" s="58">
        <v>0</v>
      </c>
      <c r="AE128" s="58">
        <v>0</v>
      </c>
      <c r="AF128" s="58">
        <v>0</v>
      </c>
      <c r="AG128" s="58">
        <v>0</v>
      </c>
      <c r="AH128" s="58">
        <v>0</v>
      </c>
      <c r="AI128" s="59">
        <v>6000</v>
      </c>
      <c r="AJ128" s="27">
        <v>4</v>
      </c>
    </row>
    <row r="129" spans="1:36" ht="63" x14ac:dyDescent="0.25">
      <c r="A129" s="61" t="s">
        <v>419</v>
      </c>
      <c r="B129" s="27" t="s">
        <v>182</v>
      </c>
      <c r="C129" s="28" t="s">
        <v>183</v>
      </c>
      <c r="D129" s="28" t="s">
        <v>183</v>
      </c>
      <c r="E129" s="27" t="s">
        <v>21</v>
      </c>
      <c r="F129" s="27">
        <v>2</v>
      </c>
      <c r="G129" s="27" t="s">
        <v>487</v>
      </c>
      <c r="H129" s="27" t="s">
        <v>488</v>
      </c>
      <c r="I129" s="28" t="s">
        <v>489</v>
      </c>
      <c r="J129" s="58">
        <v>2000</v>
      </c>
      <c r="K129" s="58">
        <v>0</v>
      </c>
      <c r="L129" s="58">
        <v>0</v>
      </c>
      <c r="M129" s="58">
        <v>0</v>
      </c>
      <c r="N129" s="58">
        <v>1000</v>
      </c>
      <c r="O129" s="58">
        <v>0</v>
      </c>
      <c r="P129" s="58">
        <v>0</v>
      </c>
      <c r="Q129" s="58">
        <v>0</v>
      </c>
      <c r="R129" s="58">
        <v>0</v>
      </c>
      <c r="S129" s="58">
        <v>0</v>
      </c>
      <c r="T129" s="58">
        <v>0</v>
      </c>
      <c r="U129" s="58">
        <v>0</v>
      </c>
      <c r="V129" s="58">
        <v>1000</v>
      </c>
      <c r="W129" s="58">
        <v>0</v>
      </c>
      <c r="X129" s="58">
        <v>0</v>
      </c>
      <c r="Y129" s="58">
        <v>0</v>
      </c>
      <c r="Z129" s="58">
        <v>0</v>
      </c>
      <c r="AA129" s="58">
        <v>0</v>
      </c>
      <c r="AB129" s="58">
        <v>0</v>
      </c>
      <c r="AC129" s="58">
        <v>0</v>
      </c>
      <c r="AD129" s="58">
        <v>0</v>
      </c>
      <c r="AE129" s="58">
        <v>0</v>
      </c>
      <c r="AF129" s="58">
        <v>0</v>
      </c>
      <c r="AG129" s="58">
        <v>0</v>
      </c>
      <c r="AH129" s="58">
        <v>0</v>
      </c>
      <c r="AI129" s="59">
        <v>2000</v>
      </c>
      <c r="AJ129" s="27">
        <v>2</v>
      </c>
    </row>
    <row r="130" spans="1:36" ht="63" x14ac:dyDescent="0.25">
      <c r="A130" s="61" t="s">
        <v>419</v>
      </c>
      <c r="B130" s="27" t="s">
        <v>96</v>
      </c>
      <c r="C130" s="28" t="s">
        <v>97</v>
      </c>
      <c r="D130" s="28" t="s">
        <v>97</v>
      </c>
      <c r="E130" s="27" t="s">
        <v>21</v>
      </c>
      <c r="F130" s="27">
        <v>1</v>
      </c>
      <c r="G130" s="27" t="s">
        <v>484</v>
      </c>
      <c r="H130" s="27" t="s">
        <v>485</v>
      </c>
      <c r="I130" s="28" t="s">
        <v>486</v>
      </c>
      <c r="J130" s="58">
        <v>200</v>
      </c>
      <c r="K130" s="58">
        <v>200</v>
      </c>
      <c r="L130" s="58">
        <v>0</v>
      </c>
      <c r="M130" s="58">
        <v>0</v>
      </c>
      <c r="N130" s="58">
        <v>0</v>
      </c>
      <c r="O130" s="58">
        <v>0</v>
      </c>
      <c r="P130" s="58">
        <v>0</v>
      </c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>
        <v>0</v>
      </c>
      <c r="W130" s="58">
        <v>0</v>
      </c>
      <c r="X130" s="58">
        <v>0</v>
      </c>
      <c r="Y130" s="58">
        <v>0</v>
      </c>
      <c r="Z130" s="58">
        <v>0</v>
      </c>
      <c r="AA130" s="58">
        <v>0</v>
      </c>
      <c r="AB130" s="58">
        <v>0</v>
      </c>
      <c r="AC130" s="58">
        <v>0</v>
      </c>
      <c r="AD130" s="58">
        <v>0</v>
      </c>
      <c r="AE130" s="58">
        <v>0</v>
      </c>
      <c r="AF130" s="58">
        <v>0</v>
      </c>
      <c r="AG130" s="58">
        <v>0</v>
      </c>
      <c r="AH130" s="58">
        <v>0</v>
      </c>
      <c r="AI130" s="59">
        <v>200</v>
      </c>
      <c r="AJ130" s="27">
        <v>1</v>
      </c>
    </row>
    <row r="131" spans="1:36" ht="42" x14ac:dyDescent="0.25">
      <c r="A131" s="61" t="s">
        <v>419</v>
      </c>
      <c r="B131" s="27" t="s">
        <v>104</v>
      </c>
      <c r="C131" s="28" t="s">
        <v>105</v>
      </c>
      <c r="D131" s="28" t="s">
        <v>105</v>
      </c>
      <c r="E131" s="27" t="s">
        <v>21</v>
      </c>
      <c r="F131" s="27">
        <v>1</v>
      </c>
      <c r="G131" s="27" t="s">
        <v>484</v>
      </c>
      <c r="H131" s="27" t="s">
        <v>485</v>
      </c>
      <c r="I131" s="28" t="s">
        <v>486</v>
      </c>
      <c r="J131" s="58">
        <v>6000</v>
      </c>
      <c r="K131" s="58">
        <v>3000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0</v>
      </c>
      <c r="X131" s="58">
        <v>3000</v>
      </c>
      <c r="Y131" s="58">
        <v>0</v>
      </c>
      <c r="Z131" s="58">
        <v>0</v>
      </c>
      <c r="AA131" s="58">
        <v>0</v>
      </c>
      <c r="AB131" s="58">
        <v>0</v>
      </c>
      <c r="AC131" s="58">
        <v>0</v>
      </c>
      <c r="AD131" s="58">
        <v>0</v>
      </c>
      <c r="AE131" s="58">
        <v>0</v>
      </c>
      <c r="AF131" s="58">
        <v>0</v>
      </c>
      <c r="AG131" s="58">
        <v>0</v>
      </c>
      <c r="AH131" s="58">
        <v>0</v>
      </c>
      <c r="AI131" s="59">
        <v>6000</v>
      </c>
      <c r="AJ131" s="27">
        <v>2</v>
      </c>
    </row>
    <row r="132" spans="1:36" ht="42" x14ac:dyDescent="0.25">
      <c r="A132" s="61" t="s">
        <v>419</v>
      </c>
      <c r="B132" s="27" t="s">
        <v>98</v>
      </c>
      <c r="C132" s="28" t="s">
        <v>99</v>
      </c>
      <c r="D132" s="28" t="s">
        <v>99</v>
      </c>
      <c r="E132" s="27" t="s">
        <v>21</v>
      </c>
      <c r="F132" s="27">
        <v>1</v>
      </c>
      <c r="G132" s="27" t="s">
        <v>484</v>
      </c>
      <c r="H132" s="27" t="s">
        <v>485</v>
      </c>
      <c r="I132" s="28" t="s">
        <v>486</v>
      </c>
      <c r="J132" s="58">
        <v>8000</v>
      </c>
      <c r="K132" s="58">
        <v>3000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  <c r="R132" s="58">
        <v>0</v>
      </c>
      <c r="S132" s="58">
        <v>0</v>
      </c>
      <c r="T132" s="58">
        <v>0</v>
      </c>
      <c r="U132" s="58">
        <v>0</v>
      </c>
      <c r="V132" s="58">
        <v>0</v>
      </c>
      <c r="W132" s="58">
        <v>5000</v>
      </c>
      <c r="X132" s="58">
        <v>0</v>
      </c>
      <c r="Y132" s="58">
        <v>0</v>
      </c>
      <c r="Z132" s="58">
        <v>0</v>
      </c>
      <c r="AA132" s="58">
        <v>0</v>
      </c>
      <c r="AB132" s="58">
        <v>0</v>
      </c>
      <c r="AC132" s="58">
        <v>0</v>
      </c>
      <c r="AD132" s="58">
        <v>0</v>
      </c>
      <c r="AE132" s="58">
        <v>0</v>
      </c>
      <c r="AF132" s="58">
        <v>0</v>
      </c>
      <c r="AG132" s="58">
        <v>0</v>
      </c>
      <c r="AH132" s="58">
        <v>0</v>
      </c>
      <c r="AI132" s="59">
        <v>8000</v>
      </c>
      <c r="AJ132" s="27">
        <v>2</v>
      </c>
    </row>
    <row r="133" spans="1:36" ht="42" x14ac:dyDescent="0.25">
      <c r="A133" s="61" t="s">
        <v>419</v>
      </c>
      <c r="B133" s="27" t="s">
        <v>98</v>
      </c>
      <c r="C133" s="28" t="s">
        <v>99</v>
      </c>
      <c r="D133" s="28" t="s">
        <v>99</v>
      </c>
      <c r="E133" s="27" t="s">
        <v>21</v>
      </c>
      <c r="F133" s="27">
        <v>2</v>
      </c>
      <c r="G133" s="27" t="s">
        <v>487</v>
      </c>
      <c r="H133" s="27" t="s">
        <v>488</v>
      </c>
      <c r="I133" s="28" t="s">
        <v>489</v>
      </c>
      <c r="J133" s="58">
        <v>6000</v>
      </c>
      <c r="K133" s="58">
        <v>2000</v>
      </c>
      <c r="L133" s="58">
        <v>0</v>
      </c>
      <c r="M133" s="58">
        <v>0</v>
      </c>
      <c r="N133" s="58">
        <v>0</v>
      </c>
      <c r="O133" s="58">
        <v>0</v>
      </c>
      <c r="P133" s="58">
        <v>0</v>
      </c>
      <c r="Q133" s="58">
        <v>0</v>
      </c>
      <c r="R133" s="58">
        <v>0</v>
      </c>
      <c r="S133" s="58">
        <v>0</v>
      </c>
      <c r="T133" s="58">
        <v>0</v>
      </c>
      <c r="U133" s="58">
        <v>0</v>
      </c>
      <c r="V133" s="58">
        <v>0</v>
      </c>
      <c r="W133" s="58">
        <v>4000</v>
      </c>
      <c r="X133" s="58">
        <v>0</v>
      </c>
      <c r="Y133" s="58">
        <v>0</v>
      </c>
      <c r="Z133" s="58">
        <v>0</v>
      </c>
      <c r="AA133" s="58">
        <v>0</v>
      </c>
      <c r="AB133" s="58">
        <v>0</v>
      </c>
      <c r="AC133" s="58">
        <v>0</v>
      </c>
      <c r="AD133" s="58">
        <v>0</v>
      </c>
      <c r="AE133" s="58">
        <v>0</v>
      </c>
      <c r="AF133" s="58">
        <v>0</v>
      </c>
      <c r="AG133" s="58">
        <v>0</v>
      </c>
      <c r="AH133" s="58">
        <v>0</v>
      </c>
      <c r="AI133" s="59">
        <v>6000</v>
      </c>
      <c r="AJ133" s="27">
        <v>2</v>
      </c>
    </row>
    <row r="134" spans="1:36" ht="42" x14ac:dyDescent="0.25">
      <c r="A134" s="61" t="s">
        <v>419</v>
      </c>
      <c r="B134" s="27" t="s">
        <v>100</v>
      </c>
      <c r="C134" s="28" t="s">
        <v>101</v>
      </c>
      <c r="D134" s="28" t="s">
        <v>101</v>
      </c>
      <c r="E134" s="27" t="s">
        <v>21</v>
      </c>
      <c r="F134" s="27">
        <v>1</v>
      </c>
      <c r="G134" s="27" t="s">
        <v>484</v>
      </c>
      <c r="H134" s="27" t="s">
        <v>485</v>
      </c>
      <c r="I134" s="28" t="s">
        <v>486</v>
      </c>
      <c r="J134" s="58">
        <v>11000</v>
      </c>
      <c r="K134" s="58">
        <v>3000</v>
      </c>
      <c r="L134" s="58">
        <v>0</v>
      </c>
      <c r="M134" s="58">
        <v>0</v>
      </c>
      <c r="N134" s="58">
        <v>0</v>
      </c>
      <c r="O134" s="58">
        <v>0</v>
      </c>
      <c r="P134" s="58">
        <v>0</v>
      </c>
      <c r="Q134" s="58">
        <v>0</v>
      </c>
      <c r="R134" s="58">
        <v>0</v>
      </c>
      <c r="S134" s="58">
        <v>0</v>
      </c>
      <c r="T134" s="58">
        <v>3000</v>
      </c>
      <c r="U134" s="58">
        <v>0</v>
      </c>
      <c r="V134" s="58">
        <v>0</v>
      </c>
      <c r="W134" s="58">
        <v>3000</v>
      </c>
      <c r="X134" s="58">
        <v>0</v>
      </c>
      <c r="Y134" s="58">
        <v>0</v>
      </c>
      <c r="Z134" s="58">
        <v>0</v>
      </c>
      <c r="AA134" s="58">
        <v>0</v>
      </c>
      <c r="AB134" s="58">
        <v>0</v>
      </c>
      <c r="AC134" s="58">
        <v>0</v>
      </c>
      <c r="AD134" s="58">
        <v>0</v>
      </c>
      <c r="AE134" s="58">
        <v>0</v>
      </c>
      <c r="AF134" s="58">
        <v>0</v>
      </c>
      <c r="AG134" s="58">
        <v>2000</v>
      </c>
      <c r="AH134" s="58">
        <v>0</v>
      </c>
      <c r="AI134" s="59">
        <v>11000</v>
      </c>
      <c r="AJ134" s="27">
        <v>4</v>
      </c>
    </row>
    <row r="135" spans="1:36" ht="42" x14ac:dyDescent="0.25">
      <c r="A135" s="61" t="s">
        <v>419</v>
      </c>
      <c r="B135" s="27" t="s">
        <v>100</v>
      </c>
      <c r="C135" s="28" t="s">
        <v>101</v>
      </c>
      <c r="D135" s="28" t="s">
        <v>101</v>
      </c>
      <c r="E135" s="27" t="s">
        <v>21</v>
      </c>
      <c r="F135" s="27">
        <v>2</v>
      </c>
      <c r="G135" s="27" t="s">
        <v>487</v>
      </c>
      <c r="H135" s="27" t="s">
        <v>488</v>
      </c>
      <c r="I135" s="28" t="s">
        <v>489</v>
      </c>
      <c r="J135" s="58">
        <v>4500</v>
      </c>
      <c r="K135" s="58">
        <v>1000</v>
      </c>
      <c r="L135" s="58">
        <v>0</v>
      </c>
      <c r="M135" s="58">
        <v>0</v>
      </c>
      <c r="N135" s="58">
        <v>0</v>
      </c>
      <c r="O135" s="58">
        <v>0</v>
      </c>
      <c r="P135" s="58">
        <v>0</v>
      </c>
      <c r="Q135" s="58">
        <v>0</v>
      </c>
      <c r="R135" s="58">
        <v>0</v>
      </c>
      <c r="S135" s="58">
        <v>1000</v>
      </c>
      <c r="T135" s="58">
        <v>0</v>
      </c>
      <c r="U135" s="58">
        <v>0</v>
      </c>
      <c r="V135" s="58">
        <v>0</v>
      </c>
      <c r="W135" s="58">
        <v>0</v>
      </c>
      <c r="X135" s="58">
        <v>1500</v>
      </c>
      <c r="Y135" s="58">
        <v>0</v>
      </c>
      <c r="Z135" s="58">
        <v>0</v>
      </c>
      <c r="AA135" s="58">
        <v>0</v>
      </c>
      <c r="AB135" s="58">
        <v>0</v>
      </c>
      <c r="AC135" s="58">
        <v>0</v>
      </c>
      <c r="AD135" s="58">
        <v>0</v>
      </c>
      <c r="AE135" s="58">
        <v>1000</v>
      </c>
      <c r="AF135" s="58">
        <v>0</v>
      </c>
      <c r="AG135" s="58">
        <v>0</v>
      </c>
      <c r="AH135" s="58">
        <v>0</v>
      </c>
      <c r="AI135" s="59">
        <v>4500</v>
      </c>
      <c r="AJ135" s="27">
        <v>4</v>
      </c>
    </row>
    <row r="136" spans="1:36" ht="42" x14ac:dyDescent="0.25">
      <c r="A136" s="61" t="s">
        <v>419</v>
      </c>
      <c r="B136" s="27" t="s">
        <v>102</v>
      </c>
      <c r="C136" s="28" t="s">
        <v>103</v>
      </c>
      <c r="D136" s="28" t="s">
        <v>103</v>
      </c>
      <c r="E136" s="27" t="s">
        <v>21</v>
      </c>
      <c r="F136" s="27">
        <v>1</v>
      </c>
      <c r="G136" s="27" t="s">
        <v>484</v>
      </c>
      <c r="H136" s="27" t="s">
        <v>485</v>
      </c>
      <c r="I136" s="28" t="s">
        <v>486</v>
      </c>
      <c r="J136" s="58">
        <v>2000</v>
      </c>
      <c r="K136" s="58">
        <v>2000</v>
      </c>
      <c r="L136" s="58">
        <v>0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>
        <v>0</v>
      </c>
      <c r="S136" s="58">
        <v>0</v>
      </c>
      <c r="T136" s="58">
        <v>0</v>
      </c>
      <c r="U136" s="58">
        <v>0</v>
      </c>
      <c r="V136" s="58">
        <v>0</v>
      </c>
      <c r="W136" s="58">
        <v>0</v>
      </c>
      <c r="X136" s="58">
        <v>0</v>
      </c>
      <c r="Y136" s="58">
        <v>0</v>
      </c>
      <c r="Z136" s="58">
        <v>0</v>
      </c>
      <c r="AA136" s="58">
        <v>0</v>
      </c>
      <c r="AB136" s="58">
        <v>0</v>
      </c>
      <c r="AC136" s="58">
        <v>0</v>
      </c>
      <c r="AD136" s="58">
        <v>0</v>
      </c>
      <c r="AE136" s="58">
        <v>0</v>
      </c>
      <c r="AF136" s="58">
        <v>0</v>
      </c>
      <c r="AG136" s="58">
        <v>0</v>
      </c>
      <c r="AH136" s="58">
        <v>0</v>
      </c>
      <c r="AI136" s="59">
        <v>2000</v>
      </c>
      <c r="AJ136" s="27">
        <v>1</v>
      </c>
    </row>
    <row r="137" spans="1:36" ht="42" x14ac:dyDescent="0.25">
      <c r="A137" s="61" t="s">
        <v>418</v>
      </c>
      <c r="B137" s="27" t="s">
        <v>402</v>
      </c>
      <c r="C137" s="28" t="s">
        <v>403</v>
      </c>
      <c r="D137" s="28" t="s">
        <v>403</v>
      </c>
      <c r="E137" s="27" t="s">
        <v>21</v>
      </c>
      <c r="F137" s="27">
        <v>1</v>
      </c>
      <c r="G137" s="27" t="s">
        <v>484</v>
      </c>
      <c r="H137" s="27" t="s">
        <v>485</v>
      </c>
      <c r="I137" s="28" t="s">
        <v>486</v>
      </c>
      <c r="J137" s="58">
        <v>30000</v>
      </c>
      <c r="K137" s="58">
        <v>0</v>
      </c>
      <c r="L137" s="58">
        <v>10000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0</v>
      </c>
      <c r="S137" s="58">
        <v>10000</v>
      </c>
      <c r="T137" s="58">
        <v>0</v>
      </c>
      <c r="U137" s="58">
        <v>0</v>
      </c>
      <c r="V137" s="58">
        <v>0</v>
      </c>
      <c r="W137" s="58">
        <v>0</v>
      </c>
      <c r="X137" s="58">
        <v>0</v>
      </c>
      <c r="Y137" s="58">
        <v>0</v>
      </c>
      <c r="Z137" s="58">
        <v>10000</v>
      </c>
      <c r="AA137" s="58">
        <v>0</v>
      </c>
      <c r="AB137" s="58">
        <v>0</v>
      </c>
      <c r="AC137" s="58">
        <v>0</v>
      </c>
      <c r="AD137" s="58">
        <v>0</v>
      </c>
      <c r="AE137" s="58">
        <v>0</v>
      </c>
      <c r="AF137" s="58">
        <v>0</v>
      </c>
      <c r="AG137" s="58">
        <v>0</v>
      </c>
      <c r="AH137" s="58">
        <v>0</v>
      </c>
      <c r="AI137" s="59">
        <v>30000</v>
      </c>
      <c r="AJ137" s="27">
        <v>3</v>
      </c>
    </row>
    <row r="138" spans="1:36" ht="42" x14ac:dyDescent="0.25">
      <c r="A138" s="61" t="s">
        <v>418</v>
      </c>
      <c r="B138" s="27" t="s">
        <v>402</v>
      </c>
      <c r="C138" s="28" t="s">
        <v>403</v>
      </c>
      <c r="D138" s="28" t="s">
        <v>403</v>
      </c>
      <c r="E138" s="27" t="s">
        <v>21</v>
      </c>
      <c r="F138" s="27">
        <v>2</v>
      </c>
      <c r="G138" s="27" t="s">
        <v>487</v>
      </c>
      <c r="H138" s="27" t="s">
        <v>488</v>
      </c>
      <c r="I138" s="28" t="s">
        <v>489</v>
      </c>
      <c r="J138" s="58">
        <v>20000</v>
      </c>
      <c r="K138" s="58">
        <v>0</v>
      </c>
      <c r="L138" s="58">
        <v>0</v>
      </c>
      <c r="M138" s="58">
        <v>10000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10000</v>
      </c>
      <c r="W138" s="58">
        <v>0</v>
      </c>
      <c r="X138" s="58">
        <v>0</v>
      </c>
      <c r="Y138" s="58">
        <v>0</v>
      </c>
      <c r="Z138" s="58">
        <v>0</v>
      </c>
      <c r="AA138" s="58">
        <v>0</v>
      </c>
      <c r="AB138" s="58">
        <v>0</v>
      </c>
      <c r="AC138" s="58">
        <v>0</v>
      </c>
      <c r="AD138" s="58">
        <v>0</v>
      </c>
      <c r="AE138" s="58">
        <v>0</v>
      </c>
      <c r="AF138" s="58">
        <v>0</v>
      </c>
      <c r="AG138" s="58">
        <v>0</v>
      </c>
      <c r="AH138" s="58">
        <v>0</v>
      </c>
      <c r="AI138" s="59">
        <v>20000</v>
      </c>
      <c r="AJ138" s="27">
        <v>2</v>
      </c>
    </row>
    <row r="139" spans="1:36" ht="42" x14ac:dyDescent="0.25">
      <c r="A139" s="61" t="s">
        <v>418</v>
      </c>
      <c r="B139" s="27" t="s">
        <v>248</v>
      </c>
      <c r="C139" s="28" t="s">
        <v>249</v>
      </c>
      <c r="D139" s="28" t="s">
        <v>249</v>
      </c>
      <c r="E139" s="27" t="s">
        <v>21</v>
      </c>
      <c r="F139" s="27">
        <v>1</v>
      </c>
      <c r="G139" s="27" t="s">
        <v>484</v>
      </c>
      <c r="H139" s="27" t="s">
        <v>485</v>
      </c>
      <c r="I139" s="28" t="s">
        <v>486</v>
      </c>
      <c r="J139" s="58">
        <v>60000</v>
      </c>
      <c r="K139" s="58">
        <v>10000</v>
      </c>
      <c r="L139" s="58">
        <v>0</v>
      </c>
      <c r="M139" s="58">
        <v>0</v>
      </c>
      <c r="N139" s="58">
        <v>0</v>
      </c>
      <c r="O139" s="58">
        <v>0</v>
      </c>
      <c r="P139" s="58">
        <v>10000</v>
      </c>
      <c r="Q139" s="58">
        <v>0</v>
      </c>
      <c r="R139" s="58">
        <v>0</v>
      </c>
      <c r="S139" s="58">
        <v>0</v>
      </c>
      <c r="T139" s="58">
        <v>10000</v>
      </c>
      <c r="U139" s="58">
        <v>0</v>
      </c>
      <c r="V139" s="58">
        <v>0</v>
      </c>
      <c r="W139" s="58">
        <v>0</v>
      </c>
      <c r="X139" s="58">
        <v>10000</v>
      </c>
      <c r="Y139" s="58">
        <v>0</v>
      </c>
      <c r="Z139" s="58">
        <v>0</v>
      </c>
      <c r="AA139" s="58">
        <v>0</v>
      </c>
      <c r="AB139" s="58">
        <v>10000</v>
      </c>
      <c r="AC139" s="58">
        <v>0</v>
      </c>
      <c r="AD139" s="58">
        <v>0</v>
      </c>
      <c r="AE139" s="58">
        <v>10000</v>
      </c>
      <c r="AF139" s="58">
        <v>0</v>
      </c>
      <c r="AG139" s="58">
        <v>0</v>
      </c>
      <c r="AH139" s="58">
        <v>0</v>
      </c>
      <c r="AI139" s="59">
        <v>60000</v>
      </c>
      <c r="AJ139" s="27">
        <v>6</v>
      </c>
    </row>
    <row r="140" spans="1:36" ht="42" x14ac:dyDescent="0.25">
      <c r="A140" s="61" t="s">
        <v>418</v>
      </c>
      <c r="B140" s="27" t="s">
        <v>108</v>
      </c>
      <c r="C140" s="28" t="s">
        <v>109</v>
      </c>
      <c r="D140" s="28" t="s">
        <v>109</v>
      </c>
      <c r="E140" s="27" t="s">
        <v>21</v>
      </c>
      <c r="F140" s="27">
        <v>1</v>
      </c>
      <c r="G140" s="27" t="s">
        <v>484</v>
      </c>
      <c r="H140" s="27" t="s">
        <v>485</v>
      </c>
      <c r="I140" s="28" t="s">
        <v>486</v>
      </c>
      <c r="J140" s="58">
        <v>16700</v>
      </c>
      <c r="K140" s="58">
        <v>0</v>
      </c>
      <c r="L140" s="58">
        <v>0</v>
      </c>
      <c r="M140" s="58">
        <v>0</v>
      </c>
      <c r="N140" s="58">
        <v>0</v>
      </c>
      <c r="O140" s="58">
        <v>0</v>
      </c>
      <c r="P140" s="58">
        <v>0</v>
      </c>
      <c r="Q140" s="58">
        <v>0</v>
      </c>
      <c r="R140" s="58">
        <v>0</v>
      </c>
      <c r="S140" s="58">
        <v>16700</v>
      </c>
      <c r="T140" s="58">
        <v>0</v>
      </c>
      <c r="U140" s="58">
        <v>0</v>
      </c>
      <c r="V140" s="58">
        <v>0</v>
      </c>
      <c r="W140" s="58">
        <v>0</v>
      </c>
      <c r="X140" s="58">
        <v>0</v>
      </c>
      <c r="Y140" s="58">
        <v>0</v>
      </c>
      <c r="Z140" s="58">
        <v>0</v>
      </c>
      <c r="AA140" s="58">
        <v>0</v>
      </c>
      <c r="AB140" s="58">
        <v>0</v>
      </c>
      <c r="AC140" s="58">
        <v>0</v>
      </c>
      <c r="AD140" s="58">
        <v>0</v>
      </c>
      <c r="AE140" s="58">
        <v>0</v>
      </c>
      <c r="AF140" s="58">
        <v>0</v>
      </c>
      <c r="AG140" s="58">
        <v>0</v>
      </c>
      <c r="AH140" s="58">
        <v>0</v>
      </c>
      <c r="AI140" s="59">
        <v>16700</v>
      </c>
      <c r="AJ140" s="27">
        <v>1</v>
      </c>
    </row>
    <row r="141" spans="1:36" ht="42" x14ac:dyDescent="0.25">
      <c r="A141" s="61" t="s">
        <v>418</v>
      </c>
      <c r="B141" s="27" t="s">
        <v>108</v>
      </c>
      <c r="C141" s="28" t="s">
        <v>109</v>
      </c>
      <c r="D141" s="28" t="s">
        <v>109</v>
      </c>
      <c r="E141" s="27" t="s">
        <v>21</v>
      </c>
      <c r="F141" s="27">
        <v>2</v>
      </c>
      <c r="G141" s="27" t="s">
        <v>487</v>
      </c>
      <c r="H141" s="27" t="s">
        <v>488</v>
      </c>
      <c r="I141" s="28" t="s">
        <v>489</v>
      </c>
      <c r="J141" s="58">
        <v>3800</v>
      </c>
      <c r="K141" s="58">
        <v>0</v>
      </c>
      <c r="L141" s="58">
        <v>0</v>
      </c>
      <c r="M141" s="58">
        <v>3800</v>
      </c>
      <c r="N141" s="58">
        <v>0</v>
      </c>
      <c r="O141" s="58">
        <v>0</v>
      </c>
      <c r="P141" s="58">
        <v>0</v>
      </c>
      <c r="Q141" s="58">
        <v>0</v>
      </c>
      <c r="R141" s="58">
        <v>0</v>
      </c>
      <c r="S141" s="58">
        <v>0</v>
      </c>
      <c r="T141" s="58">
        <v>0</v>
      </c>
      <c r="U141" s="58">
        <v>0</v>
      </c>
      <c r="V141" s="58">
        <v>0</v>
      </c>
      <c r="W141" s="58">
        <v>0</v>
      </c>
      <c r="X141" s="58">
        <v>0</v>
      </c>
      <c r="Y141" s="58">
        <v>0</v>
      </c>
      <c r="Z141" s="58">
        <v>0</v>
      </c>
      <c r="AA141" s="58">
        <v>0</v>
      </c>
      <c r="AB141" s="58">
        <v>0</v>
      </c>
      <c r="AC141" s="58">
        <v>0</v>
      </c>
      <c r="AD141" s="58">
        <v>0</v>
      </c>
      <c r="AE141" s="58">
        <v>0</v>
      </c>
      <c r="AF141" s="58">
        <v>0</v>
      </c>
      <c r="AG141" s="58">
        <v>0</v>
      </c>
      <c r="AH141" s="58">
        <v>0</v>
      </c>
      <c r="AI141" s="59">
        <v>3800</v>
      </c>
      <c r="AJ141" s="27">
        <v>1</v>
      </c>
    </row>
    <row r="142" spans="1:36" ht="42" x14ac:dyDescent="0.25">
      <c r="A142" s="61" t="s">
        <v>418</v>
      </c>
      <c r="B142" s="27" t="s">
        <v>106</v>
      </c>
      <c r="C142" s="28" t="s">
        <v>107</v>
      </c>
      <c r="D142" s="28" t="s">
        <v>107</v>
      </c>
      <c r="E142" s="27" t="s">
        <v>21</v>
      </c>
      <c r="F142" s="27">
        <v>1</v>
      </c>
      <c r="G142" s="27" t="s">
        <v>484</v>
      </c>
      <c r="H142" s="27" t="s">
        <v>485</v>
      </c>
      <c r="I142" s="28" t="s">
        <v>486</v>
      </c>
      <c r="J142" s="58">
        <v>2000</v>
      </c>
      <c r="K142" s="58">
        <v>0</v>
      </c>
      <c r="L142" s="58">
        <v>0</v>
      </c>
      <c r="M142" s="58">
        <v>0</v>
      </c>
      <c r="N142" s="58">
        <v>0</v>
      </c>
      <c r="O142" s="58">
        <v>0</v>
      </c>
      <c r="P142" s="58">
        <v>1000</v>
      </c>
      <c r="Q142" s="58">
        <v>0</v>
      </c>
      <c r="R142" s="58">
        <v>0</v>
      </c>
      <c r="S142" s="58">
        <v>0</v>
      </c>
      <c r="T142" s="58">
        <v>0</v>
      </c>
      <c r="U142" s="58">
        <v>0</v>
      </c>
      <c r="V142" s="58">
        <v>0</v>
      </c>
      <c r="W142" s="58">
        <v>0</v>
      </c>
      <c r="X142" s="58">
        <v>0</v>
      </c>
      <c r="Y142" s="58">
        <v>0</v>
      </c>
      <c r="Z142" s="58">
        <v>0</v>
      </c>
      <c r="AA142" s="58">
        <v>0</v>
      </c>
      <c r="AB142" s="58">
        <v>1000</v>
      </c>
      <c r="AC142" s="58">
        <v>0</v>
      </c>
      <c r="AD142" s="58">
        <v>0</v>
      </c>
      <c r="AE142" s="58">
        <v>0</v>
      </c>
      <c r="AF142" s="58">
        <v>0</v>
      </c>
      <c r="AG142" s="58">
        <v>0</v>
      </c>
      <c r="AH142" s="58">
        <v>0</v>
      </c>
      <c r="AI142" s="59">
        <v>2000</v>
      </c>
      <c r="AJ142" s="27">
        <v>2</v>
      </c>
    </row>
    <row r="143" spans="1:36" ht="42" x14ac:dyDescent="0.25">
      <c r="A143" s="61" t="s">
        <v>418</v>
      </c>
      <c r="B143" s="27" t="s">
        <v>106</v>
      </c>
      <c r="C143" s="28" t="s">
        <v>107</v>
      </c>
      <c r="D143" s="28" t="s">
        <v>107</v>
      </c>
      <c r="E143" s="27" t="s">
        <v>21</v>
      </c>
      <c r="F143" s="27">
        <v>2</v>
      </c>
      <c r="G143" s="27" t="s">
        <v>487</v>
      </c>
      <c r="H143" s="27" t="s">
        <v>488</v>
      </c>
      <c r="I143" s="28" t="s">
        <v>489</v>
      </c>
      <c r="J143" s="58">
        <v>5000</v>
      </c>
      <c r="K143" s="58">
        <v>0</v>
      </c>
      <c r="L143" s="58">
        <v>0</v>
      </c>
      <c r="M143" s="58">
        <v>0</v>
      </c>
      <c r="N143" s="58">
        <v>0</v>
      </c>
      <c r="O143" s="58">
        <v>0</v>
      </c>
      <c r="P143" s="58">
        <v>0</v>
      </c>
      <c r="Q143" s="58">
        <v>0</v>
      </c>
      <c r="R143" s="58">
        <v>0</v>
      </c>
      <c r="S143" s="58">
        <v>0</v>
      </c>
      <c r="T143" s="58">
        <v>2500</v>
      </c>
      <c r="U143" s="58">
        <v>0</v>
      </c>
      <c r="V143" s="58">
        <v>0</v>
      </c>
      <c r="W143" s="58">
        <v>0</v>
      </c>
      <c r="X143" s="58">
        <v>0</v>
      </c>
      <c r="Y143" s="58">
        <v>0</v>
      </c>
      <c r="Z143" s="58">
        <v>0</v>
      </c>
      <c r="AA143" s="58">
        <v>0</v>
      </c>
      <c r="AB143" s="58">
        <v>0</v>
      </c>
      <c r="AC143" s="58">
        <v>0</v>
      </c>
      <c r="AD143" s="58">
        <v>0</v>
      </c>
      <c r="AE143" s="58">
        <v>0</v>
      </c>
      <c r="AF143" s="58">
        <v>2500</v>
      </c>
      <c r="AG143" s="58">
        <v>0</v>
      </c>
      <c r="AH143" s="58">
        <v>0</v>
      </c>
      <c r="AI143" s="59">
        <v>5000</v>
      </c>
      <c r="AJ143" s="27">
        <v>2</v>
      </c>
    </row>
    <row r="144" spans="1:36" ht="42" x14ac:dyDescent="0.25">
      <c r="A144" s="61" t="s">
        <v>418</v>
      </c>
      <c r="B144" s="27" t="s">
        <v>94</v>
      </c>
      <c r="C144" s="28" t="s">
        <v>95</v>
      </c>
      <c r="D144" s="28" t="s">
        <v>95</v>
      </c>
      <c r="E144" s="27" t="s">
        <v>21</v>
      </c>
      <c r="F144" s="27">
        <v>1</v>
      </c>
      <c r="G144" s="27" t="s">
        <v>484</v>
      </c>
      <c r="H144" s="27" t="s">
        <v>485</v>
      </c>
      <c r="I144" s="28" t="s">
        <v>486</v>
      </c>
      <c r="J144" s="58">
        <v>20000</v>
      </c>
      <c r="K144" s="58">
        <v>0</v>
      </c>
      <c r="L144" s="58">
        <v>0</v>
      </c>
      <c r="M144" s="58">
        <v>10000</v>
      </c>
      <c r="N144" s="58">
        <v>0</v>
      </c>
      <c r="O144" s="58">
        <v>0</v>
      </c>
      <c r="P144" s="58">
        <v>0</v>
      </c>
      <c r="Q144" s="58">
        <v>0</v>
      </c>
      <c r="R144" s="58">
        <v>0</v>
      </c>
      <c r="S144" s="58">
        <v>0</v>
      </c>
      <c r="T144" s="58">
        <v>0</v>
      </c>
      <c r="U144" s="58">
        <v>10000</v>
      </c>
      <c r="V144" s="58">
        <v>0</v>
      </c>
      <c r="W144" s="58">
        <v>0</v>
      </c>
      <c r="X144" s="58">
        <v>0</v>
      </c>
      <c r="Y144" s="58">
        <v>0</v>
      </c>
      <c r="Z144" s="58">
        <v>0</v>
      </c>
      <c r="AA144" s="58">
        <v>0</v>
      </c>
      <c r="AB144" s="58">
        <v>0</v>
      </c>
      <c r="AC144" s="58">
        <v>0</v>
      </c>
      <c r="AD144" s="58">
        <v>0</v>
      </c>
      <c r="AE144" s="58">
        <v>0</v>
      </c>
      <c r="AF144" s="58">
        <v>0</v>
      </c>
      <c r="AG144" s="58">
        <v>0</v>
      </c>
      <c r="AH144" s="58">
        <v>0</v>
      </c>
      <c r="AI144" s="59">
        <v>20000</v>
      </c>
      <c r="AJ144" s="27">
        <v>2</v>
      </c>
    </row>
    <row r="145" spans="1:36" ht="42" x14ac:dyDescent="0.25">
      <c r="A145" s="61" t="s">
        <v>418</v>
      </c>
      <c r="B145" s="27" t="s">
        <v>94</v>
      </c>
      <c r="C145" s="28" t="s">
        <v>95</v>
      </c>
      <c r="D145" s="28" t="s">
        <v>95</v>
      </c>
      <c r="E145" s="27" t="s">
        <v>21</v>
      </c>
      <c r="F145" s="27">
        <v>2</v>
      </c>
      <c r="G145" s="27" t="s">
        <v>487</v>
      </c>
      <c r="H145" s="27" t="s">
        <v>488</v>
      </c>
      <c r="I145" s="28" t="s">
        <v>489</v>
      </c>
      <c r="J145" s="58">
        <v>1000</v>
      </c>
      <c r="K145" s="58">
        <v>0</v>
      </c>
      <c r="L145" s="58">
        <v>0</v>
      </c>
      <c r="M145" s="58">
        <v>0</v>
      </c>
      <c r="N145" s="58">
        <v>0</v>
      </c>
      <c r="O145" s="58">
        <v>0</v>
      </c>
      <c r="P145" s="58">
        <v>1000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58">
        <v>0</v>
      </c>
      <c r="Y145" s="58">
        <v>0</v>
      </c>
      <c r="Z145" s="58">
        <v>0</v>
      </c>
      <c r="AA145" s="58">
        <v>0</v>
      </c>
      <c r="AB145" s="58">
        <v>0</v>
      </c>
      <c r="AC145" s="58">
        <v>0</v>
      </c>
      <c r="AD145" s="58">
        <v>0</v>
      </c>
      <c r="AE145" s="58">
        <v>0</v>
      </c>
      <c r="AF145" s="58">
        <v>0</v>
      </c>
      <c r="AG145" s="58">
        <v>0</v>
      </c>
      <c r="AH145" s="58">
        <v>0</v>
      </c>
      <c r="AI145" s="59">
        <v>1000</v>
      </c>
      <c r="AJ145" s="27">
        <v>1</v>
      </c>
    </row>
    <row r="146" spans="1:36" ht="42" x14ac:dyDescent="0.25">
      <c r="A146" s="61" t="s">
        <v>418</v>
      </c>
      <c r="B146" s="27" t="s">
        <v>398</v>
      </c>
      <c r="C146" s="28" t="s">
        <v>399</v>
      </c>
      <c r="D146" s="28" t="s">
        <v>399</v>
      </c>
      <c r="E146" s="27" t="s">
        <v>21</v>
      </c>
      <c r="F146" s="27">
        <v>1</v>
      </c>
      <c r="G146" s="27" t="s">
        <v>484</v>
      </c>
      <c r="H146" s="27" t="s">
        <v>485</v>
      </c>
      <c r="I146" s="28" t="s">
        <v>486</v>
      </c>
      <c r="J146" s="58">
        <v>15000</v>
      </c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58">
        <v>5000</v>
      </c>
      <c r="Q146" s="58">
        <v>0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  <c r="W146" s="58">
        <v>10000</v>
      </c>
      <c r="X146" s="58">
        <v>0</v>
      </c>
      <c r="Y146" s="58">
        <v>0</v>
      </c>
      <c r="Z146" s="58">
        <v>0</v>
      </c>
      <c r="AA146" s="58">
        <v>0</v>
      </c>
      <c r="AB146" s="58">
        <v>0</v>
      </c>
      <c r="AC146" s="58">
        <v>0</v>
      </c>
      <c r="AD146" s="58">
        <v>0</v>
      </c>
      <c r="AE146" s="58">
        <v>0</v>
      </c>
      <c r="AF146" s="58">
        <v>0</v>
      </c>
      <c r="AG146" s="58">
        <v>0</v>
      </c>
      <c r="AH146" s="58">
        <v>0</v>
      </c>
      <c r="AI146" s="59">
        <v>15000</v>
      </c>
      <c r="AJ146" s="27">
        <v>2</v>
      </c>
    </row>
    <row r="147" spans="1:36" ht="42" x14ac:dyDescent="0.25">
      <c r="A147" s="61" t="s">
        <v>418</v>
      </c>
      <c r="B147" s="27" t="s">
        <v>398</v>
      </c>
      <c r="C147" s="28" t="s">
        <v>399</v>
      </c>
      <c r="D147" s="28" t="s">
        <v>399</v>
      </c>
      <c r="E147" s="27" t="s">
        <v>21</v>
      </c>
      <c r="F147" s="27">
        <v>2</v>
      </c>
      <c r="G147" s="27" t="s">
        <v>487</v>
      </c>
      <c r="H147" s="27" t="s">
        <v>488</v>
      </c>
      <c r="I147" s="28" t="s">
        <v>489</v>
      </c>
      <c r="J147" s="58">
        <v>2000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</v>
      </c>
      <c r="Q147" s="58">
        <v>2000</v>
      </c>
      <c r="R147" s="58">
        <v>0</v>
      </c>
      <c r="S147" s="58">
        <v>0</v>
      </c>
      <c r="T147" s="58">
        <v>0</v>
      </c>
      <c r="U147" s="58">
        <v>0</v>
      </c>
      <c r="V147" s="58">
        <v>0</v>
      </c>
      <c r="W147" s="58">
        <v>0</v>
      </c>
      <c r="X147" s="58">
        <v>0</v>
      </c>
      <c r="Y147" s="58">
        <v>0</v>
      </c>
      <c r="Z147" s="58">
        <v>0</v>
      </c>
      <c r="AA147" s="58">
        <v>0</v>
      </c>
      <c r="AB147" s="58">
        <v>0</v>
      </c>
      <c r="AC147" s="58">
        <v>0</v>
      </c>
      <c r="AD147" s="58">
        <v>0</v>
      </c>
      <c r="AE147" s="58">
        <v>0</v>
      </c>
      <c r="AF147" s="58">
        <v>0</v>
      </c>
      <c r="AG147" s="58">
        <v>0</v>
      </c>
      <c r="AH147" s="58">
        <v>0</v>
      </c>
      <c r="AI147" s="59">
        <v>2000</v>
      </c>
      <c r="AJ147" s="27">
        <v>1</v>
      </c>
    </row>
    <row r="148" spans="1:36" ht="42" x14ac:dyDescent="0.25">
      <c r="A148" s="61" t="s">
        <v>418</v>
      </c>
      <c r="B148" s="27" t="s">
        <v>252</v>
      </c>
      <c r="C148" s="28" t="s">
        <v>253</v>
      </c>
      <c r="D148" s="28" t="s">
        <v>253</v>
      </c>
      <c r="E148" s="27" t="s">
        <v>21</v>
      </c>
      <c r="F148" s="27">
        <v>1</v>
      </c>
      <c r="G148" s="27" t="s">
        <v>484</v>
      </c>
      <c r="H148" s="27" t="s">
        <v>485</v>
      </c>
      <c r="I148" s="28" t="s">
        <v>486</v>
      </c>
      <c r="J148" s="58">
        <v>30000</v>
      </c>
      <c r="K148" s="58">
        <v>5000</v>
      </c>
      <c r="L148" s="58">
        <v>0</v>
      </c>
      <c r="M148" s="58">
        <v>0</v>
      </c>
      <c r="N148" s="58">
        <v>0</v>
      </c>
      <c r="O148" s="58">
        <v>5000</v>
      </c>
      <c r="P148" s="58">
        <v>0</v>
      </c>
      <c r="Q148" s="58">
        <v>0</v>
      </c>
      <c r="R148" s="58">
        <v>0</v>
      </c>
      <c r="S148" s="58">
        <v>5000</v>
      </c>
      <c r="T148" s="58">
        <v>0</v>
      </c>
      <c r="U148" s="58">
        <v>0</v>
      </c>
      <c r="V148" s="58">
        <v>0</v>
      </c>
      <c r="W148" s="58">
        <v>5000</v>
      </c>
      <c r="X148" s="58">
        <v>0</v>
      </c>
      <c r="Y148" s="58">
        <v>0</v>
      </c>
      <c r="Z148" s="58">
        <v>0</v>
      </c>
      <c r="AA148" s="58">
        <v>4000</v>
      </c>
      <c r="AB148" s="58">
        <v>0</v>
      </c>
      <c r="AC148" s="58">
        <v>0</v>
      </c>
      <c r="AD148" s="58">
        <v>0</v>
      </c>
      <c r="AE148" s="58">
        <v>3000</v>
      </c>
      <c r="AF148" s="58">
        <v>0</v>
      </c>
      <c r="AG148" s="58">
        <v>0</v>
      </c>
      <c r="AH148" s="58">
        <v>3000</v>
      </c>
      <c r="AI148" s="59">
        <v>30000</v>
      </c>
      <c r="AJ148" s="27">
        <v>7</v>
      </c>
    </row>
    <row r="149" spans="1:36" ht="42" x14ac:dyDescent="0.25">
      <c r="A149" s="61" t="s">
        <v>418</v>
      </c>
      <c r="B149" s="27" t="s">
        <v>250</v>
      </c>
      <c r="C149" s="28" t="s">
        <v>251</v>
      </c>
      <c r="D149" s="28" t="s">
        <v>251</v>
      </c>
      <c r="E149" s="27" t="s">
        <v>21</v>
      </c>
      <c r="F149" s="27">
        <v>1</v>
      </c>
      <c r="G149" s="27" t="s">
        <v>484</v>
      </c>
      <c r="H149" s="27" t="s">
        <v>485</v>
      </c>
      <c r="I149" s="28" t="s">
        <v>486</v>
      </c>
      <c r="J149" s="58">
        <v>10000</v>
      </c>
      <c r="K149" s="58">
        <v>3000</v>
      </c>
      <c r="L149" s="58">
        <v>0</v>
      </c>
      <c r="M149" s="58">
        <v>0</v>
      </c>
      <c r="N149" s="58">
        <v>2000</v>
      </c>
      <c r="O149" s="58">
        <v>0</v>
      </c>
      <c r="P149" s="58">
        <v>0</v>
      </c>
      <c r="Q149" s="58">
        <v>0</v>
      </c>
      <c r="R149" s="58">
        <v>0</v>
      </c>
      <c r="S149" s="58">
        <v>0</v>
      </c>
      <c r="T149" s="58">
        <v>0</v>
      </c>
      <c r="U149" s="58">
        <v>0</v>
      </c>
      <c r="V149" s="58">
        <v>0</v>
      </c>
      <c r="W149" s="58">
        <v>3000</v>
      </c>
      <c r="X149" s="58">
        <v>0</v>
      </c>
      <c r="Y149" s="58">
        <v>0</v>
      </c>
      <c r="Z149" s="58">
        <v>2000</v>
      </c>
      <c r="AA149" s="58">
        <v>0</v>
      </c>
      <c r="AB149" s="58">
        <v>0</v>
      </c>
      <c r="AC149" s="58">
        <v>0</v>
      </c>
      <c r="AD149" s="58">
        <v>0</v>
      </c>
      <c r="AE149" s="58">
        <v>0</v>
      </c>
      <c r="AF149" s="58">
        <v>0</v>
      </c>
      <c r="AG149" s="58">
        <v>0</v>
      </c>
      <c r="AH149" s="58">
        <v>0</v>
      </c>
      <c r="AI149" s="59">
        <v>10000</v>
      </c>
      <c r="AJ149" s="27">
        <v>4</v>
      </c>
    </row>
    <row r="150" spans="1:36" ht="42" x14ac:dyDescent="0.25">
      <c r="A150" s="61" t="s">
        <v>418</v>
      </c>
      <c r="B150" s="27" t="s">
        <v>250</v>
      </c>
      <c r="C150" s="28" t="s">
        <v>251</v>
      </c>
      <c r="D150" s="28" t="s">
        <v>251</v>
      </c>
      <c r="E150" s="27" t="s">
        <v>21</v>
      </c>
      <c r="F150" s="27">
        <v>2</v>
      </c>
      <c r="G150" s="27" t="s">
        <v>487</v>
      </c>
      <c r="H150" s="27" t="s">
        <v>488</v>
      </c>
      <c r="I150" s="28" t="s">
        <v>489</v>
      </c>
      <c r="J150" s="58">
        <v>10000</v>
      </c>
      <c r="K150" s="58">
        <v>3000</v>
      </c>
      <c r="L150" s="58">
        <v>0</v>
      </c>
      <c r="M150" s="58">
        <v>0</v>
      </c>
      <c r="N150" s="58">
        <v>2000</v>
      </c>
      <c r="O150" s="58">
        <v>0</v>
      </c>
      <c r="P150" s="58">
        <v>0</v>
      </c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>
        <v>0</v>
      </c>
      <c r="W150" s="58">
        <v>3000</v>
      </c>
      <c r="X150" s="58">
        <v>0</v>
      </c>
      <c r="Y150" s="58">
        <v>0</v>
      </c>
      <c r="Z150" s="58">
        <v>2000</v>
      </c>
      <c r="AA150" s="58">
        <v>0</v>
      </c>
      <c r="AB150" s="58">
        <v>0</v>
      </c>
      <c r="AC150" s="58">
        <v>0</v>
      </c>
      <c r="AD150" s="58">
        <v>0</v>
      </c>
      <c r="AE150" s="58">
        <v>0</v>
      </c>
      <c r="AF150" s="58">
        <v>0</v>
      </c>
      <c r="AG150" s="58">
        <v>0</v>
      </c>
      <c r="AH150" s="58">
        <v>0</v>
      </c>
      <c r="AI150" s="59">
        <v>10000</v>
      </c>
      <c r="AJ150" s="27">
        <v>4</v>
      </c>
    </row>
    <row r="151" spans="1:36" ht="42" x14ac:dyDescent="0.25">
      <c r="A151" s="61" t="s">
        <v>420</v>
      </c>
      <c r="B151" s="27" t="s">
        <v>256</v>
      </c>
      <c r="C151" s="28" t="s">
        <v>257</v>
      </c>
      <c r="D151" s="28" t="s">
        <v>257</v>
      </c>
      <c r="E151" s="27" t="s">
        <v>21</v>
      </c>
      <c r="F151" s="27">
        <v>1</v>
      </c>
      <c r="G151" s="27" t="s">
        <v>484</v>
      </c>
      <c r="H151" s="27" t="s">
        <v>485</v>
      </c>
      <c r="I151" s="28" t="s">
        <v>486</v>
      </c>
      <c r="J151" s="58">
        <v>64800</v>
      </c>
      <c r="K151" s="58">
        <v>16200</v>
      </c>
      <c r="L151" s="58">
        <v>0</v>
      </c>
      <c r="M151" s="58">
        <v>0</v>
      </c>
      <c r="N151" s="58">
        <v>0</v>
      </c>
      <c r="O151" s="58">
        <v>0</v>
      </c>
      <c r="P151" s="58">
        <v>0</v>
      </c>
      <c r="Q151" s="58">
        <v>0</v>
      </c>
      <c r="R151" s="58">
        <v>16200</v>
      </c>
      <c r="S151" s="58">
        <v>0</v>
      </c>
      <c r="T151" s="58">
        <v>0</v>
      </c>
      <c r="U151" s="58">
        <v>0</v>
      </c>
      <c r="V151" s="58">
        <v>0</v>
      </c>
      <c r="W151" s="58">
        <v>0</v>
      </c>
      <c r="X151" s="58">
        <v>0</v>
      </c>
      <c r="Y151" s="58">
        <v>0</v>
      </c>
      <c r="Z151" s="58">
        <v>16200</v>
      </c>
      <c r="AA151" s="58">
        <v>0</v>
      </c>
      <c r="AB151" s="58">
        <v>0</v>
      </c>
      <c r="AC151" s="58">
        <v>0</v>
      </c>
      <c r="AD151" s="58">
        <v>0</v>
      </c>
      <c r="AE151" s="58">
        <v>0</v>
      </c>
      <c r="AF151" s="58">
        <v>16200</v>
      </c>
      <c r="AG151" s="58">
        <v>0</v>
      </c>
      <c r="AH151" s="58">
        <v>0</v>
      </c>
      <c r="AI151" s="59">
        <v>64800</v>
      </c>
      <c r="AJ151" s="27">
        <v>4</v>
      </c>
    </row>
    <row r="152" spans="1:36" ht="42" x14ac:dyDescent="0.25">
      <c r="A152" s="61" t="s">
        <v>420</v>
      </c>
      <c r="B152" s="27" t="s">
        <v>264</v>
      </c>
      <c r="C152" s="28" t="s">
        <v>265</v>
      </c>
      <c r="D152" s="28" t="s">
        <v>265</v>
      </c>
      <c r="E152" s="27" t="s">
        <v>21</v>
      </c>
      <c r="F152" s="27">
        <v>1</v>
      </c>
      <c r="G152" s="27" t="s">
        <v>484</v>
      </c>
      <c r="H152" s="27" t="s">
        <v>485</v>
      </c>
      <c r="I152" s="28" t="s">
        <v>486</v>
      </c>
      <c r="J152" s="58">
        <v>36000</v>
      </c>
      <c r="K152" s="58">
        <v>12000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8000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  <c r="W152" s="58">
        <v>8000</v>
      </c>
      <c r="X152" s="58">
        <v>0</v>
      </c>
      <c r="Y152" s="58">
        <v>0</v>
      </c>
      <c r="Z152" s="58">
        <v>0</v>
      </c>
      <c r="AA152" s="58">
        <v>0</v>
      </c>
      <c r="AB152" s="58">
        <v>0</v>
      </c>
      <c r="AC152" s="58">
        <v>8000</v>
      </c>
      <c r="AD152" s="58">
        <v>0</v>
      </c>
      <c r="AE152" s="58">
        <v>0</v>
      </c>
      <c r="AF152" s="58">
        <v>0</v>
      </c>
      <c r="AG152" s="58">
        <v>0</v>
      </c>
      <c r="AH152" s="58">
        <v>0</v>
      </c>
      <c r="AI152" s="59">
        <v>36000</v>
      </c>
      <c r="AJ152" s="27">
        <v>4</v>
      </c>
    </row>
    <row r="153" spans="1:36" ht="42" x14ac:dyDescent="0.25">
      <c r="A153" s="61" t="s">
        <v>420</v>
      </c>
      <c r="B153" s="27" t="s">
        <v>260</v>
      </c>
      <c r="C153" s="28" t="s">
        <v>261</v>
      </c>
      <c r="D153" s="28" t="s">
        <v>261</v>
      </c>
      <c r="E153" s="27" t="s">
        <v>21</v>
      </c>
      <c r="F153" s="27">
        <v>1</v>
      </c>
      <c r="G153" s="27" t="s">
        <v>484</v>
      </c>
      <c r="H153" s="27" t="s">
        <v>485</v>
      </c>
      <c r="I153" s="28" t="s">
        <v>486</v>
      </c>
      <c r="J153" s="58">
        <v>32000</v>
      </c>
      <c r="K153" s="58">
        <v>8000</v>
      </c>
      <c r="L153" s="58">
        <v>0</v>
      </c>
      <c r="M153" s="58">
        <v>0</v>
      </c>
      <c r="N153" s="58">
        <v>0</v>
      </c>
      <c r="O153" s="58">
        <v>0</v>
      </c>
      <c r="P153" s="58">
        <v>8000</v>
      </c>
      <c r="Q153" s="58">
        <v>0</v>
      </c>
      <c r="R153" s="58">
        <v>0</v>
      </c>
      <c r="S153" s="58">
        <v>0</v>
      </c>
      <c r="T153" s="58">
        <v>0</v>
      </c>
      <c r="U153" s="58">
        <v>0</v>
      </c>
      <c r="V153" s="58">
        <v>8000</v>
      </c>
      <c r="W153" s="58">
        <v>0</v>
      </c>
      <c r="X153" s="58">
        <v>0</v>
      </c>
      <c r="Y153" s="58">
        <v>0</v>
      </c>
      <c r="Z153" s="58">
        <v>0</v>
      </c>
      <c r="AA153" s="58">
        <v>0</v>
      </c>
      <c r="AB153" s="58">
        <v>8000</v>
      </c>
      <c r="AC153" s="58">
        <v>0</v>
      </c>
      <c r="AD153" s="58">
        <v>0</v>
      </c>
      <c r="AE153" s="58">
        <v>0</v>
      </c>
      <c r="AF153" s="58">
        <v>0</v>
      </c>
      <c r="AG153" s="58">
        <v>0</v>
      </c>
      <c r="AH153" s="58">
        <v>0</v>
      </c>
      <c r="AI153" s="59">
        <v>32000</v>
      </c>
      <c r="AJ153" s="27">
        <v>4</v>
      </c>
    </row>
    <row r="154" spans="1:36" ht="42" x14ac:dyDescent="0.25">
      <c r="A154" s="61" t="s">
        <v>420</v>
      </c>
      <c r="B154" s="27" t="s">
        <v>260</v>
      </c>
      <c r="C154" s="28" t="s">
        <v>261</v>
      </c>
      <c r="D154" s="28" t="s">
        <v>261</v>
      </c>
      <c r="E154" s="27" t="s">
        <v>21</v>
      </c>
      <c r="F154" s="27">
        <v>2</v>
      </c>
      <c r="G154" s="27" t="s">
        <v>487</v>
      </c>
      <c r="H154" s="27" t="s">
        <v>488</v>
      </c>
      <c r="I154" s="28" t="s">
        <v>489</v>
      </c>
      <c r="J154" s="58">
        <v>5000</v>
      </c>
      <c r="K154" s="58">
        <v>2500</v>
      </c>
      <c r="L154" s="58">
        <v>0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0</v>
      </c>
      <c r="S154" s="58">
        <v>0</v>
      </c>
      <c r="T154" s="58">
        <v>0</v>
      </c>
      <c r="U154" s="58">
        <v>0</v>
      </c>
      <c r="V154" s="58">
        <v>0</v>
      </c>
      <c r="W154" s="58">
        <v>2500</v>
      </c>
      <c r="X154" s="58">
        <v>0</v>
      </c>
      <c r="Y154" s="58">
        <v>0</v>
      </c>
      <c r="Z154" s="58">
        <v>0</v>
      </c>
      <c r="AA154" s="58">
        <v>0</v>
      </c>
      <c r="AB154" s="58">
        <v>0</v>
      </c>
      <c r="AC154" s="58">
        <v>0</v>
      </c>
      <c r="AD154" s="58">
        <v>0</v>
      </c>
      <c r="AE154" s="58">
        <v>0</v>
      </c>
      <c r="AF154" s="58">
        <v>0</v>
      </c>
      <c r="AG154" s="58">
        <v>0</v>
      </c>
      <c r="AH154" s="58">
        <v>0</v>
      </c>
      <c r="AI154" s="59">
        <v>5000</v>
      </c>
      <c r="AJ154" s="27">
        <v>2</v>
      </c>
    </row>
    <row r="155" spans="1:36" ht="42" x14ac:dyDescent="0.25">
      <c r="A155" s="61" t="s">
        <v>420</v>
      </c>
      <c r="B155" s="27" t="s">
        <v>262</v>
      </c>
      <c r="C155" s="28" t="s">
        <v>263</v>
      </c>
      <c r="D155" s="28" t="s">
        <v>263</v>
      </c>
      <c r="E155" s="27" t="s">
        <v>21</v>
      </c>
      <c r="F155" s="27">
        <v>1</v>
      </c>
      <c r="G155" s="27" t="s">
        <v>484</v>
      </c>
      <c r="H155" s="27" t="s">
        <v>485</v>
      </c>
      <c r="I155" s="28" t="s">
        <v>486</v>
      </c>
      <c r="J155" s="58">
        <v>200000</v>
      </c>
      <c r="K155" s="58">
        <v>50000</v>
      </c>
      <c r="L155" s="58">
        <v>0</v>
      </c>
      <c r="M155" s="58">
        <v>0</v>
      </c>
      <c r="N155" s="58">
        <v>0</v>
      </c>
      <c r="O155" s="58">
        <v>0</v>
      </c>
      <c r="P155" s="58">
        <v>50000</v>
      </c>
      <c r="Q155" s="58">
        <v>0</v>
      </c>
      <c r="R155" s="58">
        <v>0</v>
      </c>
      <c r="S155" s="58">
        <v>0</v>
      </c>
      <c r="T155" s="58">
        <v>50000</v>
      </c>
      <c r="U155" s="58">
        <v>0</v>
      </c>
      <c r="V155" s="58">
        <v>0</v>
      </c>
      <c r="W155" s="58">
        <v>0</v>
      </c>
      <c r="X155" s="58">
        <v>0</v>
      </c>
      <c r="Y155" s="58">
        <v>0</v>
      </c>
      <c r="Z155" s="58">
        <v>50000</v>
      </c>
      <c r="AA155" s="58">
        <v>0</v>
      </c>
      <c r="AB155" s="58">
        <v>0</v>
      </c>
      <c r="AC155" s="58">
        <v>0</v>
      </c>
      <c r="AD155" s="58">
        <v>0</v>
      </c>
      <c r="AE155" s="58">
        <v>0</v>
      </c>
      <c r="AF155" s="58">
        <v>0</v>
      </c>
      <c r="AG155" s="58">
        <v>0</v>
      </c>
      <c r="AH155" s="58">
        <v>0</v>
      </c>
      <c r="AI155" s="59">
        <v>200000</v>
      </c>
      <c r="AJ155" s="27">
        <v>4</v>
      </c>
    </row>
    <row r="156" spans="1:36" ht="42" x14ac:dyDescent="0.25">
      <c r="A156" s="61" t="s">
        <v>420</v>
      </c>
      <c r="B156" s="27" t="s">
        <v>258</v>
      </c>
      <c r="C156" s="28" t="s">
        <v>259</v>
      </c>
      <c r="D156" s="28" t="s">
        <v>259</v>
      </c>
      <c r="E156" s="27" t="s">
        <v>21</v>
      </c>
      <c r="F156" s="27">
        <v>1</v>
      </c>
      <c r="G156" s="27" t="s">
        <v>484</v>
      </c>
      <c r="H156" s="27" t="s">
        <v>485</v>
      </c>
      <c r="I156" s="28" t="s">
        <v>486</v>
      </c>
      <c r="J156" s="58">
        <v>32000</v>
      </c>
      <c r="K156" s="58">
        <v>12000</v>
      </c>
      <c r="L156" s="58">
        <v>0</v>
      </c>
      <c r="M156" s="58">
        <v>0</v>
      </c>
      <c r="N156" s="58">
        <v>0</v>
      </c>
      <c r="O156" s="58">
        <v>0</v>
      </c>
      <c r="P156" s="58">
        <v>0</v>
      </c>
      <c r="Q156" s="58">
        <v>0</v>
      </c>
      <c r="R156" s="58">
        <v>10000</v>
      </c>
      <c r="S156" s="58">
        <v>0</v>
      </c>
      <c r="T156" s="58">
        <v>0</v>
      </c>
      <c r="U156" s="58">
        <v>0</v>
      </c>
      <c r="V156" s="58">
        <v>0</v>
      </c>
      <c r="W156" s="58">
        <v>0</v>
      </c>
      <c r="X156" s="58">
        <v>0</v>
      </c>
      <c r="Y156" s="58">
        <v>0</v>
      </c>
      <c r="Z156" s="58">
        <v>0</v>
      </c>
      <c r="AA156" s="58">
        <v>0</v>
      </c>
      <c r="AB156" s="58">
        <v>0</v>
      </c>
      <c r="AC156" s="58">
        <v>0</v>
      </c>
      <c r="AD156" s="58">
        <v>10000</v>
      </c>
      <c r="AE156" s="58">
        <v>0</v>
      </c>
      <c r="AF156" s="58">
        <v>0</v>
      </c>
      <c r="AG156" s="58">
        <v>0</v>
      </c>
      <c r="AH156" s="58">
        <v>0</v>
      </c>
      <c r="AI156" s="59">
        <v>32000</v>
      </c>
      <c r="AJ156" s="27">
        <v>3</v>
      </c>
    </row>
    <row r="157" spans="1:36" ht="42" x14ac:dyDescent="0.25">
      <c r="A157" s="61" t="s">
        <v>420</v>
      </c>
      <c r="B157" s="27" t="s">
        <v>258</v>
      </c>
      <c r="C157" s="28" t="s">
        <v>259</v>
      </c>
      <c r="D157" s="28" t="s">
        <v>259</v>
      </c>
      <c r="E157" s="27" t="s">
        <v>21</v>
      </c>
      <c r="F157" s="27">
        <v>2</v>
      </c>
      <c r="G157" s="27" t="s">
        <v>487</v>
      </c>
      <c r="H157" s="27" t="s">
        <v>488</v>
      </c>
      <c r="I157" s="28" t="s">
        <v>489</v>
      </c>
      <c r="J157" s="58">
        <v>2000</v>
      </c>
      <c r="K157" s="58">
        <v>2000</v>
      </c>
      <c r="L157" s="58">
        <v>0</v>
      </c>
      <c r="M157" s="58">
        <v>0</v>
      </c>
      <c r="N157" s="58">
        <v>0</v>
      </c>
      <c r="O157" s="58">
        <v>0</v>
      </c>
      <c r="P157" s="58">
        <v>0</v>
      </c>
      <c r="Q157" s="58">
        <v>0</v>
      </c>
      <c r="R157" s="58">
        <v>0</v>
      </c>
      <c r="S157" s="58">
        <v>0</v>
      </c>
      <c r="T157" s="58">
        <v>0</v>
      </c>
      <c r="U157" s="58">
        <v>0</v>
      </c>
      <c r="V157" s="58">
        <v>0</v>
      </c>
      <c r="W157" s="58">
        <v>0</v>
      </c>
      <c r="X157" s="58">
        <v>0</v>
      </c>
      <c r="Y157" s="58">
        <v>0</v>
      </c>
      <c r="Z157" s="58">
        <v>0</v>
      </c>
      <c r="AA157" s="58">
        <v>0</v>
      </c>
      <c r="AB157" s="58">
        <v>0</v>
      </c>
      <c r="AC157" s="58">
        <v>0</v>
      </c>
      <c r="AD157" s="58">
        <v>0</v>
      </c>
      <c r="AE157" s="58">
        <v>0</v>
      </c>
      <c r="AF157" s="58">
        <v>0</v>
      </c>
      <c r="AG157" s="58">
        <v>0</v>
      </c>
      <c r="AH157" s="58">
        <v>0</v>
      </c>
      <c r="AI157" s="59">
        <v>2000</v>
      </c>
      <c r="AJ157" s="27">
        <v>1</v>
      </c>
    </row>
    <row r="158" spans="1:36" ht="42" x14ac:dyDescent="0.25">
      <c r="A158" s="61" t="s">
        <v>420</v>
      </c>
      <c r="B158" s="27" t="s">
        <v>254</v>
      </c>
      <c r="C158" s="28" t="s">
        <v>255</v>
      </c>
      <c r="D158" s="28" t="s">
        <v>255</v>
      </c>
      <c r="E158" s="27" t="s">
        <v>21</v>
      </c>
      <c r="F158" s="27">
        <v>1</v>
      </c>
      <c r="G158" s="27" t="s">
        <v>484</v>
      </c>
      <c r="H158" s="27" t="s">
        <v>485</v>
      </c>
      <c r="I158" s="28" t="s">
        <v>486</v>
      </c>
      <c r="J158" s="58">
        <v>60000</v>
      </c>
      <c r="K158" s="58">
        <v>15000</v>
      </c>
      <c r="L158" s="58">
        <v>0</v>
      </c>
      <c r="M158" s="58">
        <v>0</v>
      </c>
      <c r="N158" s="58">
        <v>0</v>
      </c>
      <c r="O158" s="58">
        <v>0</v>
      </c>
      <c r="P158" s="58">
        <v>0</v>
      </c>
      <c r="Q158" s="58">
        <v>15000</v>
      </c>
      <c r="R158" s="58">
        <v>0</v>
      </c>
      <c r="S158" s="58">
        <v>0</v>
      </c>
      <c r="T158" s="58">
        <v>0</v>
      </c>
      <c r="U158" s="58">
        <v>0</v>
      </c>
      <c r="V158" s="58">
        <v>0</v>
      </c>
      <c r="W158" s="58">
        <v>0</v>
      </c>
      <c r="X158" s="58">
        <v>15000</v>
      </c>
      <c r="Y158" s="58">
        <v>0</v>
      </c>
      <c r="Z158" s="58">
        <v>0</v>
      </c>
      <c r="AA158" s="58">
        <v>0</v>
      </c>
      <c r="AB158" s="58">
        <v>0</v>
      </c>
      <c r="AC158" s="58">
        <v>0</v>
      </c>
      <c r="AD158" s="58">
        <v>0</v>
      </c>
      <c r="AE158" s="58">
        <v>0</v>
      </c>
      <c r="AF158" s="58">
        <v>15000</v>
      </c>
      <c r="AG158" s="58">
        <v>0</v>
      </c>
      <c r="AH158" s="58">
        <v>0</v>
      </c>
      <c r="AI158" s="59">
        <v>60000</v>
      </c>
      <c r="AJ158" s="27">
        <v>4</v>
      </c>
    </row>
    <row r="159" spans="1:36" ht="42" x14ac:dyDescent="0.25">
      <c r="A159" s="61" t="s">
        <v>420</v>
      </c>
      <c r="B159" s="27" t="s">
        <v>254</v>
      </c>
      <c r="C159" s="28" t="s">
        <v>255</v>
      </c>
      <c r="D159" s="28" t="s">
        <v>255</v>
      </c>
      <c r="E159" s="27" t="s">
        <v>21</v>
      </c>
      <c r="F159" s="27">
        <v>2</v>
      </c>
      <c r="G159" s="27" t="s">
        <v>487</v>
      </c>
      <c r="H159" s="27" t="s">
        <v>488</v>
      </c>
      <c r="I159" s="28" t="s">
        <v>489</v>
      </c>
      <c r="J159" s="58">
        <v>3000</v>
      </c>
      <c r="K159" s="58">
        <v>0</v>
      </c>
      <c r="L159" s="58">
        <v>0</v>
      </c>
      <c r="M159" s="58">
        <v>3000</v>
      </c>
      <c r="N159" s="58">
        <v>0</v>
      </c>
      <c r="O159" s="58">
        <v>0</v>
      </c>
      <c r="P159" s="58">
        <v>0</v>
      </c>
      <c r="Q159" s="58">
        <v>0</v>
      </c>
      <c r="R159" s="58">
        <v>0</v>
      </c>
      <c r="S159" s="58">
        <v>0</v>
      </c>
      <c r="T159" s="58">
        <v>0</v>
      </c>
      <c r="U159" s="58">
        <v>0</v>
      </c>
      <c r="V159" s="58">
        <v>0</v>
      </c>
      <c r="W159" s="58">
        <v>0</v>
      </c>
      <c r="X159" s="58">
        <v>0</v>
      </c>
      <c r="Y159" s="58">
        <v>0</v>
      </c>
      <c r="Z159" s="58">
        <v>0</v>
      </c>
      <c r="AA159" s="58">
        <v>0</v>
      </c>
      <c r="AB159" s="58">
        <v>0</v>
      </c>
      <c r="AC159" s="58">
        <v>0</v>
      </c>
      <c r="AD159" s="58">
        <v>0</v>
      </c>
      <c r="AE159" s="58">
        <v>0</v>
      </c>
      <c r="AF159" s="58">
        <v>0</v>
      </c>
      <c r="AG159" s="58">
        <v>0</v>
      </c>
      <c r="AH159" s="58">
        <v>0</v>
      </c>
      <c r="AI159" s="59">
        <v>3000</v>
      </c>
      <c r="AJ159" s="27">
        <v>1</v>
      </c>
    </row>
    <row r="160" spans="1:36" ht="42" x14ac:dyDescent="0.25">
      <c r="A160" s="61" t="s">
        <v>420</v>
      </c>
      <c r="B160" s="27" t="s">
        <v>110</v>
      </c>
      <c r="C160" s="28" t="s">
        <v>111</v>
      </c>
      <c r="D160" s="28" t="s">
        <v>111</v>
      </c>
      <c r="E160" s="27" t="s">
        <v>21</v>
      </c>
      <c r="F160" s="27">
        <v>1</v>
      </c>
      <c r="G160" s="27" t="s">
        <v>484</v>
      </c>
      <c r="H160" s="27" t="s">
        <v>485</v>
      </c>
      <c r="I160" s="28" t="s">
        <v>486</v>
      </c>
      <c r="J160" s="58">
        <v>15000</v>
      </c>
      <c r="K160" s="58">
        <v>7500</v>
      </c>
      <c r="L160" s="58">
        <v>0</v>
      </c>
      <c r="M160" s="58">
        <v>0</v>
      </c>
      <c r="N160" s="58">
        <v>0</v>
      </c>
      <c r="O160" s="58">
        <v>0</v>
      </c>
      <c r="P160" s="58">
        <v>0</v>
      </c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>
        <v>0</v>
      </c>
      <c r="W160" s="58">
        <v>7500</v>
      </c>
      <c r="X160" s="58">
        <v>0</v>
      </c>
      <c r="Y160" s="58">
        <v>0</v>
      </c>
      <c r="Z160" s="58">
        <v>0</v>
      </c>
      <c r="AA160" s="58">
        <v>0</v>
      </c>
      <c r="AB160" s="58">
        <v>0</v>
      </c>
      <c r="AC160" s="58">
        <v>0</v>
      </c>
      <c r="AD160" s="58">
        <v>0</v>
      </c>
      <c r="AE160" s="58">
        <v>0</v>
      </c>
      <c r="AF160" s="58">
        <v>0</v>
      </c>
      <c r="AG160" s="58">
        <v>0</v>
      </c>
      <c r="AH160" s="58">
        <v>0</v>
      </c>
      <c r="AI160" s="59">
        <v>15000</v>
      </c>
      <c r="AJ160" s="27">
        <v>2</v>
      </c>
    </row>
    <row r="161" spans="1:36" ht="42" x14ac:dyDescent="0.25">
      <c r="A161" s="61" t="s">
        <v>420</v>
      </c>
      <c r="B161" s="27" t="s">
        <v>110</v>
      </c>
      <c r="C161" s="28" t="s">
        <v>111</v>
      </c>
      <c r="D161" s="28" t="s">
        <v>111</v>
      </c>
      <c r="E161" s="27" t="s">
        <v>21</v>
      </c>
      <c r="F161" s="27">
        <v>2</v>
      </c>
      <c r="G161" s="27" t="s">
        <v>487</v>
      </c>
      <c r="H161" s="27" t="s">
        <v>488</v>
      </c>
      <c r="I161" s="28" t="s">
        <v>489</v>
      </c>
      <c r="J161" s="58">
        <v>600</v>
      </c>
      <c r="K161" s="58">
        <v>300</v>
      </c>
      <c r="L161" s="58">
        <v>0</v>
      </c>
      <c r="M161" s="58">
        <v>0</v>
      </c>
      <c r="N161" s="58">
        <v>0</v>
      </c>
      <c r="O161" s="58">
        <v>0</v>
      </c>
      <c r="P161" s="58">
        <v>0</v>
      </c>
      <c r="Q161" s="58">
        <v>0</v>
      </c>
      <c r="R161" s="58">
        <v>0</v>
      </c>
      <c r="S161" s="58">
        <v>0</v>
      </c>
      <c r="T161" s="58">
        <v>0</v>
      </c>
      <c r="U161" s="58">
        <v>0</v>
      </c>
      <c r="V161" s="58">
        <v>0</v>
      </c>
      <c r="W161" s="58">
        <v>300</v>
      </c>
      <c r="X161" s="58">
        <v>0</v>
      </c>
      <c r="Y161" s="58">
        <v>0</v>
      </c>
      <c r="Z161" s="58">
        <v>0</v>
      </c>
      <c r="AA161" s="58">
        <v>0</v>
      </c>
      <c r="AB161" s="58">
        <v>0</v>
      </c>
      <c r="AC161" s="58">
        <v>0</v>
      </c>
      <c r="AD161" s="58">
        <v>0</v>
      </c>
      <c r="AE161" s="58">
        <v>0</v>
      </c>
      <c r="AF161" s="58">
        <v>0</v>
      </c>
      <c r="AG161" s="58">
        <v>0</v>
      </c>
      <c r="AH161" s="58">
        <v>0</v>
      </c>
      <c r="AI161" s="59">
        <v>600</v>
      </c>
      <c r="AJ161" s="27">
        <v>2</v>
      </c>
    </row>
    <row r="162" spans="1:36" ht="42" x14ac:dyDescent="0.25">
      <c r="A162" s="61" t="s">
        <v>411</v>
      </c>
      <c r="B162" s="27" t="s">
        <v>266</v>
      </c>
      <c r="C162" s="28" t="s">
        <v>267</v>
      </c>
      <c r="D162" s="28" t="s">
        <v>267</v>
      </c>
      <c r="E162" s="27" t="s">
        <v>21</v>
      </c>
      <c r="F162" s="27">
        <v>1</v>
      </c>
      <c r="G162" s="27" t="s">
        <v>484</v>
      </c>
      <c r="H162" s="27" t="s">
        <v>485</v>
      </c>
      <c r="I162" s="28" t="s">
        <v>486</v>
      </c>
      <c r="J162" s="58">
        <v>40000</v>
      </c>
      <c r="K162" s="58">
        <v>5000</v>
      </c>
      <c r="L162" s="58">
        <v>0</v>
      </c>
      <c r="M162" s="58">
        <v>0</v>
      </c>
      <c r="N162" s="58">
        <v>10000</v>
      </c>
      <c r="O162" s="58">
        <v>0</v>
      </c>
      <c r="P162" s="58">
        <v>0</v>
      </c>
      <c r="Q162" s="58">
        <v>5000</v>
      </c>
      <c r="R162" s="58">
        <v>0</v>
      </c>
      <c r="S162" s="58">
        <v>0</v>
      </c>
      <c r="T162" s="58">
        <v>0</v>
      </c>
      <c r="U162" s="58">
        <v>5000</v>
      </c>
      <c r="V162" s="58">
        <v>0</v>
      </c>
      <c r="W162" s="58">
        <v>0</v>
      </c>
      <c r="X162" s="58">
        <v>0</v>
      </c>
      <c r="Y162" s="58">
        <v>10000</v>
      </c>
      <c r="Z162" s="58">
        <v>0</v>
      </c>
      <c r="AA162" s="58">
        <v>0</v>
      </c>
      <c r="AB162" s="58">
        <v>0</v>
      </c>
      <c r="AC162" s="58">
        <v>0</v>
      </c>
      <c r="AD162" s="58">
        <v>5000</v>
      </c>
      <c r="AE162" s="58">
        <v>0</v>
      </c>
      <c r="AF162" s="58">
        <v>0</v>
      </c>
      <c r="AG162" s="58">
        <v>0</v>
      </c>
      <c r="AH162" s="58">
        <v>0</v>
      </c>
      <c r="AI162" s="59">
        <v>40000</v>
      </c>
      <c r="AJ162" s="27">
        <v>6</v>
      </c>
    </row>
    <row r="163" spans="1:36" ht="42" x14ac:dyDescent="0.25">
      <c r="A163" s="61" t="s">
        <v>411</v>
      </c>
      <c r="B163" s="27" t="s">
        <v>266</v>
      </c>
      <c r="C163" s="28" t="s">
        <v>267</v>
      </c>
      <c r="D163" s="28" t="s">
        <v>267</v>
      </c>
      <c r="E163" s="27" t="s">
        <v>21</v>
      </c>
      <c r="F163" s="27">
        <v>2</v>
      </c>
      <c r="G163" s="27" t="s">
        <v>487</v>
      </c>
      <c r="H163" s="27" t="s">
        <v>488</v>
      </c>
      <c r="I163" s="28" t="s">
        <v>489</v>
      </c>
      <c r="J163" s="58">
        <v>20000</v>
      </c>
      <c r="K163" s="58">
        <v>0</v>
      </c>
      <c r="L163" s="58">
        <v>0</v>
      </c>
      <c r="M163" s="58">
        <v>0</v>
      </c>
      <c r="N163" s="58">
        <v>5000</v>
      </c>
      <c r="O163" s="58">
        <v>0</v>
      </c>
      <c r="P163" s="58">
        <v>0</v>
      </c>
      <c r="Q163" s="58">
        <v>0</v>
      </c>
      <c r="R163" s="58">
        <v>5000</v>
      </c>
      <c r="S163" s="58">
        <v>0</v>
      </c>
      <c r="T163" s="58">
        <v>0</v>
      </c>
      <c r="U163" s="58">
        <v>0</v>
      </c>
      <c r="V163" s="58">
        <v>0</v>
      </c>
      <c r="W163" s="58">
        <v>0</v>
      </c>
      <c r="X163" s="58">
        <v>5000</v>
      </c>
      <c r="Y163" s="58">
        <v>0</v>
      </c>
      <c r="Z163" s="58">
        <v>0</v>
      </c>
      <c r="AA163" s="58">
        <v>0</v>
      </c>
      <c r="AB163" s="58">
        <v>0</v>
      </c>
      <c r="AC163" s="58">
        <v>0</v>
      </c>
      <c r="AD163" s="58">
        <v>5000</v>
      </c>
      <c r="AE163" s="58">
        <v>0</v>
      </c>
      <c r="AF163" s="58">
        <v>0</v>
      </c>
      <c r="AG163" s="58">
        <v>0</v>
      </c>
      <c r="AH163" s="58">
        <v>0</v>
      </c>
      <c r="AI163" s="59">
        <v>20000</v>
      </c>
      <c r="AJ163" s="27">
        <v>4</v>
      </c>
    </row>
    <row r="164" spans="1:36" ht="42" x14ac:dyDescent="0.25">
      <c r="A164" s="61" t="s">
        <v>411</v>
      </c>
      <c r="B164" s="27" t="s">
        <v>58</v>
      </c>
      <c r="C164" s="28" t="s">
        <v>59</v>
      </c>
      <c r="D164" s="28" t="s">
        <v>59</v>
      </c>
      <c r="E164" s="27" t="s">
        <v>21</v>
      </c>
      <c r="F164" s="27">
        <v>1</v>
      </c>
      <c r="G164" s="27" t="s">
        <v>484</v>
      </c>
      <c r="H164" s="27" t="s">
        <v>485</v>
      </c>
      <c r="I164" s="28" t="s">
        <v>486</v>
      </c>
      <c r="J164" s="58">
        <v>17000</v>
      </c>
      <c r="K164" s="58">
        <v>0</v>
      </c>
      <c r="L164" s="58">
        <v>0</v>
      </c>
      <c r="M164" s="58">
        <v>5000</v>
      </c>
      <c r="N164" s="58">
        <v>0</v>
      </c>
      <c r="O164" s="58">
        <v>0</v>
      </c>
      <c r="P164" s="58">
        <v>0</v>
      </c>
      <c r="Q164" s="58">
        <v>0</v>
      </c>
      <c r="R164" s="58">
        <v>0</v>
      </c>
      <c r="S164" s="58">
        <v>0</v>
      </c>
      <c r="T164" s="58">
        <v>0</v>
      </c>
      <c r="U164" s="58">
        <v>5000</v>
      </c>
      <c r="V164" s="58">
        <v>0</v>
      </c>
      <c r="W164" s="58">
        <v>0</v>
      </c>
      <c r="X164" s="58">
        <v>0</v>
      </c>
      <c r="Y164" s="58">
        <v>0</v>
      </c>
      <c r="Z164" s="58">
        <v>5000</v>
      </c>
      <c r="AA164" s="58">
        <v>0</v>
      </c>
      <c r="AB164" s="58">
        <v>0</v>
      </c>
      <c r="AC164" s="58">
        <v>0</v>
      </c>
      <c r="AD164" s="58">
        <v>0</v>
      </c>
      <c r="AE164" s="58">
        <v>2000</v>
      </c>
      <c r="AF164" s="58">
        <v>0</v>
      </c>
      <c r="AG164" s="58">
        <v>0</v>
      </c>
      <c r="AH164" s="58">
        <v>0</v>
      </c>
      <c r="AI164" s="59">
        <v>17000</v>
      </c>
      <c r="AJ164" s="27">
        <v>4</v>
      </c>
    </row>
    <row r="165" spans="1:36" ht="42" x14ac:dyDescent="0.25">
      <c r="A165" s="61" t="s">
        <v>411</v>
      </c>
      <c r="B165" s="27" t="s">
        <v>58</v>
      </c>
      <c r="C165" s="28" t="s">
        <v>59</v>
      </c>
      <c r="D165" s="28" t="s">
        <v>59</v>
      </c>
      <c r="E165" s="27" t="s">
        <v>21</v>
      </c>
      <c r="F165" s="27">
        <v>2</v>
      </c>
      <c r="G165" s="27" t="s">
        <v>487</v>
      </c>
      <c r="H165" s="27" t="s">
        <v>488</v>
      </c>
      <c r="I165" s="28" t="s">
        <v>489</v>
      </c>
      <c r="J165" s="58">
        <v>8000</v>
      </c>
      <c r="K165" s="58">
        <v>0</v>
      </c>
      <c r="L165" s="58">
        <v>0</v>
      </c>
      <c r="M165" s="58">
        <v>2000</v>
      </c>
      <c r="N165" s="58">
        <v>0</v>
      </c>
      <c r="O165" s="58">
        <v>0</v>
      </c>
      <c r="P165" s="58">
        <v>0</v>
      </c>
      <c r="Q165" s="58">
        <v>0</v>
      </c>
      <c r="R165" s="58">
        <v>0</v>
      </c>
      <c r="S165" s="58">
        <v>0</v>
      </c>
      <c r="T165" s="58">
        <v>0</v>
      </c>
      <c r="U165" s="58">
        <v>2000</v>
      </c>
      <c r="V165" s="58">
        <v>0</v>
      </c>
      <c r="W165" s="58">
        <v>0</v>
      </c>
      <c r="X165" s="58">
        <v>0</v>
      </c>
      <c r="Y165" s="58">
        <v>2000</v>
      </c>
      <c r="Z165" s="58">
        <v>0</v>
      </c>
      <c r="AA165" s="58">
        <v>0</v>
      </c>
      <c r="AB165" s="58">
        <v>0</v>
      </c>
      <c r="AC165" s="58">
        <v>0</v>
      </c>
      <c r="AD165" s="58">
        <v>0</v>
      </c>
      <c r="AE165" s="58">
        <v>0</v>
      </c>
      <c r="AF165" s="58">
        <v>2000</v>
      </c>
      <c r="AG165" s="58">
        <v>0</v>
      </c>
      <c r="AH165" s="58">
        <v>0</v>
      </c>
      <c r="AI165" s="59">
        <v>8000</v>
      </c>
      <c r="AJ165" s="27">
        <v>4</v>
      </c>
    </row>
    <row r="166" spans="1:36" ht="42" x14ac:dyDescent="0.25">
      <c r="A166" s="61" t="s">
        <v>411</v>
      </c>
      <c r="B166" s="27" t="s">
        <v>60</v>
      </c>
      <c r="C166" s="28" t="s">
        <v>61</v>
      </c>
      <c r="D166" s="28" t="s">
        <v>61</v>
      </c>
      <c r="E166" s="27" t="s">
        <v>21</v>
      </c>
      <c r="F166" s="27">
        <v>1</v>
      </c>
      <c r="G166" s="27" t="s">
        <v>484</v>
      </c>
      <c r="H166" s="27" t="s">
        <v>485</v>
      </c>
      <c r="I166" s="28" t="s">
        <v>486</v>
      </c>
      <c r="J166" s="58">
        <v>14500</v>
      </c>
      <c r="K166" s="58">
        <v>4500</v>
      </c>
      <c r="L166" s="58">
        <v>0</v>
      </c>
      <c r="M166" s="58">
        <v>0</v>
      </c>
      <c r="N166" s="58">
        <v>4000</v>
      </c>
      <c r="O166" s="58">
        <v>0</v>
      </c>
      <c r="P166" s="58">
        <v>0</v>
      </c>
      <c r="Q166" s="58">
        <v>3000</v>
      </c>
      <c r="R166" s="58">
        <v>0</v>
      </c>
      <c r="S166" s="58">
        <v>0</v>
      </c>
      <c r="T166" s="58">
        <v>3000</v>
      </c>
      <c r="U166" s="58">
        <v>0</v>
      </c>
      <c r="V166" s="58">
        <v>0</v>
      </c>
      <c r="W166" s="58">
        <v>0</v>
      </c>
      <c r="X166" s="58">
        <v>0</v>
      </c>
      <c r="Y166" s="58">
        <v>0</v>
      </c>
      <c r="Z166" s="58">
        <v>0</v>
      </c>
      <c r="AA166" s="58">
        <v>0</v>
      </c>
      <c r="AB166" s="58">
        <v>0</v>
      </c>
      <c r="AC166" s="58">
        <v>0</v>
      </c>
      <c r="AD166" s="58">
        <v>0</v>
      </c>
      <c r="AE166" s="58">
        <v>0</v>
      </c>
      <c r="AF166" s="58">
        <v>0</v>
      </c>
      <c r="AG166" s="58">
        <v>0</v>
      </c>
      <c r="AH166" s="58">
        <v>0</v>
      </c>
      <c r="AI166" s="59">
        <v>14500</v>
      </c>
      <c r="AJ166" s="27">
        <v>4</v>
      </c>
    </row>
    <row r="167" spans="1:36" ht="42" x14ac:dyDescent="0.25">
      <c r="A167" s="61" t="s">
        <v>411</v>
      </c>
      <c r="B167" s="27" t="s">
        <v>60</v>
      </c>
      <c r="C167" s="28" t="s">
        <v>61</v>
      </c>
      <c r="D167" s="28" t="s">
        <v>61</v>
      </c>
      <c r="E167" s="27" t="s">
        <v>21</v>
      </c>
      <c r="F167" s="27">
        <v>2</v>
      </c>
      <c r="G167" s="27" t="s">
        <v>487</v>
      </c>
      <c r="H167" s="27" t="s">
        <v>488</v>
      </c>
      <c r="I167" s="28" t="s">
        <v>489</v>
      </c>
      <c r="J167" s="58">
        <v>600</v>
      </c>
      <c r="K167" s="58">
        <v>300</v>
      </c>
      <c r="L167" s="58">
        <v>0</v>
      </c>
      <c r="M167" s="58">
        <v>0</v>
      </c>
      <c r="N167" s="58">
        <v>0</v>
      </c>
      <c r="O167" s="58">
        <v>0</v>
      </c>
      <c r="P167" s="58">
        <v>0</v>
      </c>
      <c r="Q167" s="58">
        <v>300</v>
      </c>
      <c r="R167" s="58">
        <v>0</v>
      </c>
      <c r="S167" s="58">
        <v>0</v>
      </c>
      <c r="T167" s="58">
        <v>0</v>
      </c>
      <c r="U167" s="58">
        <v>0</v>
      </c>
      <c r="V167" s="58">
        <v>0</v>
      </c>
      <c r="W167" s="58">
        <v>0</v>
      </c>
      <c r="X167" s="58">
        <v>0</v>
      </c>
      <c r="Y167" s="58">
        <v>0</v>
      </c>
      <c r="Z167" s="58">
        <v>0</v>
      </c>
      <c r="AA167" s="58">
        <v>0</v>
      </c>
      <c r="AB167" s="58">
        <v>0</v>
      </c>
      <c r="AC167" s="58">
        <v>0</v>
      </c>
      <c r="AD167" s="58">
        <v>0</v>
      </c>
      <c r="AE167" s="58">
        <v>0</v>
      </c>
      <c r="AF167" s="58">
        <v>0</v>
      </c>
      <c r="AG167" s="58">
        <v>0</v>
      </c>
      <c r="AH167" s="58">
        <v>0</v>
      </c>
      <c r="AI167" s="59">
        <v>600</v>
      </c>
      <c r="AJ167" s="27">
        <v>2</v>
      </c>
    </row>
    <row r="168" spans="1:36" ht="42" x14ac:dyDescent="0.25">
      <c r="A168" s="61" t="s">
        <v>411</v>
      </c>
      <c r="B168" s="27" t="s">
        <v>62</v>
      </c>
      <c r="C168" s="28" t="s">
        <v>63</v>
      </c>
      <c r="D168" s="28" t="s">
        <v>63</v>
      </c>
      <c r="E168" s="27" t="s">
        <v>21</v>
      </c>
      <c r="F168" s="27">
        <v>1</v>
      </c>
      <c r="G168" s="27" t="s">
        <v>484</v>
      </c>
      <c r="H168" s="27" t="s">
        <v>485</v>
      </c>
      <c r="I168" s="28" t="s">
        <v>486</v>
      </c>
      <c r="J168" s="58">
        <v>7000</v>
      </c>
      <c r="K168" s="58">
        <v>0</v>
      </c>
      <c r="L168" s="58">
        <v>1200</v>
      </c>
      <c r="M168" s="58">
        <v>0</v>
      </c>
      <c r="N168" s="58">
        <v>0</v>
      </c>
      <c r="O168" s="58">
        <v>0</v>
      </c>
      <c r="P168" s="58">
        <v>1200</v>
      </c>
      <c r="Q168" s="58">
        <v>0</v>
      </c>
      <c r="R168" s="58">
        <v>0</v>
      </c>
      <c r="S168" s="58">
        <v>0</v>
      </c>
      <c r="T168" s="58">
        <v>0</v>
      </c>
      <c r="U168" s="58">
        <v>1200</v>
      </c>
      <c r="V168" s="58">
        <v>0</v>
      </c>
      <c r="W168" s="58">
        <v>0</v>
      </c>
      <c r="X168" s="58">
        <v>0</v>
      </c>
      <c r="Y168" s="58">
        <v>1200</v>
      </c>
      <c r="Z168" s="58">
        <v>0</v>
      </c>
      <c r="AA168" s="58">
        <v>0</v>
      </c>
      <c r="AB168" s="58">
        <v>0</v>
      </c>
      <c r="AC168" s="58">
        <v>1200</v>
      </c>
      <c r="AD168" s="58">
        <v>0</v>
      </c>
      <c r="AE168" s="58">
        <v>0</v>
      </c>
      <c r="AF168" s="58">
        <v>1000</v>
      </c>
      <c r="AG168" s="58">
        <v>0</v>
      </c>
      <c r="AH168" s="58">
        <v>0</v>
      </c>
      <c r="AI168" s="59">
        <v>7000</v>
      </c>
      <c r="AJ168" s="27">
        <v>6</v>
      </c>
    </row>
    <row r="169" spans="1:36" ht="63" x14ac:dyDescent="0.25">
      <c r="A169" s="61" t="s">
        <v>411</v>
      </c>
      <c r="B169" s="27" t="s">
        <v>150</v>
      </c>
      <c r="C169" s="28" t="s">
        <v>151</v>
      </c>
      <c r="D169" s="28" t="s">
        <v>151</v>
      </c>
      <c r="E169" s="27" t="s">
        <v>21</v>
      </c>
      <c r="F169" s="27">
        <v>1</v>
      </c>
      <c r="G169" s="27" t="s">
        <v>484</v>
      </c>
      <c r="H169" s="27" t="s">
        <v>485</v>
      </c>
      <c r="I169" s="28" t="s">
        <v>486</v>
      </c>
      <c r="J169" s="58">
        <v>5000</v>
      </c>
      <c r="K169" s="58">
        <v>0</v>
      </c>
      <c r="L169" s="58">
        <v>0</v>
      </c>
      <c r="M169" s="58">
        <v>0</v>
      </c>
      <c r="N169" s="58">
        <v>0</v>
      </c>
      <c r="O169" s="58">
        <v>0</v>
      </c>
      <c r="P169" s="58">
        <v>0</v>
      </c>
      <c r="Q169" s="58">
        <v>0</v>
      </c>
      <c r="R169" s="58">
        <v>0</v>
      </c>
      <c r="S169" s="58">
        <v>0</v>
      </c>
      <c r="T169" s="58">
        <v>1000</v>
      </c>
      <c r="U169" s="58">
        <v>0</v>
      </c>
      <c r="V169" s="58">
        <v>0</v>
      </c>
      <c r="W169" s="58">
        <v>2000</v>
      </c>
      <c r="X169" s="58">
        <v>0</v>
      </c>
      <c r="Y169" s="58">
        <v>0</v>
      </c>
      <c r="Z169" s="58">
        <v>0</v>
      </c>
      <c r="AA169" s="58">
        <v>0</v>
      </c>
      <c r="AB169" s="58">
        <v>0</v>
      </c>
      <c r="AC169" s="58">
        <v>0</v>
      </c>
      <c r="AD169" s="58">
        <v>2000</v>
      </c>
      <c r="AE169" s="58">
        <v>0</v>
      </c>
      <c r="AF169" s="58">
        <v>0</v>
      </c>
      <c r="AG169" s="58">
        <v>0</v>
      </c>
      <c r="AH169" s="58">
        <v>0</v>
      </c>
      <c r="AI169" s="59">
        <v>5000</v>
      </c>
      <c r="AJ169" s="27">
        <v>3</v>
      </c>
    </row>
    <row r="170" spans="1:36" ht="63" x14ac:dyDescent="0.25">
      <c r="A170" s="61" t="s">
        <v>411</v>
      </c>
      <c r="B170" s="27" t="s">
        <v>150</v>
      </c>
      <c r="C170" s="28" t="s">
        <v>151</v>
      </c>
      <c r="D170" s="28" t="s">
        <v>151</v>
      </c>
      <c r="E170" s="27" t="s">
        <v>21</v>
      </c>
      <c r="F170" s="27">
        <v>2</v>
      </c>
      <c r="G170" s="27" t="s">
        <v>487</v>
      </c>
      <c r="H170" s="27" t="s">
        <v>488</v>
      </c>
      <c r="I170" s="28" t="s">
        <v>489</v>
      </c>
      <c r="J170" s="58">
        <v>10000</v>
      </c>
      <c r="K170" s="58">
        <v>0</v>
      </c>
      <c r="L170" s="58">
        <v>0</v>
      </c>
      <c r="M170" s="58">
        <v>5000</v>
      </c>
      <c r="N170" s="58">
        <v>0</v>
      </c>
      <c r="O170" s="58">
        <v>0</v>
      </c>
      <c r="P170" s="58">
        <v>0</v>
      </c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58">
        <v>0</v>
      </c>
      <c r="W170" s="58">
        <v>0</v>
      </c>
      <c r="X170" s="58">
        <v>5000</v>
      </c>
      <c r="Y170" s="58">
        <v>0</v>
      </c>
      <c r="Z170" s="58">
        <v>0</v>
      </c>
      <c r="AA170" s="58">
        <v>0</v>
      </c>
      <c r="AB170" s="58">
        <v>0</v>
      </c>
      <c r="AC170" s="58">
        <v>0</v>
      </c>
      <c r="AD170" s="58">
        <v>0</v>
      </c>
      <c r="AE170" s="58">
        <v>0</v>
      </c>
      <c r="AF170" s="58">
        <v>0</v>
      </c>
      <c r="AG170" s="58">
        <v>0</v>
      </c>
      <c r="AH170" s="58">
        <v>0</v>
      </c>
      <c r="AI170" s="59">
        <v>10000</v>
      </c>
      <c r="AJ170" s="27">
        <v>2</v>
      </c>
    </row>
    <row r="171" spans="1:36" ht="84" x14ac:dyDescent="0.25">
      <c r="A171" s="61" t="s">
        <v>411</v>
      </c>
      <c r="B171" s="27" t="s">
        <v>56</v>
      </c>
      <c r="C171" s="28" t="s">
        <v>57</v>
      </c>
      <c r="D171" s="28" t="s">
        <v>57</v>
      </c>
      <c r="E171" s="27" t="s">
        <v>21</v>
      </c>
      <c r="F171" s="27">
        <v>1</v>
      </c>
      <c r="G171" s="27" t="s">
        <v>484</v>
      </c>
      <c r="H171" s="27" t="s">
        <v>485</v>
      </c>
      <c r="I171" s="28" t="s">
        <v>486</v>
      </c>
      <c r="J171" s="58">
        <v>10000</v>
      </c>
      <c r="K171" s="58">
        <v>0</v>
      </c>
      <c r="L171" s="58">
        <v>1500</v>
      </c>
      <c r="M171" s="58">
        <v>0</v>
      </c>
      <c r="N171" s="58">
        <v>0</v>
      </c>
      <c r="O171" s="58">
        <v>1000</v>
      </c>
      <c r="P171" s="58">
        <v>0</v>
      </c>
      <c r="Q171" s="58">
        <v>0</v>
      </c>
      <c r="R171" s="58">
        <v>2000</v>
      </c>
      <c r="S171" s="58">
        <v>0</v>
      </c>
      <c r="T171" s="58">
        <v>0</v>
      </c>
      <c r="U171" s="58">
        <v>0</v>
      </c>
      <c r="V171" s="58">
        <v>2500</v>
      </c>
      <c r="W171" s="58">
        <v>0</v>
      </c>
      <c r="X171" s="58">
        <v>0</v>
      </c>
      <c r="Y171" s="58">
        <v>0</v>
      </c>
      <c r="Z171" s="58">
        <v>0</v>
      </c>
      <c r="AA171" s="58">
        <v>2000</v>
      </c>
      <c r="AB171" s="58">
        <v>0</v>
      </c>
      <c r="AC171" s="58">
        <v>0</v>
      </c>
      <c r="AD171" s="58">
        <v>0</v>
      </c>
      <c r="AE171" s="58">
        <v>0</v>
      </c>
      <c r="AF171" s="58">
        <v>0</v>
      </c>
      <c r="AG171" s="58">
        <v>1000</v>
      </c>
      <c r="AH171" s="58">
        <v>0</v>
      </c>
      <c r="AI171" s="59">
        <v>10000</v>
      </c>
      <c r="AJ171" s="27">
        <v>6</v>
      </c>
    </row>
    <row r="172" spans="1:36" ht="42" x14ac:dyDescent="0.25">
      <c r="A172" s="61" t="s">
        <v>411</v>
      </c>
      <c r="B172" s="27" t="s">
        <v>270</v>
      </c>
      <c r="C172" s="28" t="s">
        <v>271</v>
      </c>
      <c r="D172" s="28" t="s">
        <v>271</v>
      </c>
      <c r="E172" s="27" t="s">
        <v>21</v>
      </c>
      <c r="F172" s="27">
        <v>1</v>
      </c>
      <c r="G172" s="27" t="s">
        <v>484</v>
      </c>
      <c r="H172" s="27" t="s">
        <v>485</v>
      </c>
      <c r="I172" s="28" t="s">
        <v>486</v>
      </c>
      <c r="J172" s="58">
        <v>33000</v>
      </c>
      <c r="K172" s="58">
        <v>5500</v>
      </c>
      <c r="L172" s="58">
        <v>0</v>
      </c>
      <c r="M172" s="58">
        <v>0</v>
      </c>
      <c r="N172" s="58">
        <v>0</v>
      </c>
      <c r="O172" s="58">
        <v>5500</v>
      </c>
      <c r="P172" s="58">
        <v>0</v>
      </c>
      <c r="Q172" s="58">
        <v>0</v>
      </c>
      <c r="R172" s="58">
        <v>0</v>
      </c>
      <c r="S172" s="58">
        <v>5500</v>
      </c>
      <c r="T172" s="58">
        <v>0</v>
      </c>
      <c r="U172" s="58">
        <v>0</v>
      </c>
      <c r="V172" s="58">
        <v>0</v>
      </c>
      <c r="W172" s="58">
        <v>5500</v>
      </c>
      <c r="X172" s="58">
        <v>0</v>
      </c>
      <c r="Y172" s="58">
        <v>0</v>
      </c>
      <c r="Z172" s="58">
        <v>0</v>
      </c>
      <c r="AA172" s="58">
        <v>5500</v>
      </c>
      <c r="AB172" s="58">
        <v>0</v>
      </c>
      <c r="AC172" s="58">
        <v>0</v>
      </c>
      <c r="AD172" s="58">
        <v>0</v>
      </c>
      <c r="AE172" s="58">
        <v>5500</v>
      </c>
      <c r="AF172" s="58">
        <v>0</v>
      </c>
      <c r="AG172" s="58">
        <v>0</v>
      </c>
      <c r="AH172" s="58">
        <v>0</v>
      </c>
      <c r="AI172" s="59">
        <v>33000</v>
      </c>
      <c r="AJ172" s="27">
        <v>6</v>
      </c>
    </row>
    <row r="173" spans="1:36" ht="42" x14ac:dyDescent="0.25">
      <c r="A173" s="61" t="s">
        <v>411</v>
      </c>
      <c r="B173" s="27" t="s">
        <v>270</v>
      </c>
      <c r="C173" s="28" t="s">
        <v>271</v>
      </c>
      <c r="D173" s="28" t="s">
        <v>271</v>
      </c>
      <c r="E173" s="27" t="s">
        <v>21</v>
      </c>
      <c r="F173" s="27">
        <v>2</v>
      </c>
      <c r="G173" s="27" t="s">
        <v>487</v>
      </c>
      <c r="H173" s="27" t="s">
        <v>488</v>
      </c>
      <c r="I173" s="28" t="s">
        <v>489</v>
      </c>
      <c r="J173" s="58">
        <v>3500</v>
      </c>
      <c r="K173" s="58">
        <v>1500</v>
      </c>
      <c r="L173" s="58">
        <v>0</v>
      </c>
      <c r="M173" s="58">
        <v>0</v>
      </c>
      <c r="N173" s="58">
        <v>0</v>
      </c>
      <c r="O173" s="58">
        <v>0</v>
      </c>
      <c r="P173" s="58">
        <v>0</v>
      </c>
      <c r="Q173" s="58">
        <v>0</v>
      </c>
      <c r="R173" s="58">
        <v>2000</v>
      </c>
      <c r="S173" s="58">
        <v>0</v>
      </c>
      <c r="T173" s="58">
        <v>0</v>
      </c>
      <c r="U173" s="58">
        <v>0</v>
      </c>
      <c r="V173" s="58">
        <v>0</v>
      </c>
      <c r="W173" s="58">
        <v>0</v>
      </c>
      <c r="X173" s="58">
        <v>0</v>
      </c>
      <c r="Y173" s="58">
        <v>0</v>
      </c>
      <c r="Z173" s="58">
        <v>0</v>
      </c>
      <c r="AA173" s="58">
        <v>0</v>
      </c>
      <c r="AB173" s="58">
        <v>0</v>
      </c>
      <c r="AC173" s="58">
        <v>0</v>
      </c>
      <c r="AD173" s="58">
        <v>0</v>
      </c>
      <c r="AE173" s="58">
        <v>0</v>
      </c>
      <c r="AF173" s="58">
        <v>0</v>
      </c>
      <c r="AG173" s="58">
        <v>0</v>
      </c>
      <c r="AH173" s="58">
        <v>0</v>
      </c>
      <c r="AI173" s="59">
        <v>3500</v>
      </c>
      <c r="AJ173" s="27">
        <v>2</v>
      </c>
    </row>
    <row r="174" spans="1:36" ht="42" x14ac:dyDescent="0.25">
      <c r="A174" s="61" t="s">
        <v>411</v>
      </c>
      <c r="B174" s="27" t="s">
        <v>272</v>
      </c>
      <c r="C174" s="28" t="s">
        <v>273</v>
      </c>
      <c r="D174" s="28" t="s">
        <v>273</v>
      </c>
      <c r="E174" s="27" t="s">
        <v>21</v>
      </c>
      <c r="F174" s="27">
        <v>1</v>
      </c>
      <c r="G174" s="27" t="s">
        <v>484</v>
      </c>
      <c r="H174" s="27" t="s">
        <v>485</v>
      </c>
      <c r="I174" s="28" t="s">
        <v>486</v>
      </c>
      <c r="J174" s="58">
        <v>20000</v>
      </c>
      <c r="K174" s="58">
        <v>2000</v>
      </c>
      <c r="L174" s="58">
        <v>0</v>
      </c>
      <c r="M174" s="58">
        <v>0</v>
      </c>
      <c r="N174" s="58">
        <v>2000</v>
      </c>
      <c r="O174" s="58">
        <v>0</v>
      </c>
      <c r="P174" s="58">
        <v>0</v>
      </c>
      <c r="Q174" s="58">
        <v>2000</v>
      </c>
      <c r="R174" s="58">
        <v>0</v>
      </c>
      <c r="S174" s="58">
        <v>0</v>
      </c>
      <c r="T174" s="58">
        <v>1000</v>
      </c>
      <c r="U174" s="58">
        <v>0</v>
      </c>
      <c r="V174" s="58">
        <v>0</v>
      </c>
      <c r="W174" s="58">
        <v>5000</v>
      </c>
      <c r="X174" s="58">
        <v>0</v>
      </c>
      <c r="Y174" s="58">
        <v>0</v>
      </c>
      <c r="Z174" s="58">
        <v>0</v>
      </c>
      <c r="AA174" s="58">
        <v>5000</v>
      </c>
      <c r="AB174" s="58">
        <v>0</v>
      </c>
      <c r="AC174" s="58">
        <v>0</v>
      </c>
      <c r="AD174" s="58">
        <v>0</v>
      </c>
      <c r="AE174" s="58">
        <v>3000</v>
      </c>
      <c r="AF174" s="58">
        <v>0</v>
      </c>
      <c r="AG174" s="58">
        <v>0</v>
      </c>
      <c r="AH174" s="58">
        <v>0</v>
      </c>
      <c r="AI174" s="59">
        <v>20000</v>
      </c>
      <c r="AJ174" s="27">
        <v>7</v>
      </c>
    </row>
    <row r="175" spans="1:36" ht="42" x14ac:dyDescent="0.25">
      <c r="A175" s="61" t="s">
        <v>411</v>
      </c>
      <c r="B175" s="27" t="s">
        <v>272</v>
      </c>
      <c r="C175" s="28" t="s">
        <v>273</v>
      </c>
      <c r="D175" s="28" t="s">
        <v>273</v>
      </c>
      <c r="E175" s="27" t="s">
        <v>21</v>
      </c>
      <c r="F175" s="27">
        <v>2</v>
      </c>
      <c r="G175" s="27" t="s">
        <v>487</v>
      </c>
      <c r="H175" s="27" t="s">
        <v>488</v>
      </c>
      <c r="I175" s="28" t="s">
        <v>489</v>
      </c>
      <c r="J175" s="58">
        <v>1800</v>
      </c>
      <c r="K175" s="58">
        <v>0</v>
      </c>
      <c r="L175" s="58">
        <v>300</v>
      </c>
      <c r="M175" s="58">
        <v>0</v>
      </c>
      <c r="N175" s="58">
        <v>0</v>
      </c>
      <c r="O175" s="58">
        <v>0</v>
      </c>
      <c r="P175" s="58">
        <v>0</v>
      </c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>
        <v>0</v>
      </c>
      <c r="W175" s="58">
        <v>1000</v>
      </c>
      <c r="X175" s="58">
        <v>0</v>
      </c>
      <c r="Y175" s="58">
        <v>0</v>
      </c>
      <c r="Z175" s="58">
        <v>0</v>
      </c>
      <c r="AA175" s="58">
        <v>0</v>
      </c>
      <c r="AB175" s="58">
        <v>500</v>
      </c>
      <c r="AC175" s="58">
        <v>0</v>
      </c>
      <c r="AD175" s="58">
        <v>0</v>
      </c>
      <c r="AE175" s="58">
        <v>0</v>
      </c>
      <c r="AF175" s="58">
        <v>0</v>
      </c>
      <c r="AG175" s="58">
        <v>0</v>
      </c>
      <c r="AH175" s="58">
        <v>0</v>
      </c>
      <c r="AI175" s="59">
        <v>1800</v>
      </c>
      <c r="AJ175" s="27">
        <v>3</v>
      </c>
    </row>
    <row r="176" spans="1:36" ht="42" x14ac:dyDescent="0.25">
      <c r="A176" s="61" t="s">
        <v>411</v>
      </c>
      <c r="B176" s="27" t="s">
        <v>276</v>
      </c>
      <c r="C176" s="28" t="s">
        <v>277</v>
      </c>
      <c r="D176" s="28" t="s">
        <v>277</v>
      </c>
      <c r="E176" s="27" t="s">
        <v>21</v>
      </c>
      <c r="F176" s="27">
        <v>1</v>
      </c>
      <c r="G176" s="27" t="s">
        <v>484</v>
      </c>
      <c r="H176" s="27" t="s">
        <v>485</v>
      </c>
      <c r="I176" s="28" t="s">
        <v>486</v>
      </c>
      <c r="J176" s="58">
        <v>12000</v>
      </c>
      <c r="K176" s="58">
        <v>0</v>
      </c>
      <c r="L176" s="58">
        <v>0</v>
      </c>
      <c r="M176" s="58">
        <v>0</v>
      </c>
      <c r="N176" s="58">
        <v>0</v>
      </c>
      <c r="O176" s="58">
        <v>0</v>
      </c>
      <c r="P176" s="58">
        <v>0</v>
      </c>
      <c r="Q176" s="58">
        <v>0</v>
      </c>
      <c r="R176" s="58">
        <v>5000</v>
      </c>
      <c r="S176" s="58">
        <v>0</v>
      </c>
      <c r="T176" s="58">
        <v>0</v>
      </c>
      <c r="U176" s="58">
        <v>0</v>
      </c>
      <c r="V176" s="58">
        <v>5000</v>
      </c>
      <c r="W176" s="58">
        <v>0</v>
      </c>
      <c r="X176" s="58">
        <v>0</v>
      </c>
      <c r="Y176" s="58">
        <v>2000</v>
      </c>
      <c r="Z176" s="58">
        <v>0</v>
      </c>
      <c r="AA176" s="58">
        <v>0</v>
      </c>
      <c r="AB176" s="58">
        <v>0</v>
      </c>
      <c r="AC176" s="58">
        <v>0</v>
      </c>
      <c r="AD176" s="58">
        <v>0</v>
      </c>
      <c r="AE176" s="58">
        <v>0</v>
      </c>
      <c r="AF176" s="58">
        <v>0</v>
      </c>
      <c r="AG176" s="58">
        <v>0</v>
      </c>
      <c r="AH176" s="58">
        <v>0</v>
      </c>
      <c r="AI176" s="59">
        <v>12000</v>
      </c>
      <c r="AJ176" s="27">
        <v>3</v>
      </c>
    </row>
    <row r="177" spans="1:36" ht="42" x14ac:dyDescent="0.25">
      <c r="A177" s="61" t="s">
        <v>411</v>
      </c>
      <c r="B177" s="27" t="s">
        <v>276</v>
      </c>
      <c r="C177" s="28" t="s">
        <v>277</v>
      </c>
      <c r="D177" s="28" t="s">
        <v>277</v>
      </c>
      <c r="E177" s="27" t="s">
        <v>21</v>
      </c>
      <c r="F177" s="27">
        <v>2</v>
      </c>
      <c r="G177" s="27" t="s">
        <v>487</v>
      </c>
      <c r="H177" s="27" t="s">
        <v>488</v>
      </c>
      <c r="I177" s="28" t="s">
        <v>489</v>
      </c>
      <c r="J177" s="58">
        <v>5000</v>
      </c>
      <c r="K177" s="58">
        <v>0</v>
      </c>
      <c r="L177" s="58">
        <v>0</v>
      </c>
      <c r="M177" s="58">
        <v>0</v>
      </c>
      <c r="N177" s="58">
        <v>0</v>
      </c>
      <c r="O177" s="58">
        <v>0</v>
      </c>
      <c r="P177" s="58">
        <v>0</v>
      </c>
      <c r="Q177" s="58">
        <v>0</v>
      </c>
      <c r="R177" s="58">
        <v>0</v>
      </c>
      <c r="S177" s="58">
        <v>0</v>
      </c>
      <c r="T177" s="58">
        <v>0</v>
      </c>
      <c r="U177" s="58">
        <v>0</v>
      </c>
      <c r="V177" s="58">
        <v>0</v>
      </c>
      <c r="W177" s="58">
        <v>5000</v>
      </c>
      <c r="X177" s="58">
        <v>0</v>
      </c>
      <c r="Y177" s="58">
        <v>0</v>
      </c>
      <c r="Z177" s="58">
        <v>0</v>
      </c>
      <c r="AA177" s="58">
        <v>0</v>
      </c>
      <c r="AB177" s="58">
        <v>0</v>
      </c>
      <c r="AC177" s="58">
        <v>0</v>
      </c>
      <c r="AD177" s="58">
        <v>0</v>
      </c>
      <c r="AE177" s="58">
        <v>0</v>
      </c>
      <c r="AF177" s="58">
        <v>0</v>
      </c>
      <c r="AG177" s="58">
        <v>0</v>
      </c>
      <c r="AH177" s="58">
        <v>0</v>
      </c>
      <c r="AI177" s="59">
        <v>5000</v>
      </c>
      <c r="AJ177" s="27">
        <v>1</v>
      </c>
    </row>
    <row r="178" spans="1:36" ht="42" x14ac:dyDescent="0.25">
      <c r="A178" s="61" t="s">
        <v>411</v>
      </c>
      <c r="B178" s="27" t="s">
        <v>274</v>
      </c>
      <c r="C178" s="28" t="s">
        <v>275</v>
      </c>
      <c r="D178" s="28" t="s">
        <v>275</v>
      </c>
      <c r="E178" s="27" t="s">
        <v>21</v>
      </c>
      <c r="F178" s="27">
        <v>1</v>
      </c>
      <c r="G178" s="27" t="s">
        <v>484</v>
      </c>
      <c r="H178" s="27" t="s">
        <v>485</v>
      </c>
      <c r="I178" s="28" t="s">
        <v>486</v>
      </c>
      <c r="J178" s="58">
        <v>68000</v>
      </c>
      <c r="K178" s="58">
        <v>34000</v>
      </c>
      <c r="L178" s="58">
        <v>0</v>
      </c>
      <c r="M178" s="58">
        <v>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58">
        <v>0</v>
      </c>
      <c r="T178" s="58">
        <v>0</v>
      </c>
      <c r="U178" s="58">
        <v>0</v>
      </c>
      <c r="V178" s="58">
        <v>0</v>
      </c>
      <c r="W178" s="58">
        <v>34000</v>
      </c>
      <c r="X178" s="58">
        <v>0</v>
      </c>
      <c r="Y178" s="58">
        <v>0</v>
      </c>
      <c r="Z178" s="58">
        <v>0</v>
      </c>
      <c r="AA178" s="58">
        <v>0</v>
      </c>
      <c r="AB178" s="58">
        <v>0</v>
      </c>
      <c r="AC178" s="58">
        <v>0</v>
      </c>
      <c r="AD178" s="58">
        <v>0</v>
      </c>
      <c r="AE178" s="58">
        <v>0</v>
      </c>
      <c r="AF178" s="58">
        <v>0</v>
      </c>
      <c r="AG178" s="58">
        <v>0</v>
      </c>
      <c r="AH178" s="58">
        <v>0</v>
      </c>
      <c r="AI178" s="59">
        <v>68000</v>
      </c>
      <c r="AJ178" s="27">
        <v>2</v>
      </c>
    </row>
    <row r="179" spans="1:36" ht="42" x14ac:dyDescent="0.25">
      <c r="A179" s="61" t="s">
        <v>411</v>
      </c>
      <c r="B179" s="27" t="s">
        <v>274</v>
      </c>
      <c r="C179" s="28" t="s">
        <v>275</v>
      </c>
      <c r="D179" s="28" t="s">
        <v>275</v>
      </c>
      <c r="E179" s="27" t="s">
        <v>21</v>
      </c>
      <c r="F179" s="27">
        <v>2</v>
      </c>
      <c r="G179" s="27" t="s">
        <v>487</v>
      </c>
      <c r="H179" s="27" t="s">
        <v>488</v>
      </c>
      <c r="I179" s="28" t="s">
        <v>489</v>
      </c>
      <c r="J179" s="58">
        <v>8800</v>
      </c>
      <c r="K179" s="58">
        <v>4400</v>
      </c>
      <c r="L179" s="58">
        <v>0</v>
      </c>
      <c r="M179" s="58">
        <v>0</v>
      </c>
      <c r="N179" s="58">
        <v>0</v>
      </c>
      <c r="O179" s="58">
        <v>0</v>
      </c>
      <c r="P179" s="58">
        <v>0</v>
      </c>
      <c r="Q179" s="58">
        <v>0</v>
      </c>
      <c r="R179" s="58">
        <v>0</v>
      </c>
      <c r="S179" s="58">
        <v>0</v>
      </c>
      <c r="T179" s="58">
        <v>0</v>
      </c>
      <c r="U179" s="58">
        <v>0</v>
      </c>
      <c r="V179" s="58">
        <v>0</v>
      </c>
      <c r="W179" s="58">
        <v>4400</v>
      </c>
      <c r="X179" s="58">
        <v>0</v>
      </c>
      <c r="Y179" s="58">
        <v>0</v>
      </c>
      <c r="Z179" s="58">
        <v>0</v>
      </c>
      <c r="AA179" s="58">
        <v>0</v>
      </c>
      <c r="AB179" s="58">
        <v>0</v>
      </c>
      <c r="AC179" s="58">
        <v>0</v>
      </c>
      <c r="AD179" s="58">
        <v>0</v>
      </c>
      <c r="AE179" s="58">
        <v>0</v>
      </c>
      <c r="AF179" s="58">
        <v>0</v>
      </c>
      <c r="AG179" s="58">
        <v>0</v>
      </c>
      <c r="AH179" s="58">
        <v>0</v>
      </c>
      <c r="AI179" s="59">
        <v>8800</v>
      </c>
      <c r="AJ179" s="27">
        <v>2</v>
      </c>
    </row>
    <row r="180" spans="1:36" ht="42" x14ac:dyDescent="0.25">
      <c r="A180" s="61" t="s">
        <v>411</v>
      </c>
      <c r="B180" s="27" t="s">
        <v>268</v>
      </c>
      <c r="C180" s="28" t="s">
        <v>269</v>
      </c>
      <c r="D180" s="28" t="s">
        <v>269</v>
      </c>
      <c r="E180" s="27" t="s">
        <v>21</v>
      </c>
      <c r="F180" s="27">
        <v>1</v>
      </c>
      <c r="G180" s="27" t="s">
        <v>484</v>
      </c>
      <c r="H180" s="27" t="s">
        <v>485</v>
      </c>
      <c r="I180" s="28" t="s">
        <v>486</v>
      </c>
      <c r="J180" s="58">
        <v>7000</v>
      </c>
      <c r="K180" s="58">
        <v>0</v>
      </c>
      <c r="L180" s="58">
        <v>0</v>
      </c>
      <c r="M180" s="58">
        <v>0</v>
      </c>
      <c r="N180" s="58">
        <v>0</v>
      </c>
      <c r="O180" s="58">
        <v>0</v>
      </c>
      <c r="P180" s="58">
        <v>0</v>
      </c>
      <c r="Q180" s="58">
        <v>0</v>
      </c>
      <c r="R180" s="58">
        <v>0</v>
      </c>
      <c r="S180" s="58">
        <v>0</v>
      </c>
      <c r="T180" s="58">
        <v>3000</v>
      </c>
      <c r="U180" s="58">
        <v>0</v>
      </c>
      <c r="V180" s="58">
        <v>0</v>
      </c>
      <c r="W180" s="58">
        <v>3000</v>
      </c>
      <c r="X180" s="58">
        <v>0</v>
      </c>
      <c r="Y180" s="58">
        <v>0</v>
      </c>
      <c r="Z180" s="58">
        <v>0</v>
      </c>
      <c r="AA180" s="58">
        <v>0</v>
      </c>
      <c r="AB180" s="58">
        <v>1000</v>
      </c>
      <c r="AC180" s="58">
        <v>0</v>
      </c>
      <c r="AD180" s="58">
        <v>0</v>
      </c>
      <c r="AE180" s="58">
        <v>0</v>
      </c>
      <c r="AF180" s="58">
        <v>0</v>
      </c>
      <c r="AG180" s="58">
        <v>0</v>
      </c>
      <c r="AH180" s="58">
        <v>0</v>
      </c>
      <c r="AI180" s="59">
        <v>7000</v>
      </c>
      <c r="AJ180" s="27">
        <v>3</v>
      </c>
    </row>
    <row r="181" spans="1:36" ht="84" x14ac:dyDescent="0.25">
      <c r="A181" s="61" t="s">
        <v>412</v>
      </c>
      <c r="B181" s="27" t="s">
        <v>170</v>
      </c>
      <c r="C181" s="28" t="s">
        <v>171</v>
      </c>
      <c r="D181" s="28" t="s">
        <v>171</v>
      </c>
      <c r="E181" s="27" t="s">
        <v>21</v>
      </c>
      <c r="F181" s="27">
        <v>1</v>
      </c>
      <c r="G181" s="27" t="s">
        <v>484</v>
      </c>
      <c r="H181" s="27" t="s">
        <v>485</v>
      </c>
      <c r="I181" s="28" t="s">
        <v>486</v>
      </c>
      <c r="J181" s="58">
        <v>1200</v>
      </c>
      <c r="K181" s="58">
        <v>0</v>
      </c>
      <c r="L181" s="58">
        <v>0</v>
      </c>
      <c r="M181" s="58">
        <v>100</v>
      </c>
      <c r="N181" s="58">
        <v>0</v>
      </c>
      <c r="O181" s="58">
        <v>0</v>
      </c>
      <c r="P181" s="58">
        <v>0</v>
      </c>
      <c r="Q181" s="58">
        <v>100</v>
      </c>
      <c r="R181" s="58">
        <v>0</v>
      </c>
      <c r="S181" s="58">
        <v>0</v>
      </c>
      <c r="T181" s="58">
        <v>0</v>
      </c>
      <c r="U181" s="58">
        <v>100</v>
      </c>
      <c r="V181" s="58">
        <v>0</v>
      </c>
      <c r="W181" s="58">
        <v>0</v>
      </c>
      <c r="X181" s="58">
        <v>0</v>
      </c>
      <c r="Y181" s="58">
        <v>300</v>
      </c>
      <c r="Z181" s="58">
        <v>0</v>
      </c>
      <c r="AA181" s="58">
        <v>0</v>
      </c>
      <c r="AB181" s="58">
        <v>0</v>
      </c>
      <c r="AC181" s="58">
        <v>300</v>
      </c>
      <c r="AD181" s="58">
        <v>0</v>
      </c>
      <c r="AE181" s="58">
        <v>0</v>
      </c>
      <c r="AF181" s="58">
        <v>0</v>
      </c>
      <c r="AG181" s="58">
        <v>300</v>
      </c>
      <c r="AH181" s="58">
        <v>0</v>
      </c>
      <c r="AI181" s="59">
        <v>1200</v>
      </c>
      <c r="AJ181" s="27">
        <v>6</v>
      </c>
    </row>
    <row r="182" spans="1:36" ht="84" x14ac:dyDescent="0.25">
      <c r="A182" s="61" t="s">
        <v>412</v>
      </c>
      <c r="B182" s="27" t="s">
        <v>170</v>
      </c>
      <c r="C182" s="28" t="s">
        <v>171</v>
      </c>
      <c r="D182" s="28" t="s">
        <v>171</v>
      </c>
      <c r="E182" s="27" t="s">
        <v>21</v>
      </c>
      <c r="F182" s="27">
        <v>2</v>
      </c>
      <c r="G182" s="27" t="s">
        <v>487</v>
      </c>
      <c r="H182" s="27" t="s">
        <v>488</v>
      </c>
      <c r="I182" s="28" t="s">
        <v>489</v>
      </c>
      <c r="J182" s="58">
        <v>18000</v>
      </c>
      <c r="K182" s="58">
        <v>5000</v>
      </c>
      <c r="L182" s="58">
        <v>0</v>
      </c>
      <c r="M182" s="58">
        <v>0</v>
      </c>
      <c r="N182" s="58">
        <v>0</v>
      </c>
      <c r="O182" s="58">
        <v>5000</v>
      </c>
      <c r="P182" s="58">
        <v>0</v>
      </c>
      <c r="Q182" s="58">
        <v>0</v>
      </c>
      <c r="R182" s="58">
        <v>0</v>
      </c>
      <c r="S182" s="58">
        <v>2000</v>
      </c>
      <c r="T182" s="58">
        <v>0</v>
      </c>
      <c r="U182" s="58">
        <v>0</v>
      </c>
      <c r="V182" s="58">
        <v>0</v>
      </c>
      <c r="W182" s="58">
        <v>0</v>
      </c>
      <c r="X182" s="58">
        <v>2000</v>
      </c>
      <c r="Y182" s="58">
        <v>0</v>
      </c>
      <c r="Z182" s="58">
        <v>0</v>
      </c>
      <c r="AA182" s="58">
        <v>0</v>
      </c>
      <c r="AB182" s="58">
        <v>2000</v>
      </c>
      <c r="AC182" s="58">
        <v>0</v>
      </c>
      <c r="AD182" s="58">
        <v>0</v>
      </c>
      <c r="AE182" s="58">
        <v>0</v>
      </c>
      <c r="AF182" s="58">
        <v>2000</v>
      </c>
      <c r="AG182" s="58">
        <v>0</v>
      </c>
      <c r="AH182" s="58">
        <v>0</v>
      </c>
      <c r="AI182" s="59">
        <v>18000</v>
      </c>
      <c r="AJ182" s="27">
        <v>6</v>
      </c>
    </row>
    <row r="183" spans="1:36" ht="42" x14ac:dyDescent="0.25">
      <c r="A183" s="61" t="s">
        <v>412</v>
      </c>
      <c r="B183" s="27" t="s">
        <v>68</v>
      </c>
      <c r="C183" s="28" t="s">
        <v>69</v>
      </c>
      <c r="D183" s="28" t="s">
        <v>69</v>
      </c>
      <c r="E183" s="27" t="s">
        <v>21</v>
      </c>
      <c r="F183" s="27">
        <v>1</v>
      </c>
      <c r="G183" s="27" t="s">
        <v>484</v>
      </c>
      <c r="H183" s="27" t="s">
        <v>485</v>
      </c>
      <c r="I183" s="28" t="s">
        <v>486</v>
      </c>
      <c r="J183" s="58">
        <v>8000</v>
      </c>
      <c r="K183" s="58">
        <v>2000</v>
      </c>
      <c r="L183" s="58">
        <v>0</v>
      </c>
      <c r="M183" s="58">
        <v>0</v>
      </c>
      <c r="N183" s="58">
        <v>0</v>
      </c>
      <c r="O183" s="58">
        <v>0</v>
      </c>
      <c r="P183" s="58">
        <v>0</v>
      </c>
      <c r="Q183" s="58">
        <v>0</v>
      </c>
      <c r="R183" s="58">
        <v>0</v>
      </c>
      <c r="S183" s="58">
        <v>4000</v>
      </c>
      <c r="T183" s="58">
        <v>0</v>
      </c>
      <c r="U183" s="58">
        <v>0</v>
      </c>
      <c r="V183" s="58">
        <v>0</v>
      </c>
      <c r="W183" s="58">
        <v>0</v>
      </c>
      <c r="X183" s="58">
        <v>0</v>
      </c>
      <c r="Y183" s="58">
        <v>0</v>
      </c>
      <c r="Z183" s="58">
        <v>0</v>
      </c>
      <c r="AA183" s="58">
        <v>2000</v>
      </c>
      <c r="AB183" s="58">
        <v>0</v>
      </c>
      <c r="AC183" s="58">
        <v>0</v>
      </c>
      <c r="AD183" s="58">
        <v>0</v>
      </c>
      <c r="AE183" s="58">
        <v>0</v>
      </c>
      <c r="AF183" s="58">
        <v>0</v>
      </c>
      <c r="AG183" s="58">
        <v>0</v>
      </c>
      <c r="AH183" s="58">
        <v>0</v>
      </c>
      <c r="AI183" s="59">
        <v>8000</v>
      </c>
      <c r="AJ183" s="27">
        <v>3</v>
      </c>
    </row>
    <row r="184" spans="1:36" ht="42" x14ac:dyDescent="0.25">
      <c r="A184" s="61" t="s">
        <v>412</v>
      </c>
      <c r="B184" s="27" t="s">
        <v>68</v>
      </c>
      <c r="C184" s="28" t="s">
        <v>69</v>
      </c>
      <c r="D184" s="28" t="s">
        <v>69</v>
      </c>
      <c r="E184" s="27" t="s">
        <v>21</v>
      </c>
      <c r="F184" s="27">
        <v>2</v>
      </c>
      <c r="G184" s="27" t="s">
        <v>487</v>
      </c>
      <c r="H184" s="27" t="s">
        <v>488</v>
      </c>
      <c r="I184" s="28" t="s">
        <v>489</v>
      </c>
      <c r="J184" s="58">
        <v>2500</v>
      </c>
      <c r="K184" s="58">
        <v>1000</v>
      </c>
      <c r="L184" s="58">
        <v>0</v>
      </c>
      <c r="M184" s="58">
        <v>0</v>
      </c>
      <c r="N184" s="58">
        <v>0</v>
      </c>
      <c r="O184" s="58">
        <v>0</v>
      </c>
      <c r="P184" s="58">
        <v>0</v>
      </c>
      <c r="Q184" s="58">
        <v>0</v>
      </c>
      <c r="R184" s="58">
        <v>0</v>
      </c>
      <c r="S184" s="58">
        <v>0</v>
      </c>
      <c r="T184" s="58">
        <v>1500</v>
      </c>
      <c r="U184" s="58">
        <v>0</v>
      </c>
      <c r="V184" s="58">
        <v>0</v>
      </c>
      <c r="W184" s="58">
        <v>0</v>
      </c>
      <c r="X184" s="58">
        <v>0</v>
      </c>
      <c r="Y184" s="58">
        <v>0</v>
      </c>
      <c r="Z184" s="58">
        <v>0</v>
      </c>
      <c r="AA184" s="58">
        <v>0</v>
      </c>
      <c r="AB184" s="58">
        <v>0</v>
      </c>
      <c r="AC184" s="58">
        <v>0</v>
      </c>
      <c r="AD184" s="58">
        <v>0</v>
      </c>
      <c r="AE184" s="58">
        <v>0</v>
      </c>
      <c r="AF184" s="58">
        <v>0</v>
      </c>
      <c r="AG184" s="58">
        <v>0</v>
      </c>
      <c r="AH184" s="58">
        <v>0</v>
      </c>
      <c r="AI184" s="59">
        <v>2500</v>
      </c>
      <c r="AJ184" s="27">
        <v>2</v>
      </c>
    </row>
    <row r="185" spans="1:36" ht="42" x14ac:dyDescent="0.25">
      <c r="A185" s="61" t="s">
        <v>412</v>
      </c>
      <c r="B185" s="27" t="s">
        <v>72</v>
      </c>
      <c r="C185" s="28" t="s">
        <v>73</v>
      </c>
      <c r="D185" s="28" t="s">
        <v>73</v>
      </c>
      <c r="E185" s="27" t="s">
        <v>21</v>
      </c>
      <c r="F185" s="27">
        <v>1</v>
      </c>
      <c r="G185" s="27" t="s">
        <v>484</v>
      </c>
      <c r="H185" s="27" t="s">
        <v>485</v>
      </c>
      <c r="I185" s="28" t="s">
        <v>486</v>
      </c>
      <c r="J185" s="58">
        <v>9600</v>
      </c>
      <c r="K185" s="58">
        <v>1600</v>
      </c>
      <c r="L185" s="58">
        <v>0</v>
      </c>
      <c r="M185" s="58">
        <v>0</v>
      </c>
      <c r="N185" s="58">
        <v>0</v>
      </c>
      <c r="O185" s="58">
        <v>1600</v>
      </c>
      <c r="P185" s="58">
        <v>0</v>
      </c>
      <c r="Q185" s="58">
        <v>0</v>
      </c>
      <c r="R185" s="58">
        <v>0</v>
      </c>
      <c r="S185" s="58">
        <v>1600</v>
      </c>
      <c r="T185" s="58">
        <v>0</v>
      </c>
      <c r="U185" s="58">
        <v>0</v>
      </c>
      <c r="V185" s="58">
        <v>0</v>
      </c>
      <c r="W185" s="58">
        <v>1600</v>
      </c>
      <c r="X185" s="58">
        <v>0</v>
      </c>
      <c r="Y185" s="58">
        <v>0</v>
      </c>
      <c r="Z185" s="58">
        <v>0</v>
      </c>
      <c r="AA185" s="58">
        <v>1600</v>
      </c>
      <c r="AB185" s="58">
        <v>0</v>
      </c>
      <c r="AC185" s="58">
        <v>0</v>
      </c>
      <c r="AD185" s="58">
        <v>0</v>
      </c>
      <c r="AE185" s="58">
        <v>1600</v>
      </c>
      <c r="AF185" s="58">
        <v>0</v>
      </c>
      <c r="AG185" s="58">
        <v>0</v>
      </c>
      <c r="AH185" s="58">
        <v>0</v>
      </c>
      <c r="AI185" s="59">
        <v>9600</v>
      </c>
      <c r="AJ185" s="27">
        <v>6</v>
      </c>
    </row>
    <row r="186" spans="1:36" ht="42" x14ac:dyDescent="0.25">
      <c r="A186" s="61" t="s">
        <v>412</v>
      </c>
      <c r="B186" s="27" t="s">
        <v>72</v>
      </c>
      <c r="C186" s="28" t="s">
        <v>73</v>
      </c>
      <c r="D186" s="28" t="s">
        <v>73</v>
      </c>
      <c r="E186" s="27" t="s">
        <v>21</v>
      </c>
      <c r="F186" s="27">
        <v>2</v>
      </c>
      <c r="G186" s="27" t="s">
        <v>487</v>
      </c>
      <c r="H186" s="27" t="s">
        <v>488</v>
      </c>
      <c r="I186" s="28" t="s">
        <v>489</v>
      </c>
      <c r="J186" s="58">
        <v>4800</v>
      </c>
      <c r="K186" s="58">
        <v>1600</v>
      </c>
      <c r="L186" s="58">
        <v>0</v>
      </c>
      <c r="M186" s="58">
        <v>0</v>
      </c>
      <c r="N186" s="58">
        <v>0</v>
      </c>
      <c r="O186" s="58">
        <v>0</v>
      </c>
      <c r="P186" s="58">
        <v>1000</v>
      </c>
      <c r="Q186" s="58">
        <v>0</v>
      </c>
      <c r="R186" s="58">
        <v>0</v>
      </c>
      <c r="S186" s="58">
        <v>0</v>
      </c>
      <c r="T186" s="58">
        <v>1600</v>
      </c>
      <c r="U186" s="58">
        <v>0</v>
      </c>
      <c r="V186" s="58">
        <v>0</v>
      </c>
      <c r="W186" s="58">
        <v>0</v>
      </c>
      <c r="X186" s="58">
        <v>0</v>
      </c>
      <c r="Y186" s="58">
        <v>0</v>
      </c>
      <c r="Z186" s="58">
        <v>600</v>
      </c>
      <c r="AA186" s="58">
        <v>0</v>
      </c>
      <c r="AB186" s="58">
        <v>0</v>
      </c>
      <c r="AC186" s="58">
        <v>0</v>
      </c>
      <c r="AD186" s="58">
        <v>0</v>
      </c>
      <c r="AE186" s="58">
        <v>0</v>
      </c>
      <c r="AF186" s="58">
        <v>0</v>
      </c>
      <c r="AG186" s="58">
        <v>0</v>
      </c>
      <c r="AH186" s="58">
        <v>0</v>
      </c>
      <c r="AI186" s="59">
        <v>4800</v>
      </c>
      <c r="AJ186" s="27">
        <v>4</v>
      </c>
    </row>
    <row r="187" spans="1:36" ht="42" x14ac:dyDescent="0.25">
      <c r="A187" s="61" t="s">
        <v>412</v>
      </c>
      <c r="B187" s="27" t="s">
        <v>64</v>
      </c>
      <c r="C187" s="28" t="s">
        <v>65</v>
      </c>
      <c r="D187" s="28" t="s">
        <v>65</v>
      </c>
      <c r="E187" s="27" t="s">
        <v>21</v>
      </c>
      <c r="F187" s="27">
        <v>1</v>
      </c>
      <c r="G187" s="27" t="s">
        <v>484</v>
      </c>
      <c r="H187" s="27" t="s">
        <v>485</v>
      </c>
      <c r="I187" s="28" t="s">
        <v>486</v>
      </c>
      <c r="J187" s="58">
        <v>8000</v>
      </c>
      <c r="K187" s="58">
        <v>0</v>
      </c>
      <c r="L187" s="58">
        <v>2500</v>
      </c>
      <c r="M187" s="58">
        <v>0</v>
      </c>
      <c r="N187" s="58">
        <v>0</v>
      </c>
      <c r="O187" s="58">
        <v>0</v>
      </c>
      <c r="P187" s="58">
        <v>2500</v>
      </c>
      <c r="Q187" s="58">
        <v>0</v>
      </c>
      <c r="R187" s="58">
        <v>0</v>
      </c>
      <c r="S187" s="58">
        <v>0</v>
      </c>
      <c r="T187" s="58">
        <v>0</v>
      </c>
      <c r="U187" s="58">
        <v>0</v>
      </c>
      <c r="V187" s="58">
        <v>2000</v>
      </c>
      <c r="W187" s="58">
        <v>0</v>
      </c>
      <c r="X187" s="58">
        <v>0</v>
      </c>
      <c r="Y187" s="58">
        <v>0</v>
      </c>
      <c r="Z187" s="58">
        <v>1000</v>
      </c>
      <c r="AA187" s="58">
        <v>0</v>
      </c>
      <c r="AB187" s="58">
        <v>0</v>
      </c>
      <c r="AC187" s="58">
        <v>0</v>
      </c>
      <c r="AD187" s="58">
        <v>0</v>
      </c>
      <c r="AE187" s="58">
        <v>0</v>
      </c>
      <c r="AF187" s="58">
        <v>0</v>
      </c>
      <c r="AG187" s="58">
        <v>0</v>
      </c>
      <c r="AH187" s="58">
        <v>0</v>
      </c>
      <c r="AI187" s="59">
        <v>8000</v>
      </c>
      <c r="AJ187" s="27">
        <v>4</v>
      </c>
    </row>
    <row r="188" spans="1:36" ht="42" x14ac:dyDescent="0.25">
      <c r="A188" s="61" t="s">
        <v>412</v>
      </c>
      <c r="B188" s="27" t="s">
        <v>64</v>
      </c>
      <c r="C188" s="28" t="s">
        <v>65</v>
      </c>
      <c r="D188" s="28" t="s">
        <v>65</v>
      </c>
      <c r="E188" s="27" t="s">
        <v>21</v>
      </c>
      <c r="F188" s="27">
        <v>2</v>
      </c>
      <c r="G188" s="27" t="s">
        <v>487</v>
      </c>
      <c r="H188" s="27" t="s">
        <v>488</v>
      </c>
      <c r="I188" s="28" t="s">
        <v>489</v>
      </c>
      <c r="J188" s="58">
        <v>2000</v>
      </c>
      <c r="K188" s="58">
        <v>0</v>
      </c>
      <c r="L188" s="58">
        <v>500</v>
      </c>
      <c r="M188" s="58">
        <v>0</v>
      </c>
      <c r="N188" s="58">
        <v>0</v>
      </c>
      <c r="O188" s="58">
        <v>0</v>
      </c>
      <c r="P188" s="58">
        <v>500</v>
      </c>
      <c r="Q188" s="58">
        <v>0</v>
      </c>
      <c r="R188" s="58">
        <v>0</v>
      </c>
      <c r="S188" s="58">
        <v>0</v>
      </c>
      <c r="T188" s="58">
        <v>0</v>
      </c>
      <c r="U188" s="58">
        <v>0</v>
      </c>
      <c r="V188" s="58">
        <v>500</v>
      </c>
      <c r="W188" s="58">
        <v>0</v>
      </c>
      <c r="X188" s="58">
        <v>0</v>
      </c>
      <c r="Y188" s="58">
        <v>0</v>
      </c>
      <c r="Z188" s="58">
        <v>0</v>
      </c>
      <c r="AA188" s="58">
        <v>0</v>
      </c>
      <c r="AB188" s="58">
        <v>500</v>
      </c>
      <c r="AC188" s="58">
        <v>0</v>
      </c>
      <c r="AD188" s="58">
        <v>0</v>
      </c>
      <c r="AE188" s="58">
        <v>0</v>
      </c>
      <c r="AF188" s="58">
        <v>0</v>
      </c>
      <c r="AG188" s="58">
        <v>0</v>
      </c>
      <c r="AH188" s="58">
        <v>0</v>
      </c>
      <c r="AI188" s="59">
        <v>2000</v>
      </c>
      <c r="AJ188" s="27">
        <v>4</v>
      </c>
    </row>
    <row r="189" spans="1:36" ht="42" x14ac:dyDescent="0.25">
      <c r="A189" s="61" t="s">
        <v>412</v>
      </c>
      <c r="B189" s="27" t="s">
        <v>66</v>
      </c>
      <c r="C189" s="28" t="s">
        <v>67</v>
      </c>
      <c r="D189" s="28" t="s">
        <v>67</v>
      </c>
      <c r="E189" s="27" t="s">
        <v>21</v>
      </c>
      <c r="F189" s="27">
        <v>1</v>
      </c>
      <c r="G189" s="27" t="s">
        <v>484</v>
      </c>
      <c r="H189" s="27" t="s">
        <v>485</v>
      </c>
      <c r="I189" s="28" t="s">
        <v>486</v>
      </c>
      <c r="J189" s="58">
        <v>5400</v>
      </c>
      <c r="K189" s="58">
        <v>600</v>
      </c>
      <c r="L189" s="58">
        <v>0</v>
      </c>
      <c r="M189" s="58">
        <v>0</v>
      </c>
      <c r="N189" s="58">
        <v>600</v>
      </c>
      <c r="O189" s="58">
        <v>0</v>
      </c>
      <c r="P189" s="58">
        <v>0</v>
      </c>
      <c r="Q189" s="58">
        <v>600</v>
      </c>
      <c r="R189" s="58">
        <v>0</v>
      </c>
      <c r="S189" s="58">
        <v>0</v>
      </c>
      <c r="T189" s="58">
        <v>600</v>
      </c>
      <c r="U189" s="58">
        <v>0</v>
      </c>
      <c r="V189" s="58">
        <v>0</v>
      </c>
      <c r="W189" s="58">
        <v>800</v>
      </c>
      <c r="X189" s="58">
        <v>0</v>
      </c>
      <c r="Y189" s="58">
        <v>0</v>
      </c>
      <c r="Z189" s="58">
        <v>700</v>
      </c>
      <c r="AA189" s="58">
        <v>0</v>
      </c>
      <c r="AB189" s="58">
        <v>0</v>
      </c>
      <c r="AC189" s="58">
        <v>700</v>
      </c>
      <c r="AD189" s="58">
        <v>0</v>
      </c>
      <c r="AE189" s="58">
        <v>0</v>
      </c>
      <c r="AF189" s="58">
        <v>800</v>
      </c>
      <c r="AG189" s="58">
        <v>0</v>
      </c>
      <c r="AH189" s="58">
        <v>0</v>
      </c>
      <c r="AI189" s="59">
        <v>5400</v>
      </c>
      <c r="AJ189" s="27">
        <v>8</v>
      </c>
    </row>
    <row r="190" spans="1:36" ht="42" x14ac:dyDescent="0.25">
      <c r="A190" s="61" t="s">
        <v>412</v>
      </c>
      <c r="B190" s="27" t="s">
        <v>66</v>
      </c>
      <c r="C190" s="28" t="s">
        <v>67</v>
      </c>
      <c r="D190" s="28" t="s">
        <v>67</v>
      </c>
      <c r="E190" s="27" t="s">
        <v>21</v>
      </c>
      <c r="F190" s="27">
        <v>2</v>
      </c>
      <c r="G190" s="27" t="s">
        <v>487</v>
      </c>
      <c r="H190" s="27" t="s">
        <v>488</v>
      </c>
      <c r="I190" s="28" t="s">
        <v>489</v>
      </c>
      <c r="J190" s="58">
        <v>2000</v>
      </c>
      <c r="K190" s="58">
        <v>200</v>
      </c>
      <c r="L190" s="58">
        <v>0</v>
      </c>
      <c r="M190" s="58">
        <v>0</v>
      </c>
      <c r="N190" s="58">
        <v>200</v>
      </c>
      <c r="O190" s="58">
        <v>0</v>
      </c>
      <c r="P190" s="58">
        <v>0</v>
      </c>
      <c r="Q190" s="58">
        <v>0</v>
      </c>
      <c r="R190" s="58">
        <v>200</v>
      </c>
      <c r="S190" s="58">
        <v>0</v>
      </c>
      <c r="T190" s="58">
        <v>0</v>
      </c>
      <c r="U190" s="58">
        <v>0</v>
      </c>
      <c r="V190" s="58">
        <v>200</v>
      </c>
      <c r="W190" s="58">
        <v>0</v>
      </c>
      <c r="X190" s="58">
        <v>0</v>
      </c>
      <c r="Y190" s="58">
        <v>300</v>
      </c>
      <c r="Z190" s="58">
        <v>0</v>
      </c>
      <c r="AA190" s="58">
        <v>0</v>
      </c>
      <c r="AB190" s="58">
        <v>300</v>
      </c>
      <c r="AC190" s="58">
        <v>0</v>
      </c>
      <c r="AD190" s="58">
        <v>0</v>
      </c>
      <c r="AE190" s="58">
        <v>300</v>
      </c>
      <c r="AF190" s="58">
        <v>0</v>
      </c>
      <c r="AG190" s="58">
        <v>0</v>
      </c>
      <c r="AH190" s="58">
        <v>300</v>
      </c>
      <c r="AI190" s="59">
        <v>2000</v>
      </c>
      <c r="AJ190" s="27">
        <v>8</v>
      </c>
    </row>
    <row r="191" spans="1:36" ht="42" x14ac:dyDescent="0.25">
      <c r="A191" s="61" t="s">
        <v>412</v>
      </c>
      <c r="B191" s="27" t="s">
        <v>70</v>
      </c>
      <c r="C191" s="28" t="s">
        <v>71</v>
      </c>
      <c r="D191" s="28" t="s">
        <v>71</v>
      </c>
      <c r="E191" s="27" t="s">
        <v>21</v>
      </c>
      <c r="F191" s="27">
        <v>1</v>
      </c>
      <c r="G191" s="27" t="s">
        <v>484</v>
      </c>
      <c r="H191" s="27" t="s">
        <v>485</v>
      </c>
      <c r="I191" s="28" t="s">
        <v>486</v>
      </c>
      <c r="J191" s="58">
        <v>20000</v>
      </c>
      <c r="K191" s="58">
        <v>5000</v>
      </c>
      <c r="L191" s="58">
        <v>0</v>
      </c>
      <c r="M191" s="58">
        <v>0</v>
      </c>
      <c r="N191" s="58">
        <v>0</v>
      </c>
      <c r="O191" s="58">
        <v>0</v>
      </c>
      <c r="P191" s="58">
        <v>5000</v>
      </c>
      <c r="Q191" s="58">
        <v>0</v>
      </c>
      <c r="R191" s="58">
        <v>0</v>
      </c>
      <c r="S191" s="58">
        <v>0</v>
      </c>
      <c r="T191" s="58">
        <v>0</v>
      </c>
      <c r="U191" s="58">
        <v>0</v>
      </c>
      <c r="V191" s="58">
        <v>0</v>
      </c>
      <c r="W191" s="58">
        <v>0</v>
      </c>
      <c r="X191" s="58">
        <v>0</v>
      </c>
      <c r="Y191" s="58">
        <v>0</v>
      </c>
      <c r="Z191" s="58">
        <v>5000</v>
      </c>
      <c r="AA191" s="58">
        <v>0</v>
      </c>
      <c r="AB191" s="58">
        <v>0</v>
      </c>
      <c r="AC191" s="58">
        <v>0</v>
      </c>
      <c r="AD191" s="58">
        <v>5000</v>
      </c>
      <c r="AE191" s="58">
        <v>0</v>
      </c>
      <c r="AF191" s="58">
        <v>0</v>
      </c>
      <c r="AG191" s="58">
        <v>0</v>
      </c>
      <c r="AH191" s="58">
        <v>0</v>
      </c>
      <c r="AI191" s="59">
        <v>20000</v>
      </c>
      <c r="AJ191" s="27">
        <v>4</v>
      </c>
    </row>
    <row r="192" spans="1:36" ht="42" x14ac:dyDescent="0.25">
      <c r="A192" s="61" t="s">
        <v>412</v>
      </c>
      <c r="B192" s="27" t="s">
        <v>70</v>
      </c>
      <c r="C192" s="28" t="s">
        <v>71</v>
      </c>
      <c r="D192" s="28" t="s">
        <v>71</v>
      </c>
      <c r="E192" s="27" t="s">
        <v>21</v>
      </c>
      <c r="F192" s="27">
        <v>2</v>
      </c>
      <c r="G192" s="27" t="s">
        <v>487</v>
      </c>
      <c r="H192" s="27" t="s">
        <v>488</v>
      </c>
      <c r="I192" s="28" t="s">
        <v>489</v>
      </c>
      <c r="J192" s="58">
        <v>10000</v>
      </c>
      <c r="K192" s="58">
        <v>3000</v>
      </c>
      <c r="L192" s="58">
        <v>0</v>
      </c>
      <c r="M192" s="58">
        <v>0</v>
      </c>
      <c r="N192" s="58">
        <v>0</v>
      </c>
      <c r="O192" s="58">
        <v>0</v>
      </c>
      <c r="P192" s="58">
        <v>3000</v>
      </c>
      <c r="Q192" s="58">
        <v>0</v>
      </c>
      <c r="R192" s="58">
        <v>0</v>
      </c>
      <c r="S192" s="58">
        <v>0</v>
      </c>
      <c r="T192" s="58">
        <v>0</v>
      </c>
      <c r="U192" s="58">
        <v>0</v>
      </c>
      <c r="V192" s="58">
        <v>0</v>
      </c>
      <c r="W192" s="58">
        <v>0</v>
      </c>
      <c r="X192" s="58">
        <v>0</v>
      </c>
      <c r="Y192" s="58">
        <v>0</v>
      </c>
      <c r="Z192" s="58">
        <v>0</v>
      </c>
      <c r="AA192" s="58">
        <v>4000</v>
      </c>
      <c r="AB192" s="58">
        <v>0</v>
      </c>
      <c r="AC192" s="58">
        <v>0</v>
      </c>
      <c r="AD192" s="58">
        <v>0</v>
      </c>
      <c r="AE192" s="58">
        <v>0</v>
      </c>
      <c r="AF192" s="58">
        <v>0</v>
      </c>
      <c r="AG192" s="58">
        <v>0</v>
      </c>
      <c r="AH192" s="58">
        <v>0</v>
      </c>
      <c r="AI192" s="59">
        <v>10000</v>
      </c>
      <c r="AJ192" s="27">
        <v>3</v>
      </c>
    </row>
    <row r="193" spans="1:36" ht="42" x14ac:dyDescent="0.25">
      <c r="A193" s="61" t="s">
        <v>412</v>
      </c>
      <c r="B193" s="27" t="s">
        <v>280</v>
      </c>
      <c r="C193" s="28" t="s">
        <v>281</v>
      </c>
      <c r="D193" s="28" t="s">
        <v>281</v>
      </c>
      <c r="E193" s="27" t="s">
        <v>21</v>
      </c>
      <c r="F193" s="27">
        <v>1</v>
      </c>
      <c r="G193" s="27" t="s">
        <v>484</v>
      </c>
      <c r="H193" s="27" t="s">
        <v>485</v>
      </c>
      <c r="I193" s="28" t="s">
        <v>486</v>
      </c>
      <c r="J193" s="58">
        <v>2400</v>
      </c>
      <c r="K193" s="58">
        <v>1200</v>
      </c>
      <c r="L193" s="58">
        <v>0</v>
      </c>
      <c r="M193" s="58">
        <v>0</v>
      </c>
      <c r="N193" s="58">
        <v>0</v>
      </c>
      <c r="O193" s="58">
        <v>0</v>
      </c>
      <c r="P193" s="58">
        <v>0</v>
      </c>
      <c r="Q193" s="58">
        <v>0</v>
      </c>
      <c r="R193" s="58">
        <v>0</v>
      </c>
      <c r="S193" s="58">
        <v>0</v>
      </c>
      <c r="T193" s="58">
        <v>0</v>
      </c>
      <c r="U193" s="58">
        <v>0</v>
      </c>
      <c r="V193" s="58">
        <v>0</v>
      </c>
      <c r="W193" s="58">
        <v>1200</v>
      </c>
      <c r="X193" s="58">
        <v>0</v>
      </c>
      <c r="Y193" s="58">
        <v>0</v>
      </c>
      <c r="Z193" s="58">
        <v>0</v>
      </c>
      <c r="AA193" s="58">
        <v>0</v>
      </c>
      <c r="AB193" s="58">
        <v>0</v>
      </c>
      <c r="AC193" s="58">
        <v>0</v>
      </c>
      <c r="AD193" s="58">
        <v>0</v>
      </c>
      <c r="AE193" s="58">
        <v>0</v>
      </c>
      <c r="AF193" s="58">
        <v>0</v>
      </c>
      <c r="AG193" s="58">
        <v>0</v>
      </c>
      <c r="AH193" s="58">
        <v>0</v>
      </c>
      <c r="AI193" s="59">
        <v>2400</v>
      </c>
      <c r="AJ193" s="27">
        <v>2</v>
      </c>
    </row>
    <row r="194" spans="1:36" ht="42" x14ac:dyDescent="0.25">
      <c r="A194" s="61" t="s">
        <v>412</v>
      </c>
      <c r="B194" s="27" t="s">
        <v>280</v>
      </c>
      <c r="C194" s="28" t="s">
        <v>281</v>
      </c>
      <c r="D194" s="28" t="s">
        <v>281</v>
      </c>
      <c r="E194" s="27" t="s">
        <v>21</v>
      </c>
      <c r="F194" s="27">
        <v>2</v>
      </c>
      <c r="G194" s="27" t="s">
        <v>487</v>
      </c>
      <c r="H194" s="27" t="s">
        <v>488</v>
      </c>
      <c r="I194" s="28" t="s">
        <v>489</v>
      </c>
      <c r="J194" s="58">
        <v>2000</v>
      </c>
      <c r="K194" s="58">
        <v>1000</v>
      </c>
      <c r="L194" s="58">
        <v>0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0</v>
      </c>
      <c r="U194" s="58">
        <v>0</v>
      </c>
      <c r="V194" s="58">
        <v>0</v>
      </c>
      <c r="W194" s="58">
        <v>1000</v>
      </c>
      <c r="X194" s="58">
        <v>0</v>
      </c>
      <c r="Y194" s="58">
        <v>0</v>
      </c>
      <c r="Z194" s="58">
        <v>0</v>
      </c>
      <c r="AA194" s="58">
        <v>0</v>
      </c>
      <c r="AB194" s="58">
        <v>0</v>
      </c>
      <c r="AC194" s="58">
        <v>0</v>
      </c>
      <c r="AD194" s="58">
        <v>0</v>
      </c>
      <c r="AE194" s="58">
        <v>0</v>
      </c>
      <c r="AF194" s="58">
        <v>0</v>
      </c>
      <c r="AG194" s="58">
        <v>0</v>
      </c>
      <c r="AH194" s="58">
        <v>0</v>
      </c>
      <c r="AI194" s="59">
        <v>2000</v>
      </c>
      <c r="AJ194" s="27">
        <v>2</v>
      </c>
    </row>
    <row r="195" spans="1:36" ht="42" x14ac:dyDescent="0.25">
      <c r="A195" s="61" t="s">
        <v>412</v>
      </c>
      <c r="B195" s="27" t="s">
        <v>278</v>
      </c>
      <c r="C195" s="28" t="s">
        <v>279</v>
      </c>
      <c r="D195" s="28" t="s">
        <v>279</v>
      </c>
      <c r="E195" s="27" t="s">
        <v>21</v>
      </c>
      <c r="F195" s="27">
        <v>1</v>
      </c>
      <c r="G195" s="27" t="s">
        <v>484</v>
      </c>
      <c r="H195" s="27" t="s">
        <v>485</v>
      </c>
      <c r="I195" s="28" t="s">
        <v>486</v>
      </c>
      <c r="J195" s="58">
        <v>5000</v>
      </c>
      <c r="K195" s="58">
        <v>0</v>
      </c>
      <c r="L195" s="58">
        <v>0</v>
      </c>
      <c r="M195" s="58">
        <v>0</v>
      </c>
      <c r="N195" s="58">
        <v>0</v>
      </c>
      <c r="O195" s="58">
        <v>0</v>
      </c>
      <c r="P195" s="58">
        <v>5000</v>
      </c>
      <c r="Q195" s="58">
        <v>0</v>
      </c>
      <c r="R195" s="58">
        <v>0</v>
      </c>
      <c r="S195" s="58">
        <v>0</v>
      </c>
      <c r="T195" s="58">
        <v>0</v>
      </c>
      <c r="U195" s="58">
        <v>0</v>
      </c>
      <c r="V195" s="58">
        <v>0</v>
      </c>
      <c r="W195" s="58">
        <v>0</v>
      </c>
      <c r="X195" s="58">
        <v>0</v>
      </c>
      <c r="Y195" s="58">
        <v>0</v>
      </c>
      <c r="Z195" s="58">
        <v>0</v>
      </c>
      <c r="AA195" s="58">
        <v>0</v>
      </c>
      <c r="AB195" s="58">
        <v>0</v>
      </c>
      <c r="AC195" s="58">
        <v>0</v>
      </c>
      <c r="AD195" s="58">
        <v>0</v>
      </c>
      <c r="AE195" s="58">
        <v>0</v>
      </c>
      <c r="AF195" s="58">
        <v>0</v>
      </c>
      <c r="AG195" s="58">
        <v>0</v>
      </c>
      <c r="AH195" s="58">
        <v>0</v>
      </c>
      <c r="AI195" s="59">
        <v>5000</v>
      </c>
      <c r="AJ195" s="27">
        <v>1</v>
      </c>
    </row>
    <row r="196" spans="1:36" ht="42" x14ac:dyDescent="0.25">
      <c r="A196" s="61" t="s">
        <v>412</v>
      </c>
      <c r="B196" s="27" t="s">
        <v>284</v>
      </c>
      <c r="C196" s="28" t="s">
        <v>285</v>
      </c>
      <c r="D196" s="28" t="s">
        <v>285</v>
      </c>
      <c r="E196" s="27" t="s">
        <v>21</v>
      </c>
      <c r="F196" s="27">
        <v>1</v>
      </c>
      <c r="G196" s="27" t="s">
        <v>484</v>
      </c>
      <c r="H196" s="27" t="s">
        <v>485</v>
      </c>
      <c r="I196" s="28" t="s">
        <v>486</v>
      </c>
      <c r="J196" s="58">
        <v>9500</v>
      </c>
      <c r="K196" s="58">
        <v>0</v>
      </c>
      <c r="L196" s="58">
        <v>0</v>
      </c>
      <c r="M196" s="58">
        <v>0</v>
      </c>
      <c r="N196" s="58">
        <v>0</v>
      </c>
      <c r="O196" s="58">
        <v>0</v>
      </c>
      <c r="P196" s="58">
        <v>0</v>
      </c>
      <c r="Q196" s="58">
        <v>5000</v>
      </c>
      <c r="R196" s="58">
        <v>0</v>
      </c>
      <c r="S196" s="58">
        <v>0</v>
      </c>
      <c r="T196" s="58">
        <v>0</v>
      </c>
      <c r="U196" s="58">
        <v>0</v>
      </c>
      <c r="V196" s="58">
        <v>0</v>
      </c>
      <c r="W196" s="58">
        <v>4500</v>
      </c>
      <c r="X196" s="58">
        <v>0</v>
      </c>
      <c r="Y196" s="58">
        <v>0</v>
      </c>
      <c r="Z196" s="58">
        <v>0</v>
      </c>
      <c r="AA196" s="58">
        <v>0</v>
      </c>
      <c r="AB196" s="58">
        <v>0</v>
      </c>
      <c r="AC196" s="58">
        <v>0</v>
      </c>
      <c r="AD196" s="58">
        <v>0</v>
      </c>
      <c r="AE196" s="58">
        <v>0</v>
      </c>
      <c r="AF196" s="58">
        <v>0</v>
      </c>
      <c r="AG196" s="58">
        <v>0</v>
      </c>
      <c r="AH196" s="58">
        <v>0</v>
      </c>
      <c r="AI196" s="59">
        <v>9500</v>
      </c>
      <c r="AJ196" s="27">
        <v>2</v>
      </c>
    </row>
    <row r="197" spans="1:36" ht="42" x14ac:dyDescent="0.25">
      <c r="A197" s="61" t="s">
        <v>412</v>
      </c>
      <c r="B197" s="27" t="s">
        <v>284</v>
      </c>
      <c r="C197" s="28" t="s">
        <v>285</v>
      </c>
      <c r="D197" s="28" t="s">
        <v>285</v>
      </c>
      <c r="E197" s="27" t="s">
        <v>21</v>
      </c>
      <c r="F197" s="27">
        <v>2</v>
      </c>
      <c r="G197" s="27" t="s">
        <v>487</v>
      </c>
      <c r="H197" s="27" t="s">
        <v>488</v>
      </c>
      <c r="I197" s="28" t="s">
        <v>489</v>
      </c>
      <c r="J197" s="58">
        <v>90000</v>
      </c>
      <c r="K197" s="58">
        <v>25000</v>
      </c>
      <c r="L197" s="58">
        <v>0</v>
      </c>
      <c r="M197" s="58">
        <v>0</v>
      </c>
      <c r="N197" s="58">
        <v>0</v>
      </c>
      <c r="O197" s="58">
        <v>0</v>
      </c>
      <c r="P197" s="58">
        <v>20000</v>
      </c>
      <c r="Q197" s="58">
        <v>0</v>
      </c>
      <c r="R197" s="58">
        <v>0</v>
      </c>
      <c r="S197" s="58">
        <v>0</v>
      </c>
      <c r="T197" s="58">
        <v>0</v>
      </c>
      <c r="U197" s="58">
        <v>0</v>
      </c>
      <c r="V197" s="58">
        <v>0</v>
      </c>
      <c r="W197" s="58">
        <v>25000</v>
      </c>
      <c r="X197" s="58">
        <v>0</v>
      </c>
      <c r="Y197" s="58">
        <v>0</v>
      </c>
      <c r="Z197" s="58">
        <v>20000</v>
      </c>
      <c r="AA197" s="58">
        <v>0</v>
      </c>
      <c r="AB197" s="58">
        <v>0</v>
      </c>
      <c r="AC197" s="58">
        <v>0</v>
      </c>
      <c r="AD197" s="58">
        <v>0</v>
      </c>
      <c r="AE197" s="58">
        <v>0</v>
      </c>
      <c r="AF197" s="58">
        <v>0</v>
      </c>
      <c r="AG197" s="58">
        <v>0</v>
      </c>
      <c r="AH197" s="58">
        <v>0</v>
      </c>
      <c r="AI197" s="59">
        <v>90000</v>
      </c>
      <c r="AJ197" s="27">
        <v>4</v>
      </c>
    </row>
    <row r="198" spans="1:36" ht="42" x14ac:dyDescent="0.25">
      <c r="A198" s="61" t="s">
        <v>412</v>
      </c>
      <c r="B198" s="27" t="s">
        <v>294</v>
      </c>
      <c r="C198" s="28" t="s">
        <v>295</v>
      </c>
      <c r="D198" s="28" t="s">
        <v>295</v>
      </c>
      <c r="E198" s="27" t="s">
        <v>21</v>
      </c>
      <c r="F198" s="27">
        <v>1</v>
      </c>
      <c r="G198" s="27" t="s">
        <v>484</v>
      </c>
      <c r="H198" s="27" t="s">
        <v>485</v>
      </c>
      <c r="I198" s="28" t="s">
        <v>486</v>
      </c>
      <c r="J198" s="58">
        <v>16200</v>
      </c>
      <c r="K198" s="58">
        <v>3600</v>
      </c>
      <c r="L198" s="58">
        <v>0</v>
      </c>
      <c r="M198" s="58">
        <v>0</v>
      </c>
      <c r="N198" s="58">
        <v>1800</v>
      </c>
      <c r="O198" s="58">
        <v>0</v>
      </c>
      <c r="P198" s="58">
        <v>0</v>
      </c>
      <c r="Q198" s="58">
        <v>1800</v>
      </c>
      <c r="R198" s="58">
        <v>0</v>
      </c>
      <c r="S198" s="58">
        <v>0</v>
      </c>
      <c r="T198" s="58">
        <v>1800</v>
      </c>
      <c r="U198" s="58">
        <v>0</v>
      </c>
      <c r="V198" s="58">
        <v>0</v>
      </c>
      <c r="W198" s="58">
        <v>1800</v>
      </c>
      <c r="X198" s="58">
        <v>0</v>
      </c>
      <c r="Y198" s="58">
        <v>0</v>
      </c>
      <c r="Z198" s="58">
        <v>1800</v>
      </c>
      <c r="AA198" s="58">
        <v>0</v>
      </c>
      <c r="AB198" s="58">
        <v>0</v>
      </c>
      <c r="AC198" s="58">
        <v>1800</v>
      </c>
      <c r="AD198" s="58">
        <v>0</v>
      </c>
      <c r="AE198" s="58">
        <v>0</v>
      </c>
      <c r="AF198" s="58">
        <v>1800</v>
      </c>
      <c r="AG198" s="58">
        <v>0</v>
      </c>
      <c r="AH198" s="58">
        <v>0</v>
      </c>
      <c r="AI198" s="59">
        <v>16200</v>
      </c>
      <c r="AJ198" s="27">
        <v>8</v>
      </c>
    </row>
    <row r="199" spans="1:36" ht="42" x14ac:dyDescent="0.25">
      <c r="A199" s="61" t="s">
        <v>412</v>
      </c>
      <c r="B199" s="27" t="s">
        <v>294</v>
      </c>
      <c r="C199" s="28" t="s">
        <v>295</v>
      </c>
      <c r="D199" s="28" t="s">
        <v>295</v>
      </c>
      <c r="E199" s="27" t="s">
        <v>21</v>
      </c>
      <c r="F199" s="27">
        <v>2</v>
      </c>
      <c r="G199" s="27" t="s">
        <v>487</v>
      </c>
      <c r="H199" s="27" t="s">
        <v>488</v>
      </c>
      <c r="I199" s="28" t="s">
        <v>489</v>
      </c>
      <c r="J199" s="58">
        <v>16200</v>
      </c>
      <c r="K199" s="58">
        <v>3600</v>
      </c>
      <c r="L199" s="58">
        <v>0</v>
      </c>
      <c r="M199" s="58">
        <v>0</v>
      </c>
      <c r="N199" s="58">
        <v>1800</v>
      </c>
      <c r="O199" s="58">
        <v>0</v>
      </c>
      <c r="P199" s="58">
        <v>0</v>
      </c>
      <c r="Q199" s="58">
        <v>1800</v>
      </c>
      <c r="R199" s="58">
        <v>0</v>
      </c>
      <c r="S199" s="58">
        <v>0</v>
      </c>
      <c r="T199" s="58">
        <v>1800</v>
      </c>
      <c r="U199" s="58">
        <v>0</v>
      </c>
      <c r="V199" s="58">
        <v>0</v>
      </c>
      <c r="W199" s="58">
        <v>1800</v>
      </c>
      <c r="X199" s="58">
        <v>0</v>
      </c>
      <c r="Y199" s="58">
        <v>0</v>
      </c>
      <c r="Z199" s="58">
        <v>1800</v>
      </c>
      <c r="AA199" s="58">
        <v>0</v>
      </c>
      <c r="AB199" s="58">
        <v>0</v>
      </c>
      <c r="AC199" s="58">
        <v>1800</v>
      </c>
      <c r="AD199" s="58">
        <v>0</v>
      </c>
      <c r="AE199" s="58">
        <v>0</v>
      </c>
      <c r="AF199" s="58">
        <v>1800</v>
      </c>
      <c r="AG199" s="58">
        <v>0</v>
      </c>
      <c r="AH199" s="58">
        <v>0</v>
      </c>
      <c r="AI199" s="59">
        <v>16200</v>
      </c>
      <c r="AJ199" s="27">
        <v>8</v>
      </c>
    </row>
    <row r="200" spans="1:36" ht="42" x14ac:dyDescent="0.25">
      <c r="A200" s="61" t="s">
        <v>412</v>
      </c>
      <c r="B200" s="27" t="s">
        <v>282</v>
      </c>
      <c r="C200" s="28" t="s">
        <v>283</v>
      </c>
      <c r="D200" s="28" t="s">
        <v>283</v>
      </c>
      <c r="E200" s="27" t="s">
        <v>21</v>
      </c>
      <c r="F200" s="27">
        <v>1</v>
      </c>
      <c r="G200" s="27" t="s">
        <v>484</v>
      </c>
      <c r="H200" s="27" t="s">
        <v>485</v>
      </c>
      <c r="I200" s="28" t="s">
        <v>486</v>
      </c>
      <c r="J200" s="58">
        <v>7500</v>
      </c>
      <c r="K200" s="58">
        <v>1500</v>
      </c>
      <c r="L200" s="58">
        <v>0</v>
      </c>
      <c r="M200" s="58">
        <v>0</v>
      </c>
      <c r="N200" s="58">
        <v>0</v>
      </c>
      <c r="O200" s="58">
        <v>0</v>
      </c>
      <c r="P200" s="58">
        <v>0</v>
      </c>
      <c r="Q200" s="58">
        <v>1500</v>
      </c>
      <c r="R200" s="58">
        <v>0</v>
      </c>
      <c r="S200" s="58">
        <v>0</v>
      </c>
      <c r="T200" s="58">
        <v>0</v>
      </c>
      <c r="U200" s="58">
        <v>0</v>
      </c>
      <c r="V200" s="58">
        <v>0</v>
      </c>
      <c r="W200" s="58">
        <v>1500</v>
      </c>
      <c r="X200" s="58">
        <v>0</v>
      </c>
      <c r="Y200" s="58">
        <v>0</v>
      </c>
      <c r="Z200" s="58">
        <v>1500</v>
      </c>
      <c r="AA200" s="58">
        <v>0</v>
      </c>
      <c r="AB200" s="58">
        <v>0</v>
      </c>
      <c r="AC200" s="58">
        <v>1500</v>
      </c>
      <c r="AD200" s="58">
        <v>0</v>
      </c>
      <c r="AE200" s="58">
        <v>0</v>
      </c>
      <c r="AF200" s="58">
        <v>0</v>
      </c>
      <c r="AG200" s="58">
        <v>0</v>
      </c>
      <c r="AH200" s="58">
        <v>0</v>
      </c>
      <c r="AI200" s="59">
        <v>7500</v>
      </c>
      <c r="AJ200" s="27">
        <v>5</v>
      </c>
    </row>
    <row r="201" spans="1:36" ht="42" x14ac:dyDescent="0.25">
      <c r="A201" s="61" t="s">
        <v>412</v>
      </c>
      <c r="B201" s="27" t="s">
        <v>282</v>
      </c>
      <c r="C201" s="28" t="s">
        <v>283</v>
      </c>
      <c r="D201" s="28" t="s">
        <v>283</v>
      </c>
      <c r="E201" s="27" t="s">
        <v>21</v>
      </c>
      <c r="F201" s="27">
        <v>2</v>
      </c>
      <c r="G201" s="27" t="s">
        <v>487</v>
      </c>
      <c r="H201" s="27" t="s">
        <v>488</v>
      </c>
      <c r="I201" s="28" t="s">
        <v>489</v>
      </c>
      <c r="J201" s="58">
        <v>1000</v>
      </c>
      <c r="K201" s="58">
        <v>0</v>
      </c>
      <c r="L201" s="58">
        <v>0</v>
      </c>
      <c r="M201" s="58">
        <v>0</v>
      </c>
      <c r="N201" s="58">
        <v>0</v>
      </c>
      <c r="O201" s="58">
        <v>0</v>
      </c>
      <c r="P201" s="58">
        <v>0</v>
      </c>
      <c r="Q201" s="58">
        <v>0</v>
      </c>
      <c r="R201" s="58">
        <v>0</v>
      </c>
      <c r="S201" s="58">
        <v>0</v>
      </c>
      <c r="T201" s="58">
        <v>0</v>
      </c>
      <c r="U201" s="58">
        <v>0</v>
      </c>
      <c r="V201" s="58">
        <v>0</v>
      </c>
      <c r="W201" s="58">
        <v>1000</v>
      </c>
      <c r="X201" s="58">
        <v>0</v>
      </c>
      <c r="Y201" s="58">
        <v>0</v>
      </c>
      <c r="Z201" s="58">
        <v>0</v>
      </c>
      <c r="AA201" s="58">
        <v>0</v>
      </c>
      <c r="AB201" s="58">
        <v>0</v>
      </c>
      <c r="AC201" s="58">
        <v>0</v>
      </c>
      <c r="AD201" s="58">
        <v>0</v>
      </c>
      <c r="AE201" s="58">
        <v>0</v>
      </c>
      <c r="AF201" s="58">
        <v>0</v>
      </c>
      <c r="AG201" s="58">
        <v>0</v>
      </c>
      <c r="AH201" s="58">
        <v>0</v>
      </c>
      <c r="AI201" s="59">
        <v>1000</v>
      </c>
      <c r="AJ201" s="27">
        <v>1</v>
      </c>
    </row>
    <row r="202" spans="1:36" ht="42" x14ac:dyDescent="0.25">
      <c r="A202" s="61" t="s">
        <v>412</v>
      </c>
      <c r="B202" s="27" t="s">
        <v>288</v>
      </c>
      <c r="C202" s="28" t="s">
        <v>289</v>
      </c>
      <c r="D202" s="28" t="s">
        <v>289</v>
      </c>
      <c r="E202" s="27" t="s">
        <v>21</v>
      </c>
      <c r="F202" s="27">
        <v>1</v>
      </c>
      <c r="G202" s="27" t="s">
        <v>484</v>
      </c>
      <c r="H202" s="27" t="s">
        <v>485</v>
      </c>
      <c r="I202" s="28" t="s">
        <v>486</v>
      </c>
      <c r="J202" s="58">
        <v>16700</v>
      </c>
      <c r="K202" s="58">
        <v>8400</v>
      </c>
      <c r="L202" s="58">
        <v>0</v>
      </c>
      <c r="M202" s="58">
        <v>0</v>
      </c>
      <c r="N202" s="58">
        <v>0</v>
      </c>
      <c r="O202" s="58">
        <v>0</v>
      </c>
      <c r="P202" s="58">
        <v>8300</v>
      </c>
      <c r="Q202" s="58">
        <v>0</v>
      </c>
      <c r="R202" s="58">
        <v>0</v>
      </c>
      <c r="S202" s="58">
        <v>0</v>
      </c>
      <c r="T202" s="58">
        <v>0</v>
      </c>
      <c r="U202" s="58">
        <v>0</v>
      </c>
      <c r="V202" s="58">
        <v>0</v>
      </c>
      <c r="W202" s="58">
        <v>0</v>
      </c>
      <c r="X202" s="58">
        <v>0</v>
      </c>
      <c r="Y202" s="58">
        <v>0</v>
      </c>
      <c r="Z202" s="58">
        <v>0</v>
      </c>
      <c r="AA202" s="58">
        <v>0</v>
      </c>
      <c r="AB202" s="58">
        <v>0</v>
      </c>
      <c r="AC202" s="58">
        <v>0</v>
      </c>
      <c r="AD202" s="58">
        <v>0</v>
      </c>
      <c r="AE202" s="58">
        <v>0</v>
      </c>
      <c r="AF202" s="58">
        <v>0</v>
      </c>
      <c r="AG202" s="58">
        <v>0</v>
      </c>
      <c r="AH202" s="58">
        <v>0</v>
      </c>
      <c r="AI202" s="59">
        <v>16700</v>
      </c>
      <c r="AJ202" s="27">
        <v>2</v>
      </c>
    </row>
    <row r="203" spans="1:36" ht="42" x14ac:dyDescent="0.25">
      <c r="A203" s="61" t="s">
        <v>412</v>
      </c>
      <c r="B203" s="27" t="s">
        <v>288</v>
      </c>
      <c r="C203" s="28" t="s">
        <v>289</v>
      </c>
      <c r="D203" s="28" t="s">
        <v>289</v>
      </c>
      <c r="E203" s="27" t="s">
        <v>21</v>
      </c>
      <c r="F203" s="27">
        <v>2</v>
      </c>
      <c r="G203" s="27" t="s">
        <v>487</v>
      </c>
      <c r="H203" s="27" t="s">
        <v>488</v>
      </c>
      <c r="I203" s="28" t="s">
        <v>489</v>
      </c>
      <c r="J203" s="58">
        <v>5600</v>
      </c>
      <c r="K203" s="58">
        <v>2900</v>
      </c>
      <c r="L203" s="58">
        <v>0</v>
      </c>
      <c r="M203" s="58">
        <v>0</v>
      </c>
      <c r="N203" s="58">
        <v>0</v>
      </c>
      <c r="O203" s="58">
        <v>0</v>
      </c>
      <c r="P203" s="58">
        <v>2700</v>
      </c>
      <c r="Q203" s="58">
        <v>0</v>
      </c>
      <c r="R203" s="58">
        <v>0</v>
      </c>
      <c r="S203" s="58">
        <v>0</v>
      </c>
      <c r="T203" s="58">
        <v>0</v>
      </c>
      <c r="U203" s="58">
        <v>0</v>
      </c>
      <c r="V203" s="58">
        <v>0</v>
      </c>
      <c r="W203" s="58">
        <v>0</v>
      </c>
      <c r="X203" s="58">
        <v>0</v>
      </c>
      <c r="Y203" s="58">
        <v>0</v>
      </c>
      <c r="Z203" s="58">
        <v>0</v>
      </c>
      <c r="AA203" s="58">
        <v>0</v>
      </c>
      <c r="AB203" s="58">
        <v>0</v>
      </c>
      <c r="AC203" s="58">
        <v>0</v>
      </c>
      <c r="AD203" s="58">
        <v>0</v>
      </c>
      <c r="AE203" s="58">
        <v>0</v>
      </c>
      <c r="AF203" s="58">
        <v>0</v>
      </c>
      <c r="AG203" s="58">
        <v>0</v>
      </c>
      <c r="AH203" s="58">
        <v>0</v>
      </c>
      <c r="AI203" s="59">
        <v>5600</v>
      </c>
      <c r="AJ203" s="27">
        <v>2</v>
      </c>
    </row>
    <row r="204" spans="1:36" ht="42" x14ac:dyDescent="0.25">
      <c r="A204" s="61" t="s">
        <v>412</v>
      </c>
      <c r="B204" s="27" t="s">
        <v>290</v>
      </c>
      <c r="C204" s="28" t="s">
        <v>291</v>
      </c>
      <c r="D204" s="28" t="s">
        <v>291</v>
      </c>
      <c r="E204" s="27" t="s">
        <v>21</v>
      </c>
      <c r="F204" s="27">
        <v>1</v>
      </c>
      <c r="G204" s="27" t="s">
        <v>484</v>
      </c>
      <c r="H204" s="27" t="s">
        <v>485</v>
      </c>
      <c r="I204" s="28" t="s">
        <v>486</v>
      </c>
      <c r="J204" s="58">
        <v>7000</v>
      </c>
      <c r="K204" s="58">
        <v>3500</v>
      </c>
      <c r="L204" s="58">
        <v>0</v>
      </c>
      <c r="M204" s="58">
        <v>0</v>
      </c>
      <c r="N204" s="58">
        <v>0</v>
      </c>
      <c r="O204" s="58">
        <v>0</v>
      </c>
      <c r="P204" s="58">
        <v>0</v>
      </c>
      <c r="Q204" s="58">
        <v>0</v>
      </c>
      <c r="R204" s="58">
        <v>0</v>
      </c>
      <c r="S204" s="58">
        <v>0</v>
      </c>
      <c r="T204" s="58">
        <v>3500</v>
      </c>
      <c r="U204" s="58">
        <v>0</v>
      </c>
      <c r="V204" s="58">
        <v>0</v>
      </c>
      <c r="W204" s="58">
        <v>0</v>
      </c>
      <c r="X204" s="58">
        <v>0</v>
      </c>
      <c r="Y204" s="58">
        <v>0</v>
      </c>
      <c r="Z204" s="58">
        <v>0</v>
      </c>
      <c r="AA204" s="58">
        <v>0</v>
      </c>
      <c r="AB204" s="58">
        <v>0</v>
      </c>
      <c r="AC204" s="58">
        <v>0</v>
      </c>
      <c r="AD204" s="58">
        <v>0</v>
      </c>
      <c r="AE204" s="58">
        <v>0</v>
      </c>
      <c r="AF204" s="58">
        <v>0</v>
      </c>
      <c r="AG204" s="58">
        <v>0</v>
      </c>
      <c r="AH204" s="58">
        <v>0</v>
      </c>
      <c r="AI204" s="59">
        <v>7000</v>
      </c>
      <c r="AJ204" s="27">
        <v>2</v>
      </c>
    </row>
    <row r="205" spans="1:36" ht="42" x14ac:dyDescent="0.25">
      <c r="A205" s="61" t="s">
        <v>412</v>
      </c>
      <c r="B205" s="27" t="s">
        <v>290</v>
      </c>
      <c r="C205" s="28" t="s">
        <v>291</v>
      </c>
      <c r="D205" s="28" t="s">
        <v>291</v>
      </c>
      <c r="E205" s="27" t="s">
        <v>21</v>
      </c>
      <c r="F205" s="27">
        <v>2</v>
      </c>
      <c r="G205" s="27" t="s">
        <v>487</v>
      </c>
      <c r="H205" s="27" t="s">
        <v>488</v>
      </c>
      <c r="I205" s="28" t="s">
        <v>489</v>
      </c>
      <c r="J205" s="58">
        <v>3000</v>
      </c>
      <c r="K205" s="58">
        <v>1500</v>
      </c>
      <c r="L205" s="58">
        <v>0</v>
      </c>
      <c r="M205" s="58">
        <v>0</v>
      </c>
      <c r="N205" s="58">
        <v>0</v>
      </c>
      <c r="O205" s="58">
        <v>0</v>
      </c>
      <c r="P205" s="58">
        <v>0</v>
      </c>
      <c r="Q205" s="58">
        <v>0</v>
      </c>
      <c r="R205" s="58">
        <v>0</v>
      </c>
      <c r="S205" s="58">
        <v>0</v>
      </c>
      <c r="T205" s="58">
        <v>1500</v>
      </c>
      <c r="U205" s="58">
        <v>0</v>
      </c>
      <c r="V205" s="58">
        <v>0</v>
      </c>
      <c r="W205" s="58">
        <v>0</v>
      </c>
      <c r="X205" s="58">
        <v>0</v>
      </c>
      <c r="Y205" s="58">
        <v>0</v>
      </c>
      <c r="Z205" s="58">
        <v>0</v>
      </c>
      <c r="AA205" s="58">
        <v>0</v>
      </c>
      <c r="AB205" s="58">
        <v>0</v>
      </c>
      <c r="AC205" s="58">
        <v>0</v>
      </c>
      <c r="AD205" s="58">
        <v>0</v>
      </c>
      <c r="AE205" s="58">
        <v>0</v>
      </c>
      <c r="AF205" s="58">
        <v>0</v>
      </c>
      <c r="AG205" s="58">
        <v>0</v>
      </c>
      <c r="AH205" s="58">
        <v>0</v>
      </c>
      <c r="AI205" s="59">
        <v>3000</v>
      </c>
      <c r="AJ205" s="27">
        <v>2</v>
      </c>
    </row>
    <row r="206" spans="1:36" ht="42" x14ac:dyDescent="0.25">
      <c r="A206" s="61" t="s">
        <v>412</v>
      </c>
      <c r="B206" s="27" t="s">
        <v>286</v>
      </c>
      <c r="C206" s="28" t="s">
        <v>287</v>
      </c>
      <c r="D206" s="28" t="s">
        <v>287</v>
      </c>
      <c r="E206" s="27" t="s">
        <v>21</v>
      </c>
      <c r="F206" s="27">
        <v>1</v>
      </c>
      <c r="G206" s="27" t="s">
        <v>484</v>
      </c>
      <c r="H206" s="27" t="s">
        <v>485</v>
      </c>
      <c r="I206" s="28" t="s">
        <v>486</v>
      </c>
      <c r="J206" s="58">
        <v>6000</v>
      </c>
      <c r="K206" s="58">
        <v>3000</v>
      </c>
      <c r="L206" s="58">
        <v>0</v>
      </c>
      <c r="M206" s="58">
        <v>0</v>
      </c>
      <c r="N206" s="58">
        <v>0</v>
      </c>
      <c r="O206" s="58">
        <v>0</v>
      </c>
      <c r="P206" s="58">
        <v>0</v>
      </c>
      <c r="Q206" s="58">
        <v>0</v>
      </c>
      <c r="R206" s="58">
        <v>0</v>
      </c>
      <c r="S206" s="58">
        <v>0</v>
      </c>
      <c r="T206" s="58">
        <v>0</v>
      </c>
      <c r="U206" s="58">
        <v>0</v>
      </c>
      <c r="V206" s="58">
        <v>0</v>
      </c>
      <c r="W206" s="58">
        <v>3000</v>
      </c>
      <c r="X206" s="58">
        <v>0</v>
      </c>
      <c r="Y206" s="58">
        <v>0</v>
      </c>
      <c r="Z206" s="58">
        <v>0</v>
      </c>
      <c r="AA206" s="58">
        <v>0</v>
      </c>
      <c r="AB206" s="58">
        <v>0</v>
      </c>
      <c r="AC206" s="58">
        <v>0</v>
      </c>
      <c r="AD206" s="58">
        <v>0</v>
      </c>
      <c r="AE206" s="58">
        <v>0</v>
      </c>
      <c r="AF206" s="58">
        <v>0</v>
      </c>
      <c r="AG206" s="58">
        <v>0</v>
      </c>
      <c r="AH206" s="58">
        <v>0</v>
      </c>
      <c r="AI206" s="59">
        <v>6000</v>
      </c>
      <c r="AJ206" s="27">
        <v>2</v>
      </c>
    </row>
    <row r="207" spans="1:36" ht="42" x14ac:dyDescent="0.25">
      <c r="A207" s="61" t="s">
        <v>412</v>
      </c>
      <c r="B207" s="27" t="s">
        <v>286</v>
      </c>
      <c r="C207" s="28" t="s">
        <v>287</v>
      </c>
      <c r="D207" s="28" t="s">
        <v>287</v>
      </c>
      <c r="E207" s="27" t="s">
        <v>21</v>
      </c>
      <c r="F207" s="27">
        <v>2</v>
      </c>
      <c r="G207" s="27" t="s">
        <v>487</v>
      </c>
      <c r="H207" s="27" t="s">
        <v>488</v>
      </c>
      <c r="I207" s="28" t="s">
        <v>489</v>
      </c>
      <c r="J207" s="58">
        <v>6000</v>
      </c>
      <c r="K207" s="58">
        <v>3000</v>
      </c>
      <c r="L207" s="58">
        <v>0</v>
      </c>
      <c r="M207" s="58">
        <v>0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0</v>
      </c>
      <c r="T207" s="58">
        <v>0</v>
      </c>
      <c r="U207" s="58">
        <v>0</v>
      </c>
      <c r="V207" s="58">
        <v>0</v>
      </c>
      <c r="W207" s="58">
        <v>3000</v>
      </c>
      <c r="X207" s="58">
        <v>0</v>
      </c>
      <c r="Y207" s="58">
        <v>0</v>
      </c>
      <c r="Z207" s="58">
        <v>0</v>
      </c>
      <c r="AA207" s="58">
        <v>0</v>
      </c>
      <c r="AB207" s="58">
        <v>0</v>
      </c>
      <c r="AC207" s="58">
        <v>0</v>
      </c>
      <c r="AD207" s="58">
        <v>0</v>
      </c>
      <c r="AE207" s="58">
        <v>0</v>
      </c>
      <c r="AF207" s="58">
        <v>0</v>
      </c>
      <c r="AG207" s="58">
        <v>0</v>
      </c>
      <c r="AH207" s="58">
        <v>0</v>
      </c>
      <c r="AI207" s="59">
        <v>6000</v>
      </c>
      <c r="AJ207" s="27">
        <v>2</v>
      </c>
    </row>
    <row r="208" spans="1:36" ht="42" x14ac:dyDescent="0.25">
      <c r="A208" s="61" t="s">
        <v>412</v>
      </c>
      <c r="B208" s="27" t="s">
        <v>292</v>
      </c>
      <c r="C208" s="28" t="s">
        <v>293</v>
      </c>
      <c r="D208" s="28" t="s">
        <v>293</v>
      </c>
      <c r="E208" s="27" t="s">
        <v>21</v>
      </c>
      <c r="F208" s="27">
        <v>1</v>
      </c>
      <c r="G208" s="27" t="s">
        <v>484</v>
      </c>
      <c r="H208" s="27" t="s">
        <v>485</v>
      </c>
      <c r="I208" s="28" t="s">
        <v>486</v>
      </c>
      <c r="J208" s="58">
        <v>70000</v>
      </c>
      <c r="K208" s="58">
        <v>0</v>
      </c>
      <c r="L208" s="58">
        <v>0</v>
      </c>
      <c r="M208" s="58">
        <v>0</v>
      </c>
      <c r="N208" s="58">
        <v>0</v>
      </c>
      <c r="O208" s="58">
        <v>0</v>
      </c>
      <c r="P208" s="58">
        <v>0</v>
      </c>
      <c r="Q208" s="58">
        <v>0</v>
      </c>
      <c r="R208" s="58">
        <v>10000</v>
      </c>
      <c r="S208" s="58">
        <v>0</v>
      </c>
      <c r="T208" s="58">
        <v>0</v>
      </c>
      <c r="U208" s="58">
        <v>10000</v>
      </c>
      <c r="V208" s="58">
        <v>0</v>
      </c>
      <c r="W208" s="58">
        <v>0</v>
      </c>
      <c r="X208" s="58">
        <v>0</v>
      </c>
      <c r="Y208" s="58">
        <v>30000</v>
      </c>
      <c r="Z208" s="58">
        <v>0</v>
      </c>
      <c r="AA208" s="58">
        <v>0</v>
      </c>
      <c r="AB208" s="58">
        <v>0</v>
      </c>
      <c r="AC208" s="58">
        <v>0</v>
      </c>
      <c r="AD208" s="58">
        <v>10000</v>
      </c>
      <c r="AE208" s="58">
        <v>0</v>
      </c>
      <c r="AF208" s="58">
        <v>0</v>
      </c>
      <c r="AG208" s="58">
        <v>0</v>
      </c>
      <c r="AH208" s="58">
        <v>10000</v>
      </c>
      <c r="AI208" s="59">
        <v>70000</v>
      </c>
      <c r="AJ208" s="27">
        <v>5</v>
      </c>
    </row>
    <row r="209" spans="1:36" ht="42" x14ac:dyDescent="0.25">
      <c r="A209" s="61" t="s">
        <v>412</v>
      </c>
      <c r="B209" s="27" t="s">
        <v>292</v>
      </c>
      <c r="C209" s="28" t="s">
        <v>293</v>
      </c>
      <c r="D209" s="28" t="s">
        <v>293</v>
      </c>
      <c r="E209" s="27" t="s">
        <v>21</v>
      </c>
      <c r="F209" s="27">
        <v>2</v>
      </c>
      <c r="G209" s="27" t="s">
        <v>487</v>
      </c>
      <c r="H209" s="27" t="s">
        <v>488</v>
      </c>
      <c r="I209" s="28" t="s">
        <v>489</v>
      </c>
      <c r="J209" s="58">
        <v>20000</v>
      </c>
      <c r="K209" s="58">
        <v>0</v>
      </c>
      <c r="L209" s="58">
        <v>0</v>
      </c>
      <c r="M209" s="58">
        <v>0</v>
      </c>
      <c r="N209" s="58">
        <v>0</v>
      </c>
      <c r="O209" s="58">
        <v>0</v>
      </c>
      <c r="P209" s="58">
        <v>0</v>
      </c>
      <c r="Q209" s="58">
        <v>0</v>
      </c>
      <c r="R209" s="58">
        <v>0</v>
      </c>
      <c r="S209" s="58">
        <v>5000</v>
      </c>
      <c r="T209" s="58">
        <v>0</v>
      </c>
      <c r="U209" s="58">
        <v>0</v>
      </c>
      <c r="V209" s="58">
        <v>5000</v>
      </c>
      <c r="W209" s="58">
        <v>0</v>
      </c>
      <c r="X209" s="58">
        <v>0</v>
      </c>
      <c r="Y209" s="58">
        <v>5000</v>
      </c>
      <c r="Z209" s="58">
        <v>0</v>
      </c>
      <c r="AA209" s="58">
        <v>0</v>
      </c>
      <c r="AB209" s="58">
        <v>5000</v>
      </c>
      <c r="AC209" s="58">
        <v>0</v>
      </c>
      <c r="AD209" s="58">
        <v>0</v>
      </c>
      <c r="AE209" s="58">
        <v>0</v>
      </c>
      <c r="AF209" s="58">
        <v>0</v>
      </c>
      <c r="AG209" s="58">
        <v>0</v>
      </c>
      <c r="AH209" s="58">
        <v>0</v>
      </c>
      <c r="AI209" s="59">
        <v>20000</v>
      </c>
      <c r="AJ209" s="27">
        <v>4</v>
      </c>
    </row>
    <row r="210" spans="1:36" ht="63" x14ac:dyDescent="0.25">
      <c r="A210" s="61" t="s">
        <v>426</v>
      </c>
      <c r="B210" s="27" t="s">
        <v>300</v>
      </c>
      <c r="C210" s="28" t="s">
        <v>301</v>
      </c>
      <c r="D210" s="28" t="s">
        <v>301</v>
      </c>
      <c r="E210" s="27" t="s">
        <v>21</v>
      </c>
      <c r="F210" s="27">
        <v>1</v>
      </c>
      <c r="G210" s="27" t="s">
        <v>484</v>
      </c>
      <c r="H210" s="27" t="s">
        <v>485</v>
      </c>
      <c r="I210" s="28" t="s">
        <v>486</v>
      </c>
      <c r="J210" s="58">
        <v>70000</v>
      </c>
      <c r="K210" s="58">
        <v>9000</v>
      </c>
      <c r="L210" s="58">
        <v>0</v>
      </c>
      <c r="M210" s="58">
        <v>0</v>
      </c>
      <c r="N210" s="58">
        <v>9000</v>
      </c>
      <c r="O210" s="58">
        <v>0</v>
      </c>
      <c r="P210" s="58">
        <v>0</v>
      </c>
      <c r="Q210" s="58">
        <v>9000</v>
      </c>
      <c r="R210" s="58">
        <v>0</v>
      </c>
      <c r="S210" s="58">
        <v>0</v>
      </c>
      <c r="T210" s="58">
        <v>9000</v>
      </c>
      <c r="U210" s="58">
        <v>0</v>
      </c>
      <c r="V210" s="58">
        <v>0</v>
      </c>
      <c r="W210" s="58">
        <v>9000</v>
      </c>
      <c r="X210" s="58">
        <v>0</v>
      </c>
      <c r="Y210" s="58">
        <v>0</v>
      </c>
      <c r="Z210" s="58">
        <v>9000</v>
      </c>
      <c r="AA210" s="58">
        <v>0</v>
      </c>
      <c r="AB210" s="58">
        <v>0</v>
      </c>
      <c r="AC210" s="58">
        <v>8000</v>
      </c>
      <c r="AD210" s="58">
        <v>0</v>
      </c>
      <c r="AE210" s="58">
        <v>0</v>
      </c>
      <c r="AF210" s="58">
        <v>8000</v>
      </c>
      <c r="AG210" s="58">
        <v>0</v>
      </c>
      <c r="AH210" s="58">
        <v>0</v>
      </c>
      <c r="AI210" s="59">
        <v>70000</v>
      </c>
      <c r="AJ210" s="27">
        <v>8</v>
      </c>
    </row>
    <row r="211" spans="1:36" ht="63" x14ac:dyDescent="0.25">
      <c r="A211" s="61" t="s">
        <v>426</v>
      </c>
      <c r="B211" s="27" t="s">
        <v>300</v>
      </c>
      <c r="C211" s="28" t="s">
        <v>301</v>
      </c>
      <c r="D211" s="28" t="s">
        <v>301</v>
      </c>
      <c r="E211" s="27" t="s">
        <v>21</v>
      </c>
      <c r="F211" s="27">
        <v>2</v>
      </c>
      <c r="G211" s="27" t="s">
        <v>487</v>
      </c>
      <c r="H211" s="27" t="s">
        <v>488</v>
      </c>
      <c r="I211" s="28" t="s">
        <v>489</v>
      </c>
      <c r="J211" s="58">
        <v>4500</v>
      </c>
      <c r="K211" s="58">
        <v>4500</v>
      </c>
      <c r="L211" s="58">
        <v>0</v>
      </c>
      <c r="M211" s="58">
        <v>0</v>
      </c>
      <c r="N211" s="58">
        <v>0</v>
      </c>
      <c r="O211" s="58">
        <v>0</v>
      </c>
      <c r="P211" s="58">
        <v>0</v>
      </c>
      <c r="Q211" s="58">
        <v>0</v>
      </c>
      <c r="R211" s="58">
        <v>0</v>
      </c>
      <c r="S211" s="58">
        <v>0</v>
      </c>
      <c r="T211" s="58">
        <v>0</v>
      </c>
      <c r="U211" s="58">
        <v>0</v>
      </c>
      <c r="V211" s="58">
        <v>0</v>
      </c>
      <c r="W211" s="58">
        <v>0</v>
      </c>
      <c r="X211" s="58">
        <v>0</v>
      </c>
      <c r="Y211" s="58">
        <v>0</v>
      </c>
      <c r="Z211" s="58">
        <v>0</v>
      </c>
      <c r="AA211" s="58">
        <v>0</v>
      </c>
      <c r="AB211" s="58">
        <v>0</v>
      </c>
      <c r="AC211" s="58">
        <v>0</v>
      </c>
      <c r="AD211" s="58">
        <v>0</v>
      </c>
      <c r="AE211" s="58">
        <v>0</v>
      </c>
      <c r="AF211" s="58">
        <v>0</v>
      </c>
      <c r="AG211" s="58">
        <v>0</v>
      </c>
      <c r="AH211" s="58">
        <v>0</v>
      </c>
      <c r="AI211" s="59">
        <v>4500</v>
      </c>
      <c r="AJ211" s="27">
        <v>1</v>
      </c>
    </row>
    <row r="212" spans="1:36" ht="42" x14ac:dyDescent="0.25">
      <c r="A212" s="61" t="s">
        <v>426</v>
      </c>
      <c r="B212" s="27" t="s">
        <v>298</v>
      </c>
      <c r="C212" s="28" t="s">
        <v>299</v>
      </c>
      <c r="D212" s="28" t="s">
        <v>299</v>
      </c>
      <c r="E212" s="27" t="s">
        <v>21</v>
      </c>
      <c r="F212" s="27">
        <v>1</v>
      </c>
      <c r="G212" s="27" t="s">
        <v>484</v>
      </c>
      <c r="H212" s="27" t="s">
        <v>485</v>
      </c>
      <c r="I212" s="28" t="s">
        <v>486</v>
      </c>
      <c r="J212" s="58">
        <v>17000</v>
      </c>
      <c r="K212" s="58">
        <v>4000</v>
      </c>
      <c r="L212" s="58">
        <v>0</v>
      </c>
      <c r="M212" s="58">
        <v>0</v>
      </c>
      <c r="N212" s="58">
        <v>0</v>
      </c>
      <c r="O212" s="58">
        <v>3000</v>
      </c>
      <c r="P212" s="58">
        <v>0</v>
      </c>
      <c r="Q212" s="58">
        <v>0</v>
      </c>
      <c r="R212" s="58">
        <v>0</v>
      </c>
      <c r="S212" s="58">
        <v>0</v>
      </c>
      <c r="T212" s="58">
        <v>4000</v>
      </c>
      <c r="U212" s="58">
        <v>0</v>
      </c>
      <c r="V212" s="58">
        <v>0</v>
      </c>
      <c r="W212" s="58">
        <v>0</v>
      </c>
      <c r="X212" s="58">
        <v>0</v>
      </c>
      <c r="Y212" s="58">
        <v>5000</v>
      </c>
      <c r="Z212" s="58">
        <v>0</v>
      </c>
      <c r="AA212" s="58">
        <v>0</v>
      </c>
      <c r="AB212" s="58">
        <v>0</v>
      </c>
      <c r="AC212" s="58">
        <v>0</v>
      </c>
      <c r="AD212" s="58">
        <v>1000</v>
      </c>
      <c r="AE212" s="58">
        <v>0</v>
      </c>
      <c r="AF212" s="58">
        <v>0</v>
      </c>
      <c r="AG212" s="58">
        <v>0</v>
      </c>
      <c r="AH212" s="58">
        <v>0</v>
      </c>
      <c r="AI212" s="59">
        <v>17000</v>
      </c>
      <c r="AJ212" s="27">
        <v>5</v>
      </c>
    </row>
    <row r="213" spans="1:36" ht="42" x14ac:dyDescent="0.25">
      <c r="A213" s="61" t="s">
        <v>426</v>
      </c>
      <c r="B213" s="27" t="s">
        <v>298</v>
      </c>
      <c r="C213" s="28" t="s">
        <v>299</v>
      </c>
      <c r="D213" s="28" t="s">
        <v>299</v>
      </c>
      <c r="E213" s="27" t="s">
        <v>21</v>
      </c>
      <c r="F213" s="27">
        <v>2</v>
      </c>
      <c r="G213" s="27" t="s">
        <v>487</v>
      </c>
      <c r="H213" s="27" t="s">
        <v>488</v>
      </c>
      <c r="I213" s="28" t="s">
        <v>489</v>
      </c>
      <c r="J213" s="58">
        <v>2000</v>
      </c>
      <c r="K213" s="58">
        <v>1000</v>
      </c>
      <c r="L213" s="58">
        <v>0</v>
      </c>
      <c r="M213" s="58">
        <v>0</v>
      </c>
      <c r="N213" s="58">
        <v>0</v>
      </c>
      <c r="O213" s="58">
        <v>0</v>
      </c>
      <c r="P213" s="58">
        <v>500</v>
      </c>
      <c r="Q213" s="58">
        <v>0</v>
      </c>
      <c r="R213" s="58">
        <v>0</v>
      </c>
      <c r="S213" s="58">
        <v>0</v>
      </c>
      <c r="T213" s="58">
        <v>0</v>
      </c>
      <c r="U213" s="58">
        <v>500</v>
      </c>
      <c r="V213" s="58">
        <v>0</v>
      </c>
      <c r="W213" s="58">
        <v>0</v>
      </c>
      <c r="X213" s="58">
        <v>0</v>
      </c>
      <c r="Y213" s="58">
        <v>0</v>
      </c>
      <c r="Z213" s="58">
        <v>0</v>
      </c>
      <c r="AA213" s="58">
        <v>0</v>
      </c>
      <c r="AB213" s="58">
        <v>0</v>
      </c>
      <c r="AC213" s="58">
        <v>0</v>
      </c>
      <c r="AD213" s="58">
        <v>0</v>
      </c>
      <c r="AE213" s="58">
        <v>0</v>
      </c>
      <c r="AF213" s="58">
        <v>0</v>
      </c>
      <c r="AG213" s="58">
        <v>0</v>
      </c>
      <c r="AH213" s="58">
        <v>0</v>
      </c>
      <c r="AI213" s="59">
        <v>2000</v>
      </c>
      <c r="AJ213" s="27">
        <v>3</v>
      </c>
    </row>
    <row r="214" spans="1:36" ht="42" x14ac:dyDescent="0.25">
      <c r="A214" s="61" t="s">
        <v>426</v>
      </c>
      <c r="B214" s="27" t="s">
        <v>296</v>
      </c>
      <c r="C214" s="28" t="s">
        <v>297</v>
      </c>
      <c r="D214" s="28" t="s">
        <v>297</v>
      </c>
      <c r="E214" s="27" t="s">
        <v>21</v>
      </c>
      <c r="F214" s="27">
        <v>1</v>
      </c>
      <c r="G214" s="27" t="s">
        <v>484</v>
      </c>
      <c r="H214" s="27" t="s">
        <v>485</v>
      </c>
      <c r="I214" s="28" t="s">
        <v>486</v>
      </c>
      <c r="J214" s="58">
        <v>85000</v>
      </c>
      <c r="K214" s="58">
        <v>15000</v>
      </c>
      <c r="L214" s="58">
        <v>0</v>
      </c>
      <c r="M214" s="58">
        <v>0</v>
      </c>
      <c r="N214" s="58">
        <v>0</v>
      </c>
      <c r="O214" s="58">
        <v>14000</v>
      </c>
      <c r="P214" s="58">
        <v>0</v>
      </c>
      <c r="Q214" s="58">
        <v>0</v>
      </c>
      <c r="R214" s="58">
        <v>0</v>
      </c>
      <c r="S214" s="58">
        <v>14000</v>
      </c>
      <c r="T214" s="58">
        <v>0</v>
      </c>
      <c r="U214" s="58">
        <v>0</v>
      </c>
      <c r="V214" s="58">
        <v>0</v>
      </c>
      <c r="W214" s="58">
        <v>14000</v>
      </c>
      <c r="X214" s="58">
        <v>0</v>
      </c>
      <c r="Y214" s="58">
        <v>0</v>
      </c>
      <c r="Z214" s="58">
        <v>0</v>
      </c>
      <c r="AA214" s="58">
        <v>14000</v>
      </c>
      <c r="AB214" s="58">
        <v>0</v>
      </c>
      <c r="AC214" s="58">
        <v>0</v>
      </c>
      <c r="AD214" s="58">
        <v>0</v>
      </c>
      <c r="AE214" s="58">
        <v>14000</v>
      </c>
      <c r="AF214" s="58">
        <v>0</v>
      </c>
      <c r="AG214" s="58">
        <v>0</v>
      </c>
      <c r="AH214" s="58">
        <v>0</v>
      </c>
      <c r="AI214" s="59">
        <v>85000</v>
      </c>
      <c r="AJ214" s="27">
        <v>6</v>
      </c>
    </row>
    <row r="215" spans="1:36" ht="42" x14ac:dyDescent="0.25">
      <c r="A215" s="61" t="s">
        <v>426</v>
      </c>
      <c r="B215" s="27" t="s">
        <v>296</v>
      </c>
      <c r="C215" s="28" t="s">
        <v>297</v>
      </c>
      <c r="D215" s="28" t="s">
        <v>297</v>
      </c>
      <c r="E215" s="27" t="s">
        <v>21</v>
      </c>
      <c r="F215" s="27">
        <v>2</v>
      </c>
      <c r="G215" s="27" t="s">
        <v>487</v>
      </c>
      <c r="H215" s="27" t="s">
        <v>488</v>
      </c>
      <c r="I215" s="28" t="s">
        <v>489</v>
      </c>
      <c r="J215" s="58">
        <v>151000</v>
      </c>
      <c r="K215" s="58">
        <v>30000</v>
      </c>
      <c r="L215" s="58">
        <v>0</v>
      </c>
      <c r="M215" s="58">
        <v>0</v>
      </c>
      <c r="N215" s="58">
        <v>0</v>
      </c>
      <c r="O215" s="58">
        <v>30000</v>
      </c>
      <c r="P215" s="58">
        <v>0</v>
      </c>
      <c r="Q215" s="58">
        <v>0</v>
      </c>
      <c r="R215" s="58">
        <v>0</v>
      </c>
      <c r="S215" s="58">
        <v>30000</v>
      </c>
      <c r="T215" s="58">
        <v>0</v>
      </c>
      <c r="U215" s="58">
        <v>0</v>
      </c>
      <c r="V215" s="58">
        <v>0</v>
      </c>
      <c r="W215" s="58">
        <v>21000</v>
      </c>
      <c r="X215" s="58">
        <v>0</v>
      </c>
      <c r="Y215" s="58">
        <v>0</v>
      </c>
      <c r="Z215" s="58">
        <v>0</v>
      </c>
      <c r="AA215" s="58">
        <v>20000</v>
      </c>
      <c r="AB215" s="58">
        <v>0</v>
      </c>
      <c r="AC215" s="58">
        <v>0</v>
      </c>
      <c r="AD215" s="58">
        <v>0</v>
      </c>
      <c r="AE215" s="58">
        <v>20000</v>
      </c>
      <c r="AF215" s="58">
        <v>0</v>
      </c>
      <c r="AG215" s="58">
        <v>0</v>
      </c>
      <c r="AH215" s="58">
        <v>0</v>
      </c>
      <c r="AI215" s="59">
        <v>151000</v>
      </c>
      <c r="AJ215" s="27">
        <v>6</v>
      </c>
    </row>
    <row r="216" spans="1:36" ht="42" x14ac:dyDescent="0.25">
      <c r="A216" s="61" t="s">
        <v>426</v>
      </c>
      <c r="B216" s="27" t="s">
        <v>302</v>
      </c>
      <c r="C216" s="28" t="s">
        <v>303</v>
      </c>
      <c r="D216" s="28" t="s">
        <v>303</v>
      </c>
      <c r="E216" s="27" t="s">
        <v>21</v>
      </c>
      <c r="F216" s="27">
        <v>1</v>
      </c>
      <c r="G216" s="27" t="s">
        <v>484</v>
      </c>
      <c r="H216" s="27" t="s">
        <v>485</v>
      </c>
      <c r="I216" s="28" t="s">
        <v>486</v>
      </c>
      <c r="J216" s="58">
        <v>160000</v>
      </c>
      <c r="K216" s="58">
        <v>20000</v>
      </c>
      <c r="L216" s="58">
        <v>0</v>
      </c>
      <c r="M216" s="58">
        <v>20000</v>
      </c>
      <c r="N216" s="58">
        <v>0</v>
      </c>
      <c r="O216" s="58">
        <v>20000</v>
      </c>
      <c r="P216" s="58">
        <v>0</v>
      </c>
      <c r="Q216" s="58">
        <v>20000</v>
      </c>
      <c r="R216" s="58">
        <v>0</v>
      </c>
      <c r="S216" s="58">
        <v>20000</v>
      </c>
      <c r="T216" s="58">
        <v>0</v>
      </c>
      <c r="U216" s="58">
        <v>20000</v>
      </c>
      <c r="V216" s="58">
        <v>0</v>
      </c>
      <c r="W216" s="58">
        <v>20000</v>
      </c>
      <c r="X216" s="58">
        <v>0</v>
      </c>
      <c r="Y216" s="58">
        <v>20000</v>
      </c>
      <c r="Z216" s="58">
        <v>0</v>
      </c>
      <c r="AA216" s="58">
        <v>0</v>
      </c>
      <c r="AB216" s="58">
        <v>0</v>
      </c>
      <c r="AC216" s="58">
        <v>0</v>
      </c>
      <c r="AD216" s="58">
        <v>0</v>
      </c>
      <c r="AE216" s="58">
        <v>0</v>
      </c>
      <c r="AF216" s="58">
        <v>0</v>
      </c>
      <c r="AG216" s="58">
        <v>0</v>
      </c>
      <c r="AH216" s="58">
        <v>0</v>
      </c>
      <c r="AI216" s="59">
        <v>160000</v>
      </c>
      <c r="AJ216" s="27">
        <v>8</v>
      </c>
    </row>
    <row r="217" spans="1:36" ht="42" x14ac:dyDescent="0.25">
      <c r="A217" s="61" t="s">
        <v>426</v>
      </c>
      <c r="B217" s="27" t="s">
        <v>302</v>
      </c>
      <c r="C217" s="28" t="s">
        <v>303</v>
      </c>
      <c r="D217" s="28" t="s">
        <v>303</v>
      </c>
      <c r="E217" s="27" t="s">
        <v>21</v>
      </c>
      <c r="F217" s="27">
        <v>2</v>
      </c>
      <c r="G217" s="27" t="s">
        <v>487</v>
      </c>
      <c r="H217" s="27" t="s">
        <v>488</v>
      </c>
      <c r="I217" s="28" t="s">
        <v>489</v>
      </c>
      <c r="J217" s="58">
        <v>7500</v>
      </c>
      <c r="K217" s="58">
        <v>2500</v>
      </c>
      <c r="L217" s="58">
        <v>0</v>
      </c>
      <c r="M217" s="58">
        <v>0</v>
      </c>
      <c r="N217" s="58">
        <v>0</v>
      </c>
      <c r="O217" s="58">
        <v>0</v>
      </c>
      <c r="P217" s="58">
        <v>0</v>
      </c>
      <c r="Q217" s="58">
        <v>2500</v>
      </c>
      <c r="R217" s="58">
        <v>0</v>
      </c>
      <c r="S217" s="58">
        <v>0</v>
      </c>
      <c r="T217" s="58">
        <v>0</v>
      </c>
      <c r="U217" s="58">
        <v>0</v>
      </c>
      <c r="V217" s="58">
        <v>0</v>
      </c>
      <c r="W217" s="58">
        <v>2500</v>
      </c>
      <c r="X217" s="58">
        <v>0</v>
      </c>
      <c r="Y217" s="58">
        <v>0</v>
      </c>
      <c r="Z217" s="58">
        <v>0</v>
      </c>
      <c r="AA217" s="58">
        <v>0</v>
      </c>
      <c r="AB217" s="58">
        <v>0</v>
      </c>
      <c r="AC217" s="58">
        <v>0</v>
      </c>
      <c r="AD217" s="58">
        <v>0</v>
      </c>
      <c r="AE217" s="58">
        <v>0</v>
      </c>
      <c r="AF217" s="58">
        <v>0</v>
      </c>
      <c r="AG217" s="58">
        <v>0</v>
      </c>
      <c r="AH217" s="58">
        <v>0</v>
      </c>
      <c r="AI217" s="59">
        <v>7500</v>
      </c>
      <c r="AJ217" s="27">
        <v>3</v>
      </c>
    </row>
    <row r="218" spans="1:36" ht="63" x14ac:dyDescent="0.25">
      <c r="A218" s="61" t="s">
        <v>430</v>
      </c>
      <c r="B218" s="27" t="s">
        <v>140</v>
      </c>
      <c r="C218" s="28" t="s">
        <v>141</v>
      </c>
      <c r="D218" s="28" t="s">
        <v>141</v>
      </c>
      <c r="E218" s="27" t="s">
        <v>21</v>
      </c>
      <c r="F218" s="27">
        <v>1</v>
      </c>
      <c r="G218" s="27" t="s">
        <v>484</v>
      </c>
      <c r="H218" s="27" t="s">
        <v>485</v>
      </c>
      <c r="I218" s="28" t="s">
        <v>486</v>
      </c>
      <c r="J218" s="58">
        <v>25000</v>
      </c>
      <c r="K218" s="58">
        <v>5000</v>
      </c>
      <c r="L218" s="58">
        <v>5000</v>
      </c>
      <c r="M218" s="58">
        <v>0</v>
      </c>
      <c r="N218" s="58">
        <v>5000</v>
      </c>
      <c r="O218" s="58">
        <v>0</v>
      </c>
      <c r="P218" s="58">
        <v>0</v>
      </c>
      <c r="Q218" s="58">
        <v>0</v>
      </c>
      <c r="R218" s="58">
        <v>0</v>
      </c>
      <c r="S218" s="58">
        <v>0</v>
      </c>
      <c r="T218" s="58">
        <v>0</v>
      </c>
      <c r="U218" s="58">
        <v>0</v>
      </c>
      <c r="V218" s="58">
        <v>0</v>
      </c>
      <c r="W218" s="58">
        <v>5000</v>
      </c>
      <c r="X218" s="58">
        <v>0</v>
      </c>
      <c r="Y218" s="58">
        <v>0</v>
      </c>
      <c r="Z218" s="58">
        <v>0</v>
      </c>
      <c r="AA218" s="58">
        <v>5000</v>
      </c>
      <c r="AB218" s="58">
        <v>0</v>
      </c>
      <c r="AC218" s="58">
        <v>0</v>
      </c>
      <c r="AD218" s="58">
        <v>0</v>
      </c>
      <c r="AE218" s="58">
        <v>0</v>
      </c>
      <c r="AF218" s="58">
        <v>0</v>
      </c>
      <c r="AG218" s="58">
        <v>0</v>
      </c>
      <c r="AH218" s="58">
        <v>0</v>
      </c>
      <c r="AI218" s="59">
        <v>25000</v>
      </c>
      <c r="AJ218" s="27">
        <v>5</v>
      </c>
    </row>
    <row r="219" spans="1:36" ht="63" x14ac:dyDescent="0.25">
      <c r="A219" s="61" t="s">
        <v>430</v>
      </c>
      <c r="B219" s="27" t="s">
        <v>168</v>
      </c>
      <c r="C219" s="28" t="s">
        <v>169</v>
      </c>
      <c r="D219" s="28" t="s">
        <v>169</v>
      </c>
      <c r="E219" s="27" t="s">
        <v>21</v>
      </c>
      <c r="F219" s="27">
        <v>1</v>
      </c>
      <c r="G219" s="27" t="s">
        <v>484</v>
      </c>
      <c r="H219" s="27" t="s">
        <v>485</v>
      </c>
      <c r="I219" s="28" t="s">
        <v>486</v>
      </c>
      <c r="J219" s="58">
        <v>1400</v>
      </c>
      <c r="K219" s="58">
        <v>700</v>
      </c>
      <c r="L219" s="58">
        <v>0</v>
      </c>
      <c r="M219" s="58">
        <v>0</v>
      </c>
      <c r="N219" s="58">
        <v>0</v>
      </c>
      <c r="O219" s="58">
        <v>0</v>
      </c>
      <c r="P219" s="58">
        <v>0</v>
      </c>
      <c r="Q219" s="58">
        <v>0</v>
      </c>
      <c r="R219" s="58">
        <v>0</v>
      </c>
      <c r="S219" s="58">
        <v>0</v>
      </c>
      <c r="T219" s="58">
        <v>0</v>
      </c>
      <c r="U219" s="58">
        <v>0</v>
      </c>
      <c r="V219" s="58">
        <v>0</v>
      </c>
      <c r="W219" s="58">
        <v>700</v>
      </c>
      <c r="X219" s="58">
        <v>0</v>
      </c>
      <c r="Y219" s="58">
        <v>0</v>
      </c>
      <c r="Z219" s="58">
        <v>0</v>
      </c>
      <c r="AA219" s="58">
        <v>0</v>
      </c>
      <c r="AB219" s="58">
        <v>0</v>
      </c>
      <c r="AC219" s="58">
        <v>0</v>
      </c>
      <c r="AD219" s="58">
        <v>0</v>
      </c>
      <c r="AE219" s="58">
        <v>0</v>
      </c>
      <c r="AF219" s="58">
        <v>0</v>
      </c>
      <c r="AG219" s="58">
        <v>0</v>
      </c>
      <c r="AH219" s="58">
        <v>0</v>
      </c>
      <c r="AI219" s="59">
        <v>1400</v>
      </c>
      <c r="AJ219" s="27">
        <v>2</v>
      </c>
    </row>
    <row r="220" spans="1:36" ht="63" x14ac:dyDescent="0.25">
      <c r="A220" s="61" t="s">
        <v>430</v>
      </c>
      <c r="B220" s="27" t="s">
        <v>168</v>
      </c>
      <c r="C220" s="28" t="s">
        <v>169</v>
      </c>
      <c r="D220" s="28" t="s">
        <v>169</v>
      </c>
      <c r="E220" s="27" t="s">
        <v>21</v>
      </c>
      <c r="F220" s="27">
        <v>2</v>
      </c>
      <c r="G220" s="27" t="s">
        <v>487</v>
      </c>
      <c r="H220" s="27" t="s">
        <v>488</v>
      </c>
      <c r="I220" s="28" t="s">
        <v>489</v>
      </c>
      <c r="J220" s="58">
        <v>1400</v>
      </c>
      <c r="K220" s="58">
        <v>700</v>
      </c>
      <c r="L220" s="58">
        <v>0</v>
      </c>
      <c r="M220" s="58">
        <v>0</v>
      </c>
      <c r="N220" s="58">
        <v>0</v>
      </c>
      <c r="O220" s="58">
        <v>0</v>
      </c>
      <c r="P220" s="58">
        <v>0</v>
      </c>
      <c r="Q220" s="58">
        <v>0</v>
      </c>
      <c r="R220" s="58">
        <v>0</v>
      </c>
      <c r="S220" s="58">
        <v>0</v>
      </c>
      <c r="T220" s="58">
        <v>0</v>
      </c>
      <c r="U220" s="58">
        <v>0</v>
      </c>
      <c r="V220" s="58">
        <v>0</v>
      </c>
      <c r="W220" s="58">
        <v>700</v>
      </c>
      <c r="X220" s="58">
        <v>0</v>
      </c>
      <c r="Y220" s="58">
        <v>0</v>
      </c>
      <c r="Z220" s="58">
        <v>0</v>
      </c>
      <c r="AA220" s="58">
        <v>0</v>
      </c>
      <c r="AB220" s="58">
        <v>0</v>
      </c>
      <c r="AC220" s="58">
        <v>0</v>
      </c>
      <c r="AD220" s="58">
        <v>0</v>
      </c>
      <c r="AE220" s="58">
        <v>0</v>
      </c>
      <c r="AF220" s="58">
        <v>0</v>
      </c>
      <c r="AG220" s="58">
        <v>0</v>
      </c>
      <c r="AH220" s="58">
        <v>0</v>
      </c>
      <c r="AI220" s="59">
        <v>1400</v>
      </c>
      <c r="AJ220" s="27">
        <v>2</v>
      </c>
    </row>
    <row r="221" spans="1:36" ht="63" x14ac:dyDescent="0.25">
      <c r="A221" s="61" t="s">
        <v>430</v>
      </c>
      <c r="B221" s="27" t="s">
        <v>152</v>
      </c>
      <c r="C221" s="28" t="s">
        <v>153</v>
      </c>
      <c r="D221" s="28" t="s">
        <v>153</v>
      </c>
      <c r="E221" s="27" t="s">
        <v>21</v>
      </c>
      <c r="F221" s="27">
        <v>1</v>
      </c>
      <c r="G221" s="27" t="s">
        <v>484</v>
      </c>
      <c r="H221" s="27" t="s">
        <v>485</v>
      </c>
      <c r="I221" s="28" t="s">
        <v>486</v>
      </c>
      <c r="J221" s="58">
        <v>60000</v>
      </c>
      <c r="K221" s="58">
        <v>15000</v>
      </c>
      <c r="L221" s="58">
        <v>0</v>
      </c>
      <c r="M221" s="58">
        <v>0</v>
      </c>
      <c r="N221" s="58">
        <v>15000</v>
      </c>
      <c r="O221" s="58">
        <v>0</v>
      </c>
      <c r="P221" s="58">
        <v>0</v>
      </c>
      <c r="Q221" s="58">
        <v>15000</v>
      </c>
      <c r="R221" s="58">
        <v>0</v>
      </c>
      <c r="S221" s="58">
        <v>0</v>
      </c>
      <c r="T221" s="58">
        <v>15000</v>
      </c>
      <c r="U221" s="58">
        <v>0</v>
      </c>
      <c r="V221" s="58">
        <v>0</v>
      </c>
      <c r="W221" s="58">
        <v>0</v>
      </c>
      <c r="X221" s="58">
        <v>0</v>
      </c>
      <c r="Y221" s="58">
        <v>0</v>
      </c>
      <c r="Z221" s="58">
        <v>0</v>
      </c>
      <c r="AA221" s="58">
        <v>0</v>
      </c>
      <c r="AB221" s="58">
        <v>0</v>
      </c>
      <c r="AC221" s="58">
        <v>0</v>
      </c>
      <c r="AD221" s="58">
        <v>0</v>
      </c>
      <c r="AE221" s="58">
        <v>0</v>
      </c>
      <c r="AF221" s="58">
        <v>0</v>
      </c>
      <c r="AG221" s="58">
        <v>0</v>
      </c>
      <c r="AH221" s="58">
        <v>0</v>
      </c>
      <c r="AI221" s="59">
        <v>60000</v>
      </c>
      <c r="AJ221" s="27">
        <v>4</v>
      </c>
    </row>
    <row r="222" spans="1:36" ht="63" x14ac:dyDescent="0.25">
      <c r="A222" s="61" t="s">
        <v>430</v>
      </c>
      <c r="B222" s="27" t="s">
        <v>152</v>
      </c>
      <c r="C222" s="28" t="s">
        <v>153</v>
      </c>
      <c r="D222" s="28" t="s">
        <v>153</v>
      </c>
      <c r="E222" s="27" t="s">
        <v>21</v>
      </c>
      <c r="F222" s="27">
        <v>2</v>
      </c>
      <c r="G222" s="27" t="s">
        <v>487</v>
      </c>
      <c r="H222" s="27" t="s">
        <v>488</v>
      </c>
      <c r="I222" s="28" t="s">
        <v>489</v>
      </c>
      <c r="J222" s="58">
        <v>135000</v>
      </c>
      <c r="K222" s="58">
        <v>20000</v>
      </c>
      <c r="L222" s="58">
        <v>0</v>
      </c>
      <c r="M222" s="58">
        <v>20000</v>
      </c>
      <c r="N222" s="58">
        <v>0</v>
      </c>
      <c r="O222" s="58">
        <v>20000</v>
      </c>
      <c r="P222" s="58">
        <v>0</v>
      </c>
      <c r="Q222" s="58">
        <v>25000</v>
      </c>
      <c r="R222" s="58">
        <v>0</v>
      </c>
      <c r="S222" s="58">
        <v>25000</v>
      </c>
      <c r="T222" s="58">
        <v>0</v>
      </c>
      <c r="U222" s="58">
        <v>0</v>
      </c>
      <c r="V222" s="58">
        <v>25000</v>
      </c>
      <c r="W222" s="58">
        <v>0</v>
      </c>
      <c r="X222" s="58">
        <v>0</v>
      </c>
      <c r="Y222" s="58">
        <v>0</v>
      </c>
      <c r="Z222" s="58">
        <v>0</v>
      </c>
      <c r="AA222" s="58">
        <v>0</v>
      </c>
      <c r="AB222" s="58">
        <v>0</v>
      </c>
      <c r="AC222" s="58">
        <v>0</v>
      </c>
      <c r="AD222" s="58">
        <v>0</v>
      </c>
      <c r="AE222" s="58">
        <v>0</v>
      </c>
      <c r="AF222" s="58">
        <v>0</v>
      </c>
      <c r="AG222" s="58">
        <v>0</v>
      </c>
      <c r="AH222" s="58">
        <v>0</v>
      </c>
      <c r="AI222" s="59">
        <v>135000</v>
      </c>
      <c r="AJ222" s="27">
        <v>6</v>
      </c>
    </row>
    <row r="223" spans="1:36" ht="63" x14ac:dyDescent="0.25">
      <c r="A223" s="61" t="s">
        <v>430</v>
      </c>
      <c r="B223" s="27" t="s">
        <v>156</v>
      </c>
      <c r="C223" s="28" t="s">
        <v>157</v>
      </c>
      <c r="D223" s="28" t="s">
        <v>157</v>
      </c>
      <c r="E223" s="27" t="s">
        <v>21</v>
      </c>
      <c r="F223" s="27">
        <v>2</v>
      </c>
      <c r="G223" s="27" t="s">
        <v>487</v>
      </c>
      <c r="H223" s="27" t="s">
        <v>488</v>
      </c>
      <c r="I223" s="28" t="s">
        <v>489</v>
      </c>
      <c r="J223" s="58">
        <v>60000</v>
      </c>
      <c r="K223" s="58">
        <v>30000</v>
      </c>
      <c r="L223" s="58">
        <v>0</v>
      </c>
      <c r="M223" s="58">
        <v>0</v>
      </c>
      <c r="N223" s="58">
        <v>0</v>
      </c>
      <c r="O223" s="58">
        <v>0</v>
      </c>
      <c r="P223" s="58">
        <v>0</v>
      </c>
      <c r="Q223" s="58">
        <v>0</v>
      </c>
      <c r="R223" s="58">
        <v>0</v>
      </c>
      <c r="S223" s="58">
        <v>0</v>
      </c>
      <c r="T223" s="58">
        <v>0</v>
      </c>
      <c r="U223" s="58">
        <v>0</v>
      </c>
      <c r="V223" s="58">
        <v>0</v>
      </c>
      <c r="W223" s="58">
        <v>30000</v>
      </c>
      <c r="X223" s="58">
        <v>0</v>
      </c>
      <c r="Y223" s="58">
        <v>0</v>
      </c>
      <c r="Z223" s="58">
        <v>0</v>
      </c>
      <c r="AA223" s="58">
        <v>0</v>
      </c>
      <c r="AB223" s="58">
        <v>0</v>
      </c>
      <c r="AC223" s="58">
        <v>0</v>
      </c>
      <c r="AD223" s="58">
        <v>0</v>
      </c>
      <c r="AE223" s="58">
        <v>0</v>
      </c>
      <c r="AF223" s="58">
        <v>0</v>
      </c>
      <c r="AG223" s="58">
        <v>0</v>
      </c>
      <c r="AH223" s="58">
        <v>0</v>
      </c>
      <c r="AI223" s="59">
        <v>60000</v>
      </c>
      <c r="AJ223" s="27">
        <v>2</v>
      </c>
    </row>
    <row r="224" spans="1:36" ht="63" x14ac:dyDescent="0.25">
      <c r="A224" s="61" t="s">
        <v>430</v>
      </c>
      <c r="B224" s="27" t="s">
        <v>158</v>
      </c>
      <c r="C224" s="28" t="s">
        <v>159</v>
      </c>
      <c r="D224" s="28" t="s">
        <v>159</v>
      </c>
      <c r="E224" s="27" t="s">
        <v>21</v>
      </c>
      <c r="F224" s="27">
        <v>1</v>
      </c>
      <c r="G224" s="27" t="s">
        <v>484</v>
      </c>
      <c r="H224" s="27" t="s">
        <v>485</v>
      </c>
      <c r="I224" s="28" t="s">
        <v>486</v>
      </c>
      <c r="J224" s="58">
        <v>24000</v>
      </c>
      <c r="K224" s="58">
        <v>2400</v>
      </c>
      <c r="L224" s="58">
        <v>800</v>
      </c>
      <c r="M224" s="58">
        <v>800</v>
      </c>
      <c r="N224" s="58">
        <v>800</v>
      </c>
      <c r="O224" s="58">
        <v>800</v>
      </c>
      <c r="P224" s="58">
        <v>800</v>
      </c>
      <c r="Q224" s="58">
        <v>800</v>
      </c>
      <c r="R224" s="58">
        <v>800</v>
      </c>
      <c r="S224" s="58">
        <v>800</v>
      </c>
      <c r="T224" s="58">
        <v>800</v>
      </c>
      <c r="U224" s="58">
        <v>800</v>
      </c>
      <c r="V224" s="58">
        <v>800</v>
      </c>
      <c r="W224" s="58">
        <v>2400</v>
      </c>
      <c r="X224" s="58">
        <v>800</v>
      </c>
      <c r="Y224" s="58">
        <v>800</v>
      </c>
      <c r="Z224" s="58">
        <v>800</v>
      </c>
      <c r="AA224" s="58">
        <v>800</v>
      </c>
      <c r="AB224" s="58">
        <v>800</v>
      </c>
      <c r="AC224" s="58">
        <v>800</v>
      </c>
      <c r="AD224" s="58">
        <v>800</v>
      </c>
      <c r="AE224" s="58">
        <v>800</v>
      </c>
      <c r="AF224" s="58">
        <v>800</v>
      </c>
      <c r="AG224" s="58">
        <v>800</v>
      </c>
      <c r="AH224" s="58">
        <v>2400</v>
      </c>
      <c r="AI224" s="59">
        <v>24000</v>
      </c>
      <c r="AJ224" s="27">
        <v>24</v>
      </c>
    </row>
    <row r="225" spans="1:36" ht="63" x14ac:dyDescent="0.25">
      <c r="A225" s="61" t="s">
        <v>430</v>
      </c>
      <c r="B225" s="27" t="s">
        <v>158</v>
      </c>
      <c r="C225" s="28" t="s">
        <v>159</v>
      </c>
      <c r="D225" s="28" t="s">
        <v>159</v>
      </c>
      <c r="E225" s="27" t="s">
        <v>21</v>
      </c>
      <c r="F225" s="27">
        <v>2</v>
      </c>
      <c r="G225" s="27" t="s">
        <v>487</v>
      </c>
      <c r="H225" s="27" t="s">
        <v>488</v>
      </c>
      <c r="I225" s="28" t="s">
        <v>489</v>
      </c>
      <c r="J225" s="58">
        <v>45000</v>
      </c>
      <c r="K225" s="58">
        <v>0</v>
      </c>
      <c r="L225" s="58">
        <v>0</v>
      </c>
      <c r="M225" s="58">
        <v>0</v>
      </c>
      <c r="N225" s="58">
        <v>0</v>
      </c>
      <c r="O225" s="58">
        <v>0</v>
      </c>
      <c r="P225" s="58">
        <v>0</v>
      </c>
      <c r="Q225" s="58">
        <v>0</v>
      </c>
      <c r="R225" s="58">
        <v>0</v>
      </c>
      <c r="S225" s="58">
        <v>0</v>
      </c>
      <c r="T225" s="58">
        <v>0</v>
      </c>
      <c r="U225" s="58">
        <v>0</v>
      </c>
      <c r="V225" s="58">
        <v>0</v>
      </c>
      <c r="W225" s="58">
        <v>15000</v>
      </c>
      <c r="X225" s="58">
        <v>0</v>
      </c>
      <c r="Y225" s="58">
        <v>0</v>
      </c>
      <c r="Z225" s="58">
        <v>0</v>
      </c>
      <c r="AA225" s="58">
        <v>0</v>
      </c>
      <c r="AB225" s="58">
        <v>0</v>
      </c>
      <c r="AC225" s="58">
        <v>0</v>
      </c>
      <c r="AD225" s="58">
        <v>15000</v>
      </c>
      <c r="AE225" s="58">
        <v>0</v>
      </c>
      <c r="AF225" s="58">
        <v>0</v>
      </c>
      <c r="AG225" s="58">
        <v>0</v>
      </c>
      <c r="AH225" s="58">
        <v>15000</v>
      </c>
      <c r="AI225" s="59">
        <v>45000</v>
      </c>
      <c r="AJ225" s="27">
        <v>3</v>
      </c>
    </row>
    <row r="226" spans="1:36" ht="63" x14ac:dyDescent="0.25">
      <c r="A226" s="61" t="s">
        <v>430</v>
      </c>
      <c r="B226" s="27" t="s">
        <v>160</v>
      </c>
      <c r="C226" s="28" t="s">
        <v>161</v>
      </c>
      <c r="D226" s="28" t="s">
        <v>161</v>
      </c>
      <c r="E226" s="27" t="s">
        <v>21</v>
      </c>
      <c r="F226" s="27">
        <v>1</v>
      </c>
      <c r="G226" s="27" t="s">
        <v>484</v>
      </c>
      <c r="H226" s="27" t="s">
        <v>485</v>
      </c>
      <c r="I226" s="28" t="s">
        <v>486</v>
      </c>
      <c r="J226" s="58">
        <v>10500</v>
      </c>
      <c r="K226" s="58">
        <v>1500</v>
      </c>
      <c r="L226" s="58">
        <v>0</v>
      </c>
      <c r="M226" s="58">
        <v>0</v>
      </c>
      <c r="N226" s="58">
        <v>2000</v>
      </c>
      <c r="O226" s="58">
        <v>0</v>
      </c>
      <c r="P226" s="58">
        <v>0</v>
      </c>
      <c r="Q226" s="58">
        <v>0</v>
      </c>
      <c r="R226" s="58">
        <v>1500</v>
      </c>
      <c r="S226" s="58">
        <v>0</v>
      </c>
      <c r="T226" s="58">
        <v>0</v>
      </c>
      <c r="U226" s="58">
        <v>0</v>
      </c>
      <c r="V226" s="58">
        <v>2000</v>
      </c>
      <c r="W226" s="58">
        <v>0</v>
      </c>
      <c r="X226" s="58">
        <v>0</v>
      </c>
      <c r="Y226" s="58">
        <v>0</v>
      </c>
      <c r="Z226" s="58">
        <v>0</v>
      </c>
      <c r="AA226" s="58">
        <v>1500</v>
      </c>
      <c r="AB226" s="58">
        <v>0</v>
      </c>
      <c r="AC226" s="58">
        <v>0</v>
      </c>
      <c r="AD226" s="58">
        <v>0</v>
      </c>
      <c r="AE226" s="58">
        <v>2000</v>
      </c>
      <c r="AF226" s="58">
        <v>0</v>
      </c>
      <c r="AG226" s="58">
        <v>0</v>
      </c>
      <c r="AH226" s="58">
        <v>0</v>
      </c>
      <c r="AI226" s="59">
        <v>10500</v>
      </c>
      <c r="AJ226" s="27">
        <v>6</v>
      </c>
    </row>
    <row r="227" spans="1:36" ht="63" x14ac:dyDescent="0.25">
      <c r="A227" s="61" t="s">
        <v>430</v>
      </c>
      <c r="B227" s="27" t="s">
        <v>162</v>
      </c>
      <c r="C227" s="28" t="s">
        <v>163</v>
      </c>
      <c r="D227" s="28" t="s">
        <v>163</v>
      </c>
      <c r="E227" s="27" t="s">
        <v>21</v>
      </c>
      <c r="F227" s="27">
        <v>1</v>
      </c>
      <c r="G227" s="27" t="s">
        <v>484</v>
      </c>
      <c r="H227" s="27" t="s">
        <v>485</v>
      </c>
      <c r="I227" s="28" t="s">
        <v>486</v>
      </c>
      <c r="J227" s="58">
        <v>200</v>
      </c>
      <c r="K227" s="58">
        <v>0</v>
      </c>
      <c r="L227" s="58">
        <v>0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0</v>
      </c>
      <c r="T227" s="58">
        <v>0</v>
      </c>
      <c r="U227" s="58">
        <v>200</v>
      </c>
      <c r="V227" s="58">
        <v>0</v>
      </c>
      <c r="W227" s="58">
        <v>0</v>
      </c>
      <c r="X227" s="58">
        <v>0</v>
      </c>
      <c r="Y227" s="58">
        <v>0</v>
      </c>
      <c r="Z227" s="58">
        <v>0</v>
      </c>
      <c r="AA227" s="58">
        <v>0</v>
      </c>
      <c r="AB227" s="58">
        <v>0</v>
      </c>
      <c r="AC227" s="58">
        <v>0</v>
      </c>
      <c r="AD227" s="58">
        <v>0</v>
      </c>
      <c r="AE227" s="58">
        <v>0</v>
      </c>
      <c r="AF227" s="58">
        <v>0</v>
      </c>
      <c r="AG227" s="58">
        <v>0</v>
      </c>
      <c r="AH227" s="58">
        <v>0</v>
      </c>
      <c r="AI227" s="59">
        <v>200</v>
      </c>
      <c r="AJ227" s="27">
        <v>1</v>
      </c>
    </row>
    <row r="228" spans="1:36" ht="63" x14ac:dyDescent="0.25">
      <c r="A228" s="61" t="s">
        <v>430</v>
      </c>
      <c r="B228" s="27" t="s">
        <v>164</v>
      </c>
      <c r="C228" s="28" t="s">
        <v>165</v>
      </c>
      <c r="D228" s="28" t="s">
        <v>165</v>
      </c>
      <c r="E228" s="27" t="s">
        <v>21</v>
      </c>
      <c r="F228" s="27">
        <v>1</v>
      </c>
      <c r="G228" s="27" t="s">
        <v>484</v>
      </c>
      <c r="H228" s="27" t="s">
        <v>485</v>
      </c>
      <c r="I228" s="28" t="s">
        <v>486</v>
      </c>
      <c r="J228" s="58">
        <v>30000</v>
      </c>
      <c r="K228" s="58">
        <v>0</v>
      </c>
      <c r="L228" s="58">
        <v>0</v>
      </c>
      <c r="M228" s="58">
        <v>0</v>
      </c>
      <c r="N228" s="58">
        <v>5000</v>
      </c>
      <c r="O228" s="58">
        <v>0</v>
      </c>
      <c r="P228" s="58">
        <v>0</v>
      </c>
      <c r="Q228" s="58">
        <v>0</v>
      </c>
      <c r="R228" s="58">
        <v>5000</v>
      </c>
      <c r="S228" s="58">
        <v>0</v>
      </c>
      <c r="T228" s="58">
        <v>0</v>
      </c>
      <c r="U228" s="58">
        <v>0</v>
      </c>
      <c r="V228" s="58">
        <v>5000</v>
      </c>
      <c r="W228" s="58">
        <v>0</v>
      </c>
      <c r="X228" s="58">
        <v>0</v>
      </c>
      <c r="Y228" s="58">
        <v>5000</v>
      </c>
      <c r="Z228" s="58">
        <v>0</v>
      </c>
      <c r="AA228" s="58">
        <v>0</v>
      </c>
      <c r="AB228" s="58">
        <v>5000</v>
      </c>
      <c r="AC228" s="58">
        <v>0</v>
      </c>
      <c r="AD228" s="58">
        <v>5000</v>
      </c>
      <c r="AE228" s="58">
        <v>0</v>
      </c>
      <c r="AF228" s="58">
        <v>0</v>
      </c>
      <c r="AG228" s="58">
        <v>0</v>
      </c>
      <c r="AH228" s="58">
        <v>0</v>
      </c>
      <c r="AI228" s="59">
        <v>30000</v>
      </c>
      <c r="AJ228" s="27">
        <v>6</v>
      </c>
    </row>
    <row r="229" spans="1:36" ht="63" x14ac:dyDescent="0.25">
      <c r="A229" s="61" t="s">
        <v>430</v>
      </c>
      <c r="B229" s="27" t="s">
        <v>154</v>
      </c>
      <c r="C229" s="28" t="s">
        <v>155</v>
      </c>
      <c r="D229" s="28" t="s">
        <v>155</v>
      </c>
      <c r="E229" s="27" t="s">
        <v>21</v>
      </c>
      <c r="F229" s="27">
        <v>1</v>
      </c>
      <c r="G229" s="27" t="s">
        <v>484</v>
      </c>
      <c r="H229" s="27" t="s">
        <v>485</v>
      </c>
      <c r="I229" s="28" t="s">
        <v>486</v>
      </c>
      <c r="J229" s="58">
        <v>50000</v>
      </c>
      <c r="K229" s="58">
        <v>0</v>
      </c>
      <c r="L229" s="58">
        <v>10000</v>
      </c>
      <c r="M229" s="58">
        <v>0</v>
      </c>
      <c r="N229" s="58">
        <v>0</v>
      </c>
      <c r="O229" s="58">
        <v>0</v>
      </c>
      <c r="P229" s="58">
        <v>10000</v>
      </c>
      <c r="Q229" s="58">
        <v>0</v>
      </c>
      <c r="R229" s="58">
        <v>0</v>
      </c>
      <c r="S229" s="58">
        <v>0</v>
      </c>
      <c r="T229" s="58">
        <v>10000</v>
      </c>
      <c r="U229" s="58">
        <v>0</v>
      </c>
      <c r="V229" s="58">
        <v>0</v>
      </c>
      <c r="W229" s="58">
        <v>0</v>
      </c>
      <c r="X229" s="58">
        <v>10000</v>
      </c>
      <c r="Y229" s="58">
        <v>0</v>
      </c>
      <c r="Z229" s="58">
        <v>0</v>
      </c>
      <c r="AA229" s="58">
        <v>0</v>
      </c>
      <c r="AB229" s="58">
        <v>10000</v>
      </c>
      <c r="AC229" s="58">
        <v>0</v>
      </c>
      <c r="AD229" s="58">
        <v>0</v>
      </c>
      <c r="AE229" s="58">
        <v>0</v>
      </c>
      <c r="AF229" s="58">
        <v>0</v>
      </c>
      <c r="AG229" s="58">
        <v>0</v>
      </c>
      <c r="AH229" s="58">
        <v>0</v>
      </c>
      <c r="AI229" s="59">
        <v>50000</v>
      </c>
      <c r="AJ229" s="27">
        <v>5</v>
      </c>
    </row>
    <row r="230" spans="1:36" ht="63" x14ac:dyDescent="0.25">
      <c r="A230" s="61" t="s">
        <v>430</v>
      </c>
      <c r="B230" s="27" t="s">
        <v>154</v>
      </c>
      <c r="C230" s="28" t="s">
        <v>155</v>
      </c>
      <c r="D230" s="28" t="s">
        <v>155</v>
      </c>
      <c r="E230" s="27" t="s">
        <v>21</v>
      </c>
      <c r="F230" s="27">
        <v>2</v>
      </c>
      <c r="G230" s="27" t="s">
        <v>487</v>
      </c>
      <c r="H230" s="27" t="s">
        <v>488</v>
      </c>
      <c r="I230" s="28" t="s">
        <v>489</v>
      </c>
      <c r="J230" s="58">
        <v>3000</v>
      </c>
      <c r="K230" s="58">
        <v>0</v>
      </c>
      <c r="L230" s="58">
        <v>500</v>
      </c>
      <c r="M230" s="58">
        <v>0</v>
      </c>
      <c r="N230" s="58">
        <v>0</v>
      </c>
      <c r="O230" s="58">
        <v>500</v>
      </c>
      <c r="P230" s="58">
        <v>0</v>
      </c>
      <c r="Q230" s="58">
        <v>500</v>
      </c>
      <c r="R230" s="58">
        <v>0</v>
      </c>
      <c r="S230" s="58">
        <v>0</v>
      </c>
      <c r="T230" s="58">
        <v>200</v>
      </c>
      <c r="U230" s="58">
        <v>0</v>
      </c>
      <c r="V230" s="58">
        <v>0</v>
      </c>
      <c r="W230" s="58">
        <v>200</v>
      </c>
      <c r="X230" s="58">
        <v>0</v>
      </c>
      <c r="Y230" s="58">
        <v>200</v>
      </c>
      <c r="Z230" s="58">
        <v>0</v>
      </c>
      <c r="AA230" s="58">
        <v>0</v>
      </c>
      <c r="AB230" s="58">
        <v>200</v>
      </c>
      <c r="AC230" s="58">
        <v>0</v>
      </c>
      <c r="AD230" s="58">
        <v>500</v>
      </c>
      <c r="AE230" s="58">
        <v>0</v>
      </c>
      <c r="AF230" s="58">
        <v>200</v>
      </c>
      <c r="AG230" s="58">
        <v>0</v>
      </c>
      <c r="AH230" s="58">
        <v>0</v>
      </c>
      <c r="AI230" s="59">
        <v>3000</v>
      </c>
      <c r="AJ230" s="27">
        <v>9</v>
      </c>
    </row>
    <row r="231" spans="1:36" ht="63" x14ac:dyDescent="0.25">
      <c r="A231" s="61" t="s">
        <v>430</v>
      </c>
      <c r="B231" s="27" t="s">
        <v>128</v>
      </c>
      <c r="C231" s="28" t="s">
        <v>129</v>
      </c>
      <c r="D231" s="28" t="s">
        <v>129</v>
      </c>
      <c r="E231" s="27" t="s">
        <v>21</v>
      </c>
      <c r="F231" s="27">
        <v>1</v>
      </c>
      <c r="G231" s="27" t="s">
        <v>484</v>
      </c>
      <c r="H231" s="27" t="s">
        <v>485</v>
      </c>
      <c r="I231" s="28" t="s">
        <v>486</v>
      </c>
      <c r="J231" s="58">
        <v>169000</v>
      </c>
      <c r="K231" s="58">
        <v>7000</v>
      </c>
      <c r="L231" s="58">
        <v>7000</v>
      </c>
      <c r="M231" s="58">
        <v>7000</v>
      </c>
      <c r="N231" s="58">
        <v>7000</v>
      </c>
      <c r="O231" s="58">
        <v>7000</v>
      </c>
      <c r="P231" s="58">
        <v>7000</v>
      </c>
      <c r="Q231" s="58">
        <v>7000</v>
      </c>
      <c r="R231" s="58">
        <v>7000</v>
      </c>
      <c r="S231" s="58">
        <v>7000</v>
      </c>
      <c r="T231" s="58">
        <v>7000</v>
      </c>
      <c r="U231" s="58">
        <v>7000</v>
      </c>
      <c r="V231" s="58">
        <v>7000</v>
      </c>
      <c r="W231" s="58">
        <v>7000</v>
      </c>
      <c r="X231" s="58">
        <v>7000</v>
      </c>
      <c r="Y231" s="58">
        <v>7000</v>
      </c>
      <c r="Z231" s="58">
        <v>7000</v>
      </c>
      <c r="AA231" s="58">
        <v>7000</v>
      </c>
      <c r="AB231" s="58">
        <v>7000</v>
      </c>
      <c r="AC231" s="58">
        <v>7000</v>
      </c>
      <c r="AD231" s="58">
        <v>7000</v>
      </c>
      <c r="AE231" s="58">
        <v>7000</v>
      </c>
      <c r="AF231" s="58">
        <v>7000</v>
      </c>
      <c r="AG231" s="58">
        <v>7000</v>
      </c>
      <c r="AH231" s="58">
        <v>8000</v>
      </c>
      <c r="AI231" s="59">
        <v>169000</v>
      </c>
      <c r="AJ231" s="27">
        <v>24</v>
      </c>
    </row>
    <row r="232" spans="1:36" ht="63" x14ac:dyDescent="0.25">
      <c r="A232" s="61" t="s">
        <v>430</v>
      </c>
      <c r="B232" s="27" t="s">
        <v>128</v>
      </c>
      <c r="C232" s="28" t="s">
        <v>129</v>
      </c>
      <c r="D232" s="28" t="s">
        <v>129</v>
      </c>
      <c r="E232" s="27" t="s">
        <v>21</v>
      </c>
      <c r="F232" s="27">
        <v>2</v>
      </c>
      <c r="G232" s="27" t="s">
        <v>487</v>
      </c>
      <c r="H232" s="27" t="s">
        <v>488</v>
      </c>
      <c r="I232" s="28" t="s">
        <v>489</v>
      </c>
      <c r="J232" s="58">
        <v>144000</v>
      </c>
      <c r="K232" s="58">
        <v>6000</v>
      </c>
      <c r="L232" s="58">
        <v>6000</v>
      </c>
      <c r="M232" s="58">
        <v>6000</v>
      </c>
      <c r="N232" s="58">
        <v>6000</v>
      </c>
      <c r="O232" s="58">
        <v>6000</v>
      </c>
      <c r="P232" s="58">
        <v>6000</v>
      </c>
      <c r="Q232" s="58">
        <v>6000</v>
      </c>
      <c r="R232" s="58">
        <v>6000</v>
      </c>
      <c r="S232" s="58">
        <v>6000</v>
      </c>
      <c r="T232" s="58">
        <v>6000</v>
      </c>
      <c r="U232" s="58">
        <v>6000</v>
      </c>
      <c r="V232" s="58">
        <v>6000</v>
      </c>
      <c r="W232" s="58">
        <v>6000</v>
      </c>
      <c r="X232" s="58">
        <v>6000</v>
      </c>
      <c r="Y232" s="58">
        <v>6000</v>
      </c>
      <c r="Z232" s="58">
        <v>6000</v>
      </c>
      <c r="AA232" s="58">
        <v>6000</v>
      </c>
      <c r="AB232" s="58">
        <v>6000</v>
      </c>
      <c r="AC232" s="58">
        <v>6000</v>
      </c>
      <c r="AD232" s="58">
        <v>6000</v>
      </c>
      <c r="AE232" s="58">
        <v>6000</v>
      </c>
      <c r="AF232" s="58">
        <v>6000</v>
      </c>
      <c r="AG232" s="58">
        <v>6000</v>
      </c>
      <c r="AH232" s="58">
        <v>6000</v>
      </c>
      <c r="AI232" s="59">
        <v>144000</v>
      </c>
      <c r="AJ232" s="27">
        <v>24</v>
      </c>
    </row>
    <row r="233" spans="1:36" ht="63" x14ac:dyDescent="0.25">
      <c r="A233" s="61" t="s">
        <v>430</v>
      </c>
      <c r="B233" s="27" t="s">
        <v>130</v>
      </c>
      <c r="C233" s="28" t="s">
        <v>131</v>
      </c>
      <c r="D233" s="28" t="s">
        <v>131</v>
      </c>
      <c r="E233" s="27" t="s">
        <v>21</v>
      </c>
      <c r="F233" s="27">
        <v>2</v>
      </c>
      <c r="G233" s="27" t="s">
        <v>487</v>
      </c>
      <c r="H233" s="27" t="s">
        <v>488</v>
      </c>
      <c r="I233" s="28" t="s">
        <v>489</v>
      </c>
      <c r="J233" s="58">
        <v>294800</v>
      </c>
      <c r="K233" s="58">
        <v>24600</v>
      </c>
      <c r="L233" s="58">
        <v>24600</v>
      </c>
      <c r="M233" s="58">
        <v>12300</v>
      </c>
      <c r="N233" s="58">
        <v>12300</v>
      </c>
      <c r="O233" s="58">
        <v>12300</v>
      </c>
      <c r="P233" s="58">
        <v>12300</v>
      </c>
      <c r="Q233" s="58">
        <v>12300</v>
      </c>
      <c r="R233" s="58">
        <v>12300</v>
      </c>
      <c r="S233" s="58">
        <v>12300</v>
      </c>
      <c r="T233" s="58">
        <v>12300</v>
      </c>
      <c r="U233" s="58">
        <v>12300</v>
      </c>
      <c r="V233" s="58">
        <v>12300</v>
      </c>
      <c r="W233" s="58">
        <v>12300</v>
      </c>
      <c r="X233" s="58">
        <v>12300</v>
      </c>
      <c r="Y233" s="58">
        <v>12300</v>
      </c>
      <c r="Z233" s="58">
        <v>12300</v>
      </c>
      <c r="AA233" s="58">
        <v>12300</v>
      </c>
      <c r="AB233" s="58">
        <v>12300</v>
      </c>
      <c r="AC233" s="58">
        <v>12300</v>
      </c>
      <c r="AD233" s="58">
        <v>12300</v>
      </c>
      <c r="AE233" s="58">
        <v>24200</v>
      </c>
      <c r="AF233" s="58">
        <v>0</v>
      </c>
      <c r="AG233" s="58">
        <v>0</v>
      </c>
      <c r="AH233" s="58">
        <v>0</v>
      </c>
      <c r="AI233" s="59">
        <v>294800</v>
      </c>
      <c r="AJ233" s="27">
        <v>21</v>
      </c>
    </row>
    <row r="234" spans="1:36" ht="63" x14ac:dyDescent="0.25">
      <c r="A234" s="61" t="s">
        <v>430</v>
      </c>
      <c r="B234" s="27" t="s">
        <v>144</v>
      </c>
      <c r="C234" s="28" t="s">
        <v>145</v>
      </c>
      <c r="D234" s="28" t="s">
        <v>145</v>
      </c>
      <c r="E234" s="27" t="s">
        <v>21</v>
      </c>
      <c r="F234" s="27">
        <v>1</v>
      </c>
      <c r="G234" s="27" t="s">
        <v>484</v>
      </c>
      <c r="H234" s="27" t="s">
        <v>485</v>
      </c>
      <c r="I234" s="28" t="s">
        <v>486</v>
      </c>
      <c r="J234" s="58">
        <v>44400</v>
      </c>
      <c r="K234" s="58">
        <v>7400</v>
      </c>
      <c r="L234" s="58">
        <v>0</v>
      </c>
      <c r="M234" s="58">
        <v>0</v>
      </c>
      <c r="N234" s="58">
        <v>7400</v>
      </c>
      <c r="O234" s="58">
        <v>0</v>
      </c>
      <c r="P234" s="58">
        <v>0</v>
      </c>
      <c r="Q234" s="58">
        <v>7400</v>
      </c>
      <c r="R234" s="58">
        <v>0</v>
      </c>
      <c r="S234" s="58">
        <v>0</v>
      </c>
      <c r="T234" s="58">
        <v>0</v>
      </c>
      <c r="U234" s="58">
        <v>0</v>
      </c>
      <c r="V234" s="58">
        <v>7400</v>
      </c>
      <c r="W234" s="58">
        <v>0</v>
      </c>
      <c r="X234" s="58">
        <v>0</v>
      </c>
      <c r="Y234" s="58">
        <v>7400</v>
      </c>
      <c r="Z234" s="58">
        <v>0</v>
      </c>
      <c r="AA234" s="58">
        <v>0</v>
      </c>
      <c r="AB234" s="58">
        <v>7400</v>
      </c>
      <c r="AC234" s="58">
        <v>0</v>
      </c>
      <c r="AD234" s="58">
        <v>0</v>
      </c>
      <c r="AE234" s="58">
        <v>0</v>
      </c>
      <c r="AF234" s="58">
        <v>0</v>
      </c>
      <c r="AG234" s="58">
        <v>0</v>
      </c>
      <c r="AH234" s="58">
        <v>0</v>
      </c>
      <c r="AI234" s="59">
        <v>44400</v>
      </c>
      <c r="AJ234" s="27">
        <v>6</v>
      </c>
    </row>
    <row r="235" spans="1:36" ht="63" x14ac:dyDescent="0.25">
      <c r="A235" s="61" t="s">
        <v>430</v>
      </c>
      <c r="B235" s="27" t="s">
        <v>144</v>
      </c>
      <c r="C235" s="28" t="s">
        <v>145</v>
      </c>
      <c r="D235" s="28" t="s">
        <v>145</v>
      </c>
      <c r="E235" s="27" t="s">
        <v>21</v>
      </c>
      <c r="F235" s="27">
        <v>2</v>
      </c>
      <c r="G235" s="27" t="s">
        <v>487</v>
      </c>
      <c r="H235" s="27" t="s">
        <v>488</v>
      </c>
      <c r="I235" s="28" t="s">
        <v>489</v>
      </c>
      <c r="J235" s="58">
        <v>34800</v>
      </c>
      <c r="K235" s="58">
        <v>5800</v>
      </c>
      <c r="L235" s="58">
        <v>0</v>
      </c>
      <c r="M235" s="58">
        <v>0</v>
      </c>
      <c r="N235" s="58">
        <v>5800</v>
      </c>
      <c r="O235" s="58">
        <v>0</v>
      </c>
      <c r="P235" s="58">
        <v>0</v>
      </c>
      <c r="Q235" s="58">
        <v>5800</v>
      </c>
      <c r="R235" s="58">
        <v>0</v>
      </c>
      <c r="S235" s="58">
        <v>0</v>
      </c>
      <c r="T235" s="58">
        <v>0</v>
      </c>
      <c r="U235" s="58">
        <v>0</v>
      </c>
      <c r="V235" s="58">
        <v>5800</v>
      </c>
      <c r="W235" s="58">
        <v>0</v>
      </c>
      <c r="X235" s="58">
        <v>0</v>
      </c>
      <c r="Y235" s="58">
        <v>5800</v>
      </c>
      <c r="Z235" s="58">
        <v>0</v>
      </c>
      <c r="AA235" s="58">
        <v>0</v>
      </c>
      <c r="AB235" s="58">
        <v>5800</v>
      </c>
      <c r="AC235" s="58">
        <v>0</v>
      </c>
      <c r="AD235" s="58">
        <v>0</v>
      </c>
      <c r="AE235" s="58">
        <v>0</v>
      </c>
      <c r="AF235" s="58">
        <v>0</v>
      </c>
      <c r="AG235" s="58">
        <v>0</v>
      </c>
      <c r="AH235" s="58">
        <v>0</v>
      </c>
      <c r="AI235" s="59">
        <v>34800</v>
      </c>
      <c r="AJ235" s="27">
        <v>6</v>
      </c>
    </row>
    <row r="236" spans="1:36" ht="63" x14ac:dyDescent="0.25">
      <c r="A236" s="61" t="s">
        <v>430</v>
      </c>
      <c r="B236" s="27" t="s">
        <v>148</v>
      </c>
      <c r="C236" s="28" t="s">
        <v>149</v>
      </c>
      <c r="D236" s="28" t="s">
        <v>149</v>
      </c>
      <c r="E236" s="27" t="s">
        <v>21</v>
      </c>
      <c r="F236" s="27">
        <v>1</v>
      </c>
      <c r="G236" s="27" t="s">
        <v>484</v>
      </c>
      <c r="H236" s="27" t="s">
        <v>485</v>
      </c>
      <c r="I236" s="28" t="s">
        <v>486</v>
      </c>
      <c r="J236" s="58">
        <v>37500</v>
      </c>
      <c r="K236" s="58">
        <v>3000</v>
      </c>
      <c r="L236" s="58">
        <v>1500</v>
      </c>
      <c r="M236" s="58">
        <v>1500</v>
      </c>
      <c r="N236" s="58">
        <v>1500</v>
      </c>
      <c r="O236" s="58">
        <v>1500</v>
      </c>
      <c r="P236" s="58">
        <v>1500</v>
      </c>
      <c r="Q236" s="58">
        <v>1500</v>
      </c>
      <c r="R236" s="58">
        <v>1500</v>
      </c>
      <c r="S236" s="58">
        <v>1500</v>
      </c>
      <c r="T236" s="58">
        <v>1500</v>
      </c>
      <c r="U236" s="58">
        <v>1500</v>
      </c>
      <c r="V236" s="58">
        <v>1500</v>
      </c>
      <c r="W236" s="58">
        <v>1500</v>
      </c>
      <c r="X236" s="58">
        <v>1500</v>
      </c>
      <c r="Y236" s="58">
        <v>1500</v>
      </c>
      <c r="Z236" s="58">
        <v>1500</v>
      </c>
      <c r="AA236" s="58">
        <v>1500</v>
      </c>
      <c r="AB236" s="58">
        <v>1500</v>
      </c>
      <c r="AC236" s="58">
        <v>1500</v>
      </c>
      <c r="AD236" s="58">
        <v>1500</v>
      </c>
      <c r="AE236" s="58">
        <v>1500</v>
      </c>
      <c r="AF236" s="58">
        <v>1500</v>
      </c>
      <c r="AG236" s="58">
        <v>1500</v>
      </c>
      <c r="AH236" s="58">
        <v>1500</v>
      </c>
      <c r="AI236" s="59">
        <v>37500</v>
      </c>
      <c r="AJ236" s="27">
        <v>24</v>
      </c>
    </row>
    <row r="237" spans="1:36" ht="63" x14ac:dyDescent="0.25">
      <c r="A237" s="61" t="s">
        <v>430</v>
      </c>
      <c r="B237" s="27" t="s">
        <v>132</v>
      </c>
      <c r="C237" s="28" t="s">
        <v>133</v>
      </c>
      <c r="D237" s="28" t="s">
        <v>133</v>
      </c>
      <c r="E237" s="27" t="s">
        <v>21</v>
      </c>
      <c r="F237" s="27">
        <v>1</v>
      </c>
      <c r="G237" s="27" t="s">
        <v>484</v>
      </c>
      <c r="H237" s="27" t="s">
        <v>485</v>
      </c>
      <c r="I237" s="28" t="s">
        <v>486</v>
      </c>
      <c r="J237" s="58">
        <v>36000</v>
      </c>
      <c r="K237" s="58">
        <v>3000</v>
      </c>
      <c r="L237" s="58">
        <v>0</v>
      </c>
      <c r="M237" s="58">
        <v>3000</v>
      </c>
      <c r="N237" s="58">
        <v>0</v>
      </c>
      <c r="O237" s="58">
        <v>3000</v>
      </c>
      <c r="P237" s="58">
        <v>0</v>
      </c>
      <c r="Q237" s="58">
        <v>3000</v>
      </c>
      <c r="R237" s="58">
        <v>0</v>
      </c>
      <c r="S237" s="58">
        <v>3000</v>
      </c>
      <c r="T237" s="58">
        <v>0</v>
      </c>
      <c r="U237" s="58">
        <v>3000</v>
      </c>
      <c r="V237" s="58">
        <v>0</v>
      </c>
      <c r="W237" s="58">
        <v>3000</v>
      </c>
      <c r="X237" s="58">
        <v>0</v>
      </c>
      <c r="Y237" s="58">
        <v>3000</v>
      </c>
      <c r="Z237" s="58">
        <v>0</v>
      </c>
      <c r="AA237" s="58">
        <v>3000</v>
      </c>
      <c r="AB237" s="58">
        <v>0</v>
      </c>
      <c r="AC237" s="58">
        <v>3000</v>
      </c>
      <c r="AD237" s="58">
        <v>0</v>
      </c>
      <c r="AE237" s="58">
        <v>3000</v>
      </c>
      <c r="AF237" s="58">
        <v>0</v>
      </c>
      <c r="AG237" s="58">
        <v>3000</v>
      </c>
      <c r="AH237" s="58">
        <v>0</v>
      </c>
      <c r="AI237" s="59">
        <v>36000</v>
      </c>
      <c r="AJ237" s="27">
        <v>12</v>
      </c>
    </row>
    <row r="238" spans="1:36" ht="63" x14ac:dyDescent="0.25">
      <c r="A238" s="61" t="s">
        <v>430</v>
      </c>
      <c r="B238" s="27" t="s">
        <v>132</v>
      </c>
      <c r="C238" s="28" t="s">
        <v>133</v>
      </c>
      <c r="D238" s="28" t="s">
        <v>133</v>
      </c>
      <c r="E238" s="27" t="s">
        <v>21</v>
      </c>
      <c r="F238" s="27">
        <v>2</v>
      </c>
      <c r="G238" s="27" t="s">
        <v>487</v>
      </c>
      <c r="H238" s="27" t="s">
        <v>488</v>
      </c>
      <c r="I238" s="28" t="s">
        <v>489</v>
      </c>
      <c r="J238" s="58">
        <v>9600</v>
      </c>
      <c r="K238" s="58">
        <v>800</v>
      </c>
      <c r="L238" s="58">
        <v>0</v>
      </c>
      <c r="M238" s="58">
        <v>800</v>
      </c>
      <c r="N238" s="58">
        <v>0</v>
      </c>
      <c r="O238" s="58">
        <v>800</v>
      </c>
      <c r="P238" s="58">
        <v>0</v>
      </c>
      <c r="Q238" s="58">
        <v>800</v>
      </c>
      <c r="R238" s="58">
        <v>0</v>
      </c>
      <c r="S238" s="58">
        <v>800</v>
      </c>
      <c r="T238" s="58">
        <v>0</v>
      </c>
      <c r="U238" s="58">
        <v>800</v>
      </c>
      <c r="V238" s="58">
        <v>0</v>
      </c>
      <c r="W238" s="58">
        <v>800</v>
      </c>
      <c r="X238" s="58">
        <v>0</v>
      </c>
      <c r="Y238" s="58">
        <v>800</v>
      </c>
      <c r="Z238" s="58">
        <v>0</v>
      </c>
      <c r="AA238" s="58">
        <v>800</v>
      </c>
      <c r="AB238" s="58">
        <v>0</v>
      </c>
      <c r="AC238" s="58">
        <v>800</v>
      </c>
      <c r="AD238" s="58">
        <v>0</v>
      </c>
      <c r="AE238" s="58">
        <v>800</v>
      </c>
      <c r="AF238" s="58">
        <v>0</v>
      </c>
      <c r="AG238" s="58">
        <v>800</v>
      </c>
      <c r="AH238" s="58">
        <v>0</v>
      </c>
      <c r="AI238" s="59">
        <v>9600</v>
      </c>
      <c r="AJ238" s="27">
        <v>12</v>
      </c>
    </row>
    <row r="239" spans="1:36" ht="63" x14ac:dyDescent="0.25">
      <c r="A239" s="61" t="s">
        <v>430</v>
      </c>
      <c r="B239" s="27" t="s">
        <v>134</v>
      </c>
      <c r="C239" s="28" t="s">
        <v>135</v>
      </c>
      <c r="D239" s="28" t="s">
        <v>135</v>
      </c>
      <c r="E239" s="27" t="s">
        <v>21</v>
      </c>
      <c r="F239" s="27">
        <v>1</v>
      </c>
      <c r="G239" s="27" t="s">
        <v>484</v>
      </c>
      <c r="H239" s="27" t="s">
        <v>485</v>
      </c>
      <c r="I239" s="28" t="s">
        <v>486</v>
      </c>
      <c r="J239" s="58">
        <v>56000</v>
      </c>
      <c r="K239" s="58">
        <v>7000</v>
      </c>
      <c r="L239" s="58">
        <v>0</v>
      </c>
      <c r="M239" s="58">
        <v>0</v>
      </c>
      <c r="N239" s="58">
        <v>7000</v>
      </c>
      <c r="O239" s="58">
        <v>0</v>
      </c>
      <c r="P239" s="58">
        <v>0</v>
      </c>
      <c r="Q239" s="58">
        <v>7000</v>
      </c>
      <c r="R239" s="58">
        <v>0</v>
      </c>
      <c r="S239" s="58">
        <v>0</v>
      </c>
      <c r="T239" s="58">
        <v>7000</v>
      </c>
      <c r="U239" s="58">
        <v>0</v>
      </c>
      <c r="V239" s="58">
        <v>0</v>
      </c>
      <c r="W239" s="58">
        <v>7000</v>
      </c>
      <c r="X239" s="58">
        <v>0</v>
      </c>
      <c r="Y239" s="58">
        <v>0</v>
      </c>
      <c r="Z239" s="58">
        <v>7000</v>
      </c>
      <c r="AA239" s="58">
        <v>0</v>
      </c>
      <c r="AB239" s="58">
        <v>0</v>
      </c>
      <c r="AC239" s="58">
        <v>7000</v>
      </c>
      <c r="AD239" s="58">
        <v>0</v>
      </c>
      <c r="AE239" s="58">
        <v>0</v>
      </c>
      <c r="AF239" s="58">
        <v>7000</v>
      </c>
      <c r="AG239" s="58">
        <v>0</v>
      </c>
      <c r="AH239" s="58">
        <v>0</v>
      </c>
      <c r="AI239" s="59">
        <v>56000</v>
      </c>
      <c r="AJ239" s="27">
        <v>8</v>
      </c>
    </row>
    <row r="240" spans="1:36" ht="63" x14ac:dyDescent="0.25">
      <c r="A240" s="61" t="s">
        <v>430</v>
      </c>
      <c r="B240" s="27" t="s">
        <v>146</v>
      </c>
      <c r="C240" s="28" t="s">
        <v>147</v>
      </c>
      <c r="D240" s="28" t="s">
        <v>147</v>
      </c>
      <c r="E240" s="27" t="s">
        <v>21</v>
      </c>
      <c r="F240" s="27">
        <v>1</v>
      </c>
      <c r="G240" s="27" t="s">
        <v>484</v>
      </c>
      <c r="H240" s="27" t="s">
        <v>485</v>
      </c>
      <c r="I240" s="28" t="s">
        <v>486</v>
      </c>
      <c r="J240" s="58">
        <v>18000</v>
      </c>
      <c r="K240" s="58">
        <v>0</v>
      </c>
      <c r="L240" s="58">
        <v>0</v>
      </c>
      <c r="M240" s="58">
        <v>0</v>
      </c>
      <c r="N240" s="58">
        <v>0</v>
      </c>
      <c r="O240" s="58">
        <v>0</v>
      </c>
      <c r="P240" s="58">
        <v>0</v>
      </c>
      <c r="Q240" s="58">
        <v>0</v>
      </c>
      <c r="R240" s="58">
        <v>2000</v>
      </c>
      <c r="S240" s="58">
        <v>0</v>
      </c>
      <c r="T240" s="58">
        <v>2000</v>
      </c>
      <c r="U240" s="58">
        <v>0</v>
      </c>
      <c r="V240" s="58">
        <v>2000</v>
      </c>
      <c r="W240" s="58">
        <v>0</v>
      </c>
      <c r="X240" s="58">
        <v>2000</v>
      </c>
      <c r="Y240" s="58">
        <v>0</v>
      </c>
      <c r="Z240" s="58">
        <v>2000</v>
      </c>
      <c r="AA240" s="58">
        <v>0</v>
      </c>
      <c r="AB240" s="58">
        <v>2000</v>
      </c>
      <c r="AC240" s="58">
        <v>0</v>
      </c>
      <c r="AD240" s="58">
        <v>2000</v>
      </c>
      <c r="AE240" s="58">
        <v>0</v>
      </c>
      <c r="AF240" s="58">
        <v>2000</v>
      </c>
      <c r="AG240" s="58">
        <v>0</v>
      </c>
      <c r="AH240" s="58">
        <v>2000</v>
      </c>
      <c r="AI240" s="59">
        <v>18000</v>
      </c>
      <c r="AJ240" s="27">
        <v>9</v>
      </c>
    </row>
    <row r="241" spans="1:36" ht="63" x14ac:dyDescent="0.25">
      <c r="A241" s="61" t="s">
        <v>430</v>
      </c>
      <c r="B241" s="27" t="s">
        <v>146</v>
      </c>
      <c r="C241" s="28" t="s">
        <v>147</v>
      </c>
      <c r="D241" s="28" t="s">
        <v>147</v>
      </c>
      <c r="E241" s="27" t="s">
        <v>21</v>
      </c>
      <c r="F241" s="27">
        <v>2</v>
      </c>
      <c r="G241" s="27" t="s">
        <v>487</v>
      </c>
      <c r="H241" s="27" t="s">
        <v>488</v>
      </c>
      <c r="I241" s="28" t="s">
        <v>489</v>
      </c>
      <c r="J241" s="58">
        <v>27000</v>
      </c>
      <c r="K241" s="58">
        <v>0</v>
      </c>
      <c r="L241" s="58">
        <v>0</v>
      </c>
      <c r="M241" s="58">
        <v>0</v>
      </c>
      <c r="N241" s="58">
        <v>0</v>
      </c>
      <c r="O241" s="58">
        <v>0</v>
      </c>
      <c r="P241" s="58">
        <v>0</v>
      </c>
      <c r="Q241" s="58">
        <v>0</v>
      </c>
      <c r="R241" s="58">
        <v>0</v>
      </c>
      <c r="S241" s="58">
        <v>0</v>
      </c>
      <c r="T241" s="58">
        <v>0</v>
      </c>
      <c r="U241" s="58">
        <v>0</v>
      </c>
      <c r="V241" s="58">
        <v>2000</v>
      </c>
      <c r="W241" s="58">
        <v>0</v>
      </c>
      <c r="X241" s="58">
        <v>2000</v>
      </c>
      <c r="Y241" s="58">
        <v>0</v>
      </c>
      <c r="Z241" s="58">
        <v>3000</v>
      </c>
      <c r="AA241" s="58">
        <v>0</v>
      </c>
      <c r="AB241" s="58">
        <v>5000</v>
      </c>
      <c r="AC241" s="58">
        <v>0</v>
      </c>
      <c r="AD241" s="58">
        <v>5000</v>
      </c>
      <c r="AE241" s="58">
        <v>0</v>
      </c>
      <c r="AF241" s="58">
        <v>5000</v>
      </c>
      <c r="AG241" s="58">
        <v>0</v>
      </c>
      <c r="AH241" s="58">
        <v>5000</v>
      </c>
      <c r="AI241" s="59">
        <v>27000</v>
      </c>
      <c r="AJ241" s="27">
        <v>7</v>
      </c>
    </row>
    <row r="242" spans="1:36" ht="63" x14ac:dyDescent="0.25">
      <c r="A242" s="61" t="s">
        <v>430</v>
      </c>
      <c r="B242" s="27" t="s">
        <v>166</v>
      </c>
      <c r="C242" s="28" t="s">
        <v>167</v>
      </c>
      <c r="D242" s="28" t="s">
        <v>167</v>
      </c>
      <c r="E242" s="27" t="s">
        <v>21</v>
      </c>
      <c r="F242" s="27">
        <v>1</v>
      </c>
      <c r="G242" s="27" t="s">
        <v>484</v>
      </c>
      <c r="H242" s="27" t="s">
        <v>485</v>
      </c>
      <c r="I242" s="28" t="s">
        <v>486</v>
      </c>
      <c r="J242" s="58">
        <v>43200</v>
      </c>
      <c r="K242" s="58">
        <v>3600</v>
      </c>
      <c r="L242" s="58">
        <v>0</v>
      </c>
      <c r="M242" s="58">
        <v>3600</v>
      </c>
      <c r="N242" s="58">
        <v>0</v>
      </c>
      <c r="O242" s="58">
        <v>3600</v>
      </c>
      <c r="P242" s="58">
        <v>0</v>
      </c>
      <c r="Q242" s="58">
        <v>3600</v>
      </c>
      <c r="R242" s="58">
        <v>0</v>
      </c>
      <c r="S242" s="58">
        <v>3600</v>
      </c>
      <c r="T242" s="58">
        <v>0</v>
      </c>
      <c r="U242" s="58">
        <v>3600</v>
      </c>
      <c r="V242" s="58">
        <v>0</v>
      </c>
      <c r="W242" s="58">
        <v>3600</v>
      </c>
      <c r="X242" s="58">
        <v>0</v>
      </c>
      <c r="Y242" s="58">
        <v>3600</v>
      </c>
      <c r="Z242" s="58">
        <v>0</v>
      </c>
      <c r="AA242" s="58">
        <v>3600</v>
      </c>
      <c r="AB242" s="58">
        <v>0</v>
      </c>
      <c r="AC242" s="58">
        <v>3600</v>
      </c>
      <c r="AD242" s="58">
        <v>0</v>
      </c>
      <c r="AE242" s="58">
        <v>3600</v>
      </c>
      <c r="AF242" s="58">
        <v>0</v>
      </c>
      <c r="AG242" s="58">
        <v>3600</v>
      </c>
      <c r="AH242" s="58">
        <v>0</v>
      </c>
      <c r="AI242" s="59">
        <v>43200</v>
      </c>
      <c r="AJ242" s="27">
        <v>12</v>
      </c>
    </row>
    <row r="243" spans="1:36" ht="63" x14ac:dyDescent="0.25">
      <c r="A243" s="61" t="s">
        <v>430</v>
      </c>
      <c r="B243" s="27" t="s">
        <v>166</v>
      </c>
      <c r="C243" s="28" t="s">
        <v>167</v>
      </c>
      <c r="D243" s="28" t="s">
        <v>167</v>
      </c>
      <c r="E243" s="27" t="s">
        <v>21</v>
      </c>
      <c r="F243" s="27">
        <v>2</v>
      </c>
      <c r="G243" s="27" t="s">
        <v>487</v>
      </c>
      <c r="H243" s="27" t="s">
        <v>488</v>
      </c>
      <c r="I243" s="28" t="s">
        <v>489</v>
      </c>
      <c r="J243" s="58">
        <v>3200</v>
      </c>
      <c r="K243" s="58">
        <v>0</v>
      </c>
      <c r="L243" s="58">
        <v>0</v>
      </c>
      <c r="M243" s="58">
        <v>0</v>
      </c>
      <c r="N243" s="58">
        <v>0</v>
      </c>
      <c r="O243" s="58">
        <v>0</v>
      </c>
      <c r="P243" s="58">
        <v>0</v>
      </c>
      <c r="Q243" s="58">
        <v>0</v>
      </c>
      <c r="R243" s="58">
        <v>0</v>
      </c>
      <c r="S243" s="58">
        <v>0</v>
      </c>
      <c r="T243" s="58">
        <v>0</v>
      </c>
      <c r="U243" s="58">
        <v>0</v>
      </c>
      <c r="V243" s="58">
        <v>800</v>
      </c>
      <c r="W243" s="58">
        <v>0</v>
      </c>
      <c r="X243" s="58">
        <v>0</v>
      </c>
      <c r="Y243" s="58">
        <v>800</v>
      </c>
      <c r="Z243" s="58">
        <v>0</v>
      </c>
      <c r="AA243" s="58">
        <v>0</v>
      </c>
      <c r="AB243" s="58">
        <v>800</v>
      </c>
      <c r="AC243" s="58">
        <v>0</v>
      </c>
      <c r="AD243" s="58">
        <v>0</v>
      </c>
      <c r="AE243" s="58">
        <v>800</v>
      </c>
      <c r="AF243" s="58">
        <v>0</v>
      </c>
      <c r="AG243" s="58">
        <v>0</v>
      </c>
      <c r="AH243" s="58">
        <v>0</v>
      </c>
      <c r="AI243" s="59">
        <v>3200</v>
      </c>
      <c r="AJ243" s="27">
        <v>4</v>
      </c>
    </row>
    <row r="244" spans="1:36" ht="63" x14ac:dyDescent="0.25">
      <c r="A244" s="61" t="s">
        <v>430</v>
      </c>
      <c r="B244" s="27" t="s">
        <v>138</v>
      </c>
      <c r="C244" s="28" t="s">
        <v>139</v>
      </c>
      <c r="D244" s="28" t="s">
        <v>139</v>
      </c>
      <c r="E244" s="27" t="s">
        <v>21</v>
      </c>
      <c r="F244" s="27">
        <v>1</v>
      </c>
      <c r="G244" s="27" t="s">
        <v>484</v>
      </c>
      <c r="H244" s="27" t="s">
        <v>485</v>
      </c>
      <c r="I244" s="28" t="s">
        <v>486</v>
      </c>
      <c r="J244" s="58">
        <v>15600</v>
      </c>
      <c r="K244" s="58">
        <v>3000</v>
      </c>
      <c r="L244" s="58">
        <v>2400</v>
      </c>
      <c r="M244" s="58">
        <v>2400</v>
      </c>
      <c r="N244" s="58">
        <v>0</v>
      </c>
      <c r="O244" s="58">
        <v>0</v>
      </c>
      <c r="P244" s="58">
        <v>0</v>
      </c>
      <c r="Q244" s="58">
        <v>0</v>
      </c>
      <c r="R244" s="58">
        <v>0</v>
      </c>
      <c r="S244" s="58">
        <v>0</v>
      </c>
      <c r="T244" s="58">
        <v>0</v>
      </c>
      <c r="U244" s="58">
        <v>0</v>
      </c>
      <c r="V244" s="58">
        <v>0</v>
      </c>
      <c r="W244" s="58">
        <v>3000</v>
      </c>
      <c r="X244" s="58">
        <v>2400</v>
      </c>
      <c r="Y244" s="58">
        <v>2400</v>
      </c>
      <c r="Z244" s="58">
        <v>0</v>
      </c>
      <c r="AA244" s="58">
        <v>0</v>
      </c>
      <c r="AB244" s="58">
        <v>0</v>
      </c>
      <c r="AC244" s="58">
        <v>0</v>
      </c>
      <c r="AD244" s="58">
        <v>0</v>
      </c>
      <c r="AE244" s="58">
        <v>0</v>
      </c>
      <c r="AF244" s="58">
        <v>0</v>
      </c>
      <c r="AG244" s="58">
        <v>0</v>
      </c>
      <c r="AH244" s="58">
        <v>0</v>
      </c>
      <c r="AI244" s="59">
        <v>15600</v>
      </c>
      <c r="AJ244" s="27">
        <v>6</v>
      </c>
    </row>
    <row r="245" spans="1:36" ht="63" x14ac:dyDescent="0.25">
      <c r="A245" s="61" t="s">
        <v>430</v>
      </c>
      <c r="B245" s="27" t="s">
        <v>138</v>
      </c>
      <c r="C245" s="28" t="s">
        <v>139</v>
      </c>
      <c r="D245" s="28" t="s">
        <v>139</v>
      </c>
      <c r="E245" s="27" t="s">
        <v>21</v>
      </c>
      <c r="F245" s="27">
        <v>2</v>
      </c>
      <c r="G245" s="27" t="s">
        <v>487</v>
      </c>
      <c r="H245" s="27" t="s">
        <v>488</v>
      </c>
      <c r="I245" s="28" t="s">
        <v>489</v>
      </c>
      <c r="J245" s="58">
        <v>8000</v>
      </c>
      <c r="K245" s="58">
        <v>1000</v>
      </c>
      <c r="L245" s="58">
        <v>1000</v>
      </c>
      <c r="M245" s="58">
        <v>1000</v>
      </c>
      <c r="N245" s="58">
        <v>1000</v>
      </c>
      <c r="O245" s="58">
        <v>0</v>
      </c>
      <c r="P245" s="58">
        <v>0</v>
      </c>
      <c r="Q245" s="58">
        <v>0</v>
      </c>
      <c r="R245" s="58">
        <v>0</v>
      </c>
      <c r="S245" s="58">
        <v>0</v>
      </c>
      <c r="T245" s="58">
        <v>0</v>
      </c>
      <c r="U245" s="58">
        <v>0</v>
      </c>
      <c r="V245" s="58">
        <v>0</v>
      </c>
      <c r="W245" s="58">
        <v>1000</v>
      </c>
      <c r="X245" s="58">
        <v>1000</v>
      </c>
      <c r="Y245" s="58">
        <v>1000</v>
      </c>
      <c r="Z245" s="58">
        <v>1000</v>
      </c>
      <c r="AA245" s="58">
        <v>0</v>
      </c>
      <c r="AB245" s="58">
        <v>0</v>
      </c>
      <c r="AC245" s="58">
        <v>0</v>
      </c>
      <c r="AD245" s="58">
        <v>0</v>
      </c>
      <c r="AE245" s="58">
        <v>0</v>
      </c>
      <c r="AF245" s="58">
        <v>0</v>
      </c>
      <c r="AG245" s="58">
        <v>0</v>
      </c>
      <c r="AH245" s="58">
        <v>0</v>
      </c>
      <c r="AI245" s="59">
        <v>8000</v>
      </c>
      <c r="AJ245" s="27">
        <v>8</v>
      </c>
    </row>
    <row r="246" spans="1:36" ht="63" x14ac:dyDescent="0.25">
      <c r="A246" s="61" t="s">
        <v>430</v>
      </c>
      <c r="B246" s="27" t="s">
        <v>136</v>
      </c>
      <c r="C246" s="28" t="s">
        <v>137</v>
      </c>
      <c r="D246" s="28" t="s">
        <v>137</v>
      </c>
      <c r="E246" s="27" t="s">
        <v>21</v>
      </c>
      <c r="F246" s="27">
        <v>1</v>
      </c>
      <c r="G246" s="27" t="s">
        <v>484</v>
      </c>
      <c r="H246" s="27" t="s">
        <v>485</v>
      </c>
      <c r="I246" s="28" t="s">
        <v>486</v>
      </c>
      <c r="J246" s="58">
        <v>54000</v>
      </c>
      <c r="K246" s="58">
        <v>30000</v>
      </c>
      <c r="L246" s="58">
        <v>0</v>
      </c>
      <c r="M246" s="58">
        <v>0</v>
      </c>
      <c r="N246" s="58">
        <v>0</v>
      </c>
      <c r="O246" s="58">
        <v>0</v>
      </c>
      <c r="P246" s="58">
        <v>0</v>
      </c>
      <c r="Q246" s="58">
        <v>0</v>
      </c>
      <c r="R246" s="58">
        <v>0</v>
      </c>
      <c r="S246" s="58">
        <v>0</v>
      </c>
      <c r="T246" s="58">
        <v>0</v>
      </c>
      <c r="U246" s="58">
        <v>0</v>
      </c>
      <c r="V246" s="58">
        <v>24000</v>
      </c>
      <c r="W246" s="58">
        <v>0</v>
      </c>
      <c r="X246" s="58">
        <v>0</v>
      </c>
      <c r="Y246" s="58">
        <v>0</v>
      </c>
      <c r="Z246" s="58">
        <v>0</v>
      </c>
      <c r="AA246" s="58">
        <v>0</v>
      </c>
      <c r="AB246" s="58">
        <v>0</v>
      </c>
      <c r="AC246" s="58">
        <v>0</v>
      </c>
      <c r="AD246" s="58">
        <v>0</v>
      </c>
      <c r="AE246" s="58">
        <v>0</v>
      </c>
      <c r="AF246" s="58">
        <v>0</v>
      </c>
      <c r="AG246" s="58">
        <v>0</v>
      </c>
      <c r="AH246" s="58">
        <v>0</v>
      </c>
      <c r="AI246" s="59">
        <v>54000</v>
      </c>
      <c r="AJ246" s="27">
        <v>2</v>
      </c>
    </row>
    <row r="247" spans="1:36" ht="63" x14ac:dyDescent="0.25">
      <c r="A247" s="61" t="s">
        <v>430</v>
      </c>
      <c r="B247" s="27" t="s">
        <v>136</v>
      </c>
      <c r="C247" s="28" t="s">
        <v>137</v>
      </c>
      <c r="D247" s="28" t="s">
        <v>137</v>
      </c>
      <c r="E247" s="27" t="s">
        <v>21</v>
      </c>
      <c r="F247" s="27">
        <v>2</v>
      </c>
      <c r="G247" s="27" t="s">
        <v>487</v>
      </c>
      <c r="H247" s="27" t="s">
        <v>488</v>
      </c>
      <c r="I247" s="28" t="s">
        <v>489</v>
      </c>
      <c r="J247" s="58">
        <v>100000</v>
      </c>
      <c r="K247" s="58">
        <v>50000</v>
      </c>
      <c r="L247" s="58">
        <v>0</v>
      </c>
      <c r="M247" s="58">
        <v>0</v>
      </c>
      <c r="N247" s="58">
        <v>0</v>
      </c>
      <c r="O247" s="58">
        <v>0</v>
      </c>
      <c r="P247" s="58">
        <v>0</v>
      </c>
      <c r="Q247" s="58">
        <v>0</v>
      </c>
      <c r="R247" s="58">
        <v>0</v>
      </c>
      <c r="S247" s="58">
        <v>0</v>
      </c>
      <c r="T247" s="58">
        <v>0</v>
      </c>
      <c r="U247" s="58">
        <v>0</v>
      </c>
      <c r="V247" s="58">
        <v>50000</v>
      </c>
      <c r="W247" s="58">
        <v>0</v>
      </c>
      <c r="X247" s="58">
        <v>0</v>
      </c>
      <c r="Y247" s="58">
        <v>0</v>
      </c>
      <c r="Z247" s="58">
        <v>0</v>
      </c>
      <c r="AA247" s="58">
        <v>0</v>
      </c>
      <c r="AB247" s="58">
        <v>0</v>
      </c>
      <c r="AC247" s="58">
        <v>0</v>
      </c>
      <c r="AD247" s="58">
        <v>0</v>
      </c>
      <c r="AE247" s="58">
        <v>0</v>
      </c>
      <c r="AF247" s="58">
        <v>0</v>
      </c>
      <c r="AG247" s="58">
        <v>0</v>
      </c>
      <c r="AH247" s="58">
        <v>0</v>
      </c>
      <c r="AI247" s="59">
        <v>100000</v>
      </c>
      <c r="AJ247" s="27">
        <v>2</v>
      </c>
    </row>
    <row r="248" spans="1:36" ht="63" x14ac:dyDescent="0.25">
      <c r="A248" s="61" t="s">
        <v>430</v>
      </c>
      <c r="B248" s="27" t="s">
        <v>470</v>
      </c>
      <c r="C248" s="28" t="s">
        <v>471</v>
      </c>
      <c r="D248" s="28" t="s">
        <v>471</v>
      </c>
      <c r="E248" s="27" t="s">
        <v>21</v>
      </c>
      <c r="F248" s="27">
        <v>1</v>
      </c>
      <c r="G248" s="27" t="s">
        <v>484</v>
      </c>
      <c r="H248" s="27" t="s">
        <v>485</v>
      </c>
      <c r="I248" s="28" t="s">
        <v>486</v>
      </c>
      <c r="J248" s="58">
        <v>41000</v>
      </c>
      <c r="K248" s="58">
        <v>20000</v>
      </c>
      <c r="L248" s="58">
        <v>0</v>
      </c>
      <c r="M248" s="58">
        <v>21000</v>
      </c>
      <c r="N248" s="58">
        <v>0</v>
      </c>
      <c r="O248" s="58">
        <v>0</v>
      </c>
      <c r="P248" s="58">
        <v>0</v>
      </c>
      <c r="Q248" s="58">
        <v>0</v>
      </c>
      <c r="R248" s="58">
        <v>0</v>
      </c>
      <c r="S248" s="58">
        <v>0</v>
      </c>
      <c r="T248" s="58">
        <v>0</v>
      </c>
      <c r="U248" s="58">
        <v>0</v>
      </c>
      <c r="V248" s="58">
        <v>0</v>
      </c>
      <c r="W248" s="58">
        <v>0</v>
      </c>
      <c r="X248" s="58">
        <v>0</v>
      </c>
      <c r="Y248" s="58">
        <v>0</v>
      </c>
      <c r="Z248" s="58">
        <v>0</v>
      </c>
      <c r="AA248" s="58">
        <v>0</v>
      </c>
      <c r="AB248" s="58">
        <v>0</v>
      </c>
      <c r="AC248" s="58">
        <v>0</v>
      </c>
      <c r="AD248" s="58">
        <v>0</v>
      </c>
      <c r="AE248" s="58">
        <v>0</v>
      </c>
      <c r="AF248" s="58">
        <v>0</v>
      </c>
      <c r="AG248" s="58">
        <v>0</v>
      </c>
      <c r="AH248" s="58">
        <v>0</v>
      </c>
      <c r="AI248" s="59">
        <v>41000</v>
      </c>
      <c r="AJ248" s="27">
        <v>2</v>
      </c>
    </row>
    <row r="249" spans="1:36" ht="63" x14ac:dyDescent="0.25">
      <c r="A249" s="61" t="s">
        <v>430</v>
      </c>
      <c r="B249" s="27" t="s">
        <v>24</v>
      </c>
      <c r="C249" s="28" t="s">
        <v>25</v>
      </c>
      <c r="D249" s="28" t="s">
        <v>25</v>
      </c>
      <c r="E249" s="27" t="s">
        <v>21</v>
      </c>
      <c r="F249" s="27">
        <v>1</v>
      </c>
      <c r="G249" s="27" t="s">
        <v>484</v>
      </c>
      <c r="H249" s="27" t="s">
        <v>485</v>
      </c>
      <c r="I249" s="28" t="s">
        <v>486</v>
      </c>
      <c r="J249" s="58">
        <v>60500</v>
      </c>
      <c r="K249" s="58">
        <v>0</v>
      </c>
      <c r="L249" s="58">
        <v>0</v>
      </c>
      <c r="M249" s="58">
        <v>0</v>
      </c>
      <c r="N249" s="58">
        <v>0</v>
      </c>
      <c r="O249" s="58">
        <v>0</v>
      </c>
      <c r="P249" s="58">
        <v>0</v>
      </c>
      <c r="Q249" s="58">
        <v>0</v>
      </c>
      <c r="R249" s="58">
        <v>0</v>
      </c>
      <c r="S249" s="58">
        <v>0</v>
      </c>
      <c r="T249" s="58">
        <v>0</v>
      </c>
      <c r="U249" s="58">
        <v>0</v>
      </c>
      <c r="V249" s="58">
        <v>16000</v>
      </c>
      <c r="W249" s="58">
        <v>0</v>
      </c>
      <c r="X249" s="58">
        <v>0</v>
      </c>
      <c r="Y249" s="58">
        <v>16000</v>
      </c>
      <c r="Z249" s="58">
        <v>0</v>
      </c>
      <c r="AA249" s="58">
        <v>0</v>
      </c>
      <c r="AB249" s="58">
        <v>16000</v>
      </c>
      <c r="AC249" s="58">
        <v>0</v>
      </c>
      <c r="AD249" s="58">
        <v>0</v>
      </c>
      <c r="AE249" s="58">
        <v>12500</v>
      </c>
      <c r="AF249" s="58">
        <v>0</v>
      </c>
      <c r="AG249" s="58">
        <v>0</v>
      </c>
      <c r="AH249" s="58">
        <v>0</v>
      </c>
      <c r="AI249" s="59">
        <v>60500</v>
      </c>
      <c r="AJ249" s="27">
        <v>4</v>
      </c>
    </row>
    <row r="250" spans="1:36" ht="63" x14ac:dyDescent="0.25">
      <c r="A250" s="61" t="s">
        <v>430</v>
      </c>
      <c r="B250" s="27" t="s">
        <v>24</v>
      </c>
      <c r="C250" s="28" t="s">
        <v>25</v>
      </c>
      <c r="D250" s="28" t="s">
        <v>25</v>
      </c>
      <c r="E250" s="27" t="s">
        <v>21</v>
      </c>
      <c r="F250" s="27">
        <v>2</v>
      </c>
      <c r="G250" s="27" t="s">
        <v>487</v>
      </c>
      <c r="H250" s="27" t="s">
        <v>488</v>
      </c>
      <c r="I250" s="28" t="s">
        <v>489</v>
      </c>
      <c r="J250" s="58">
        <v>2300</v>
      </c>
      <c r="K250" s="58">
        <v>0</v>
      </c>
      <c r="L250" s="58">
        <v>0</v>
      </c>
      <c r="M250" s="58">
        <v>0</v>
      </c>
      <c r="N250" s="58">
        <v>0</v>
      </c>
      <c r="O250" s="58">
        <v>0</v>
      </c>
      <c r="P250" s="58">
        <v>0</v>
      </c>
      <c r="Q250" s="58">
        <v>0</v>
      </c>
      <c r="R250" s="58">
        <v>500</v>
      </c>
      <c r="S250" s="58">
        <v>0</v>
      </c>
      <c r="T250" s="58">
        <v>0</v>
      </c>
      <c r="U250" s="58">
        <v>500</v>
      </c>
      <c r="V250" s="58">
        <v>0</v>
      </c>
      <c r="W250" s="58">
        <v>0</v>
      </c>
      <c r="X250" s="58">
        <v>500</v>
      </c>
      <c r="Y250" s="58">
        <v>0</v>
      </c>
      <c r="Z250" s="58">
        <v>0</v>
      </c>
      <c r="AA250" s="58">
        <v>500</v>
      </c>
      <c r="AB250" s="58">
        <v>0</v>
      </c>
      <c r="AC250" s="58">
        <v>0</v>
      </c>
      <c r="AD250" s="58">
        <v>300</v>
      </c>
      <c r="AE250" s="58">
        <v>0</v>
      </c>
      <c r="AF250" s="58">
        <v>0</v>
      </c>
      <c r="AG250" s="58">
        <v>0</v>
      </c>
      <c r="AH250" s="58">
        <v>0</v>
      </c>
      <c r="AI250" s="59">
        <v>2300</v>
      </c>
      <c r="AJ250" s="27">
        <v>5</v>
      </c>
    </row>
    <row r="251" spans="1:36" ht="63" x14ac:dyDescent="0.25">
      <c r="A251" s="61" t="s">
        <v>430</v>
      </c>
      <c r="B251" s="27" t="s">
        <v>26</v>
      </c>
      <c r="C251" s="28" t="s">
        <v>27</v>
      </c>
      <c r="D251" s="28" t="s">
        <v>27</v>
      </c>
      <c r="E251" s="27" t="s">
        <v>21</v>
      </c>
      <c r="F251" s="27">
        <v>1</v>
      </c>
      <c r="G251" s="27" t="s">
        <v>484</v>
      </c>
      <c r="H251" s="27" t="s">
        <v>485</v>
      </c>
      <c r="I251" s="28" t="s">
        <v>486</v>
      </c>
      <c r="J251" s="58">
        <v>189900</v>
      </c>
      <c r="K251" s="58">
        <v>25000</v>
      </c>
      <c r="L251" s="58">
        <v>0</v>
      </c>
      <c r="M251" s="58">
        <v>0</v>
      </c>
      <c r="N251" s="58">
        <v>22400</v>
      </c>
      <c r="O251" s="58">
        <v>0</v>
      </c>
      <c r="P251" s="58">
        <v>0</v>
      </c>
      <c r="Q251" s="58">
        <v>25600</v>
      </c>
      <c r="R251" s="58">
        <v>0</v>
      </c>
      <c r="S251" s="58">
        <v>0</v>
      </c>
      <c r="T251" s="58">
        <v>21900</v>
      </c>
      <c r="U251" s="58">
        <v>0</v>
      </c>
      <c r="V251" s="58">
        <v>0</v>
      </c>
      <c r="W251" s="58">
        <v>25000</v>
      </c>
      <c r="X251" s="58">
        <v>0</v>
      </c>
      <c r="Y251" s="58">
        <v>0</v>
      </c>
      <c r="Z251" s="58">
        <v>22400</v>
      </c>
      <c r="AA251" s="58">
        <v>0</v>
      </c>
      <c r="AB251" s="58">
        <v>0</v>
      </c>
      <c r="AC251" s="58">
        <v>25700</v>
      </c>
      <c r="AD251" s="58">
        <v>0</v>
      </c>
      <c r="AE251" s="58">
        <v>0</v>
      </c>
      <c r="AF251" s="58">
        <v>21900</v>
      </c>
      <c r="AG251" s="58">
        <v>0</v>
      </c>
      <c r="AH251" s="58">
        <v>0</v>
      </c>
      <c r="AI251" s="59">
        <v>189900</v>
      </c>
      <c r="AJ251" s="27">
        <v>8</v>
      </c>
    </row>
    <row r="252" spans="1:36" ht="63" x14ac:dyDescent="0.25">
      <c r="A252" s="61" t="s">
        <v>430</v>
      </c>
      <c r="B252" s="27" t="s">
        <v>26</v>
      </c>
      <c r="C252" s="28" t="s">
        <v>27</v>
      </c>
      <c r="D252" s="28" t="s">
        <v>27</v>
      </c>
      <c r="E252" s="27" t="s">
        <v>21</v>
      </c>
      <c r="F252" s="27">
        <v>2</v>
      </c>
      <c r="G252" s="27" t="s">
        <v>487</v>
      </c>
      <c r="H252" s="27" t="s">
        <v>488</v>
      </c>
      <c r="I252" s="28" t="s">
        <v>489</v>
      </c>
      <c r="J252" s="58">
        <v>10500</v>
      </c>
      <c r="K252" s="58">
        <v>1800</v>
      </c>
      <c r="L252" s="58">
        <v>0</v>
      </c>
      <c r="M252" s="58">
        <v>0</v>
      </c>
      <c r="N252" s="58">
        <v>0</v>
      </c>
      <c r="O252" s="58">
        <v>1800</v>
      </c>
      <c r="P252" s="58">
        <v>0</v>
      </c>
      <c r="Q252" s="58">
        <v>0</v>
      </c>
      <c r="R252" s="58">
        <v>0</v>
      </c>
      <c r="S252" s="58">
        <v>1800</v>
      </c>
      <c r="T252" s="58">
        <v>0</v>
      </c>
      <c r="U252" s="58">
        <v>0</v>
      </c>
      <c r="V252" s="58">
        <v>0</v>
      </c>
      <c r="W252" s="58">
        <v>1800</v>
      </c>
      <c r="X252" s="58">
        <v>0</v>
      </c>
      <c r="Y252" s="58">
        <v>0</v>
      </c>
      <c r="Z252" s="58">
        <v>0</v>
      </c>
      <c r="AA252" s="58">
        <v>1800</v>
      </c>
      <c r="AB252" s="58">
        <v>0</v>
      </c>
      <c r="AC252" s="58">
        <v>0</v>
      </c>
      <c r="AD252" s="58">
        <v>0</v>
      </c>
      <c r="AE252" s="58">
        <v>1500</v>
      </c>
      <c r="AF252" s="58">
        <v>0</v>
      </c>
      <c r="AG252" s="58">
        <v>0</v>
      </c>
      <c r="AH252" s="58">
        <v>0</v>
      </c>
      <c r="AI252" s="59">
        <v>10500</v>
      </c>
      <c r="AJ252" s="27">
        <v>6</v>
      </c>
    </row>
    <row r="253" spans="1:36" ht="63" x14ac:dyDescent="0.25">
      <c r="A253" s="61" t="s">
        <v>430</v>
      </c>
      <c r="B253" s="27" t="s">
        <v>22</v>
      </c>
      <c r="C253" s="28" t="s">
        <v>23</v>
      </c>
      <c r="D253" s="28" t="s">
        <v>23</v>
      </c>
      <c r="E253" s="27" t="s">
        <v>21</v>
      </c>
      <c r="F253" s="27">
        <v>1</v>
      </c>
      <c r="G253" s="27" t="s">
        <v>484</v>
      </c>
      <c r="H253" s="27" t="s">
        <v>485</v>
      </c>
      <c r="I253" s="28" t="s">
        <v>486</v>
      </c>
      <c r="J253" s="58">
        <v>50000</v>
      </c>
      <c r="K253" s="58">
        <v>5000</v>
      </c>
      <c r="L253" s="58">
        <v>0</v>
      </c>
      <c r="M253" s="58">
        <v>5000</v>
      </c>
      <c r="N253" s="58">
        <v>0</v>
      </c>
      <c r="O253" s="58">
        <v>5000</v>
      </c>
      <c r="P253" s="58">
        <v>0</v>
      </c>
      <c r="Q253" s="58">
        <v>5000</v>
      </c>
      <c r="R253" s="58">
        <v>0</v>
      </c>
      <c r="S253" s="58">
        <v>5000</v>
      </c>
      <c r="T253" s="58">
        <v>0</v>
      </c>
      <c r="U253" s="58">
        <v>5000</v>
      </c>
      <c r="V253" s="58">
        <v>0</v>
      </c>
      <c r="W253" s="58">
        <v>5000</v>
      </c>
      <c r="X253" s="58">
        <v>0</v>
      </c>
      <c r="Y253" s="58">
        <v>5000</v>
      </c>
      <c r="Z253" s="58">
        <v>0</v>
      </c>
      <c r="AA253" s="58">
        <v>5000</v>
      </c>
      <c r="AB253" s="58">
        <v>0</v>
      </c>
      <c r="AC253" s="58">
        <v>5000</v>
      </c>
      <c r="AD253" s="58">
        <v>0</v>
      </c>
      <c r="AE253" s="58">
        <v>0</v>
      </c>
      <c r="AF253" s="58">
        <v>0</v>
      </c>
      <c r="AG253" s="58">
        <v>0</v>
      </c>
      <c r="AH253" s="58">
        <v>0</v>
      </c>
      <c r="AI253" s="59">
        <v>50000</v>
      </c>
      <c r="AJ253" s="27">
        <v>10</v>
      </c>
    </row>
    <row r="254" spans="1:36" ht="63" x14ac:dyDescent="0.25">
      <c r="A254" s="61" t="s">
        <v>430</v>
      </c>
      <c r="B254" s="27" t="s">
        <v>22</v>
      </c>
      <c r="C254" s="28" t="s">
        <v>23</v>
      </c>
      <c r="D254" s="28" t="s">
        <v>23</v>
      </c>
      <c r="E254" s="27" t="s">
        <v>21</v>
      </c>
      <c r="F254" s="27">
        <v>2</v>
      </c>
      <c r="G254" s="27" t="s">
        <v>487</v>
      </c>
      <c r="H254" s="27" t="s">
        <v>488</v>
      </c>
      <c r="I254" s="28" t="s">
        <v>489</v>
      </c>
      <c r="J254" s="58">
        <v>300</v>
      </c>
      <c r="K254" s="58">
        <v>300</v>
      </c>
      <c r="L254" s="58">
        <v>0</v>
      </c>
      <c r="M254" s="58">
        <v>0</v>
      </c>
      <c r="N254" s="58">
        <v>0</v>
      </c>
      <c r="O254" s="58">
        <v>0</v>
      </c>
      <c r="P254" s="58">
        <v>0</v>
      </c>
      <c r="Q254" s="58">
        <v>0</v>
      </c>
      <c r="R254" s="58">
        <v>0</v>
      </c>
      <c r="S254" s="58">
        <v>0</v>
      </c>
      <c r="T254" s="58">
        <v>0</v>
      </c>
      <c r="U254" s="58">
        <v>0</v>
      </c>
      <c r="V254" s="58">
        <v>0</v>
      </c>
      <c r="W254" s="58">
        <v>0</v>
      </c>
      <c r="X254" s="58">
        <v>0</v>
      </c>
      <c r="Y254" s="58">
        <v>0</v>
      </c>
      <c r="Z254" s="58">
        <v>0</v>
      </c>
      <c r="AA254" s="58">
        <v>0</v>
      </c>
      <c r="AB254" s="58">
        <v>0</v>
      </c>
      <c r="AC254" s="58">
        <v>0</v>
      </c>
      <c r="AD254" s="58">
        <v>0</v>
      </c>
      <c r="AE254" s="58">
        <v>0</v>
      </c>
      <c r="AF254" s="58">
        <v>0</v>
      </c>
      <c r="AG254" s="58">
        <v>0</v>
      </c>
      <c r="AH254" s="58">
        <v>0</v>
      </c>
      <c r="AI254" s="59">
        <v>300</v>
      </c>
      <c r="AJ254" s="27">
        <v>1</v>
      </c>
    </row>
    <row r="255" spans="1:36" ht="63" x14ac:dyDescent="0.25">
      <c r="A255" s="61" t="s">
        <v>430</v>
      </c>
      <c r="B255" s="27" t="s">
        <v>142</v>
      </c>
      <c r="C255" s="28" t="s">
        <v>143</v>
      </c>
      <c r="D255" s="28" t="s">
        <v>143</v>
      </c>
      <c r="E255" s="27" t="s">
        <v>21</v>
      </c>
      <c r="F255" s="27">
        <v>2</v>
      </c>
      <c r="G255" s="27" t="s">
        <v>487</v>
      </c>
      <c r="H255" s="27" t="s">
        <v>488</v>
      </c>
      <c r="I255" s="28" t="s">
        <v>489</v>
      </c>
      <c r="J255" s="58">
        <v>100000</v>
      </c>
      <c r="K255" s="58">
        <v>0</v>
      </c>
      <c r="L255" s="58">
        <v>0</v>
      </c>
      <c r="M255" s="58">
        <v>10000</v>
      </c>
      <c r="N255" s="58">
        <v>10000</v>
      </c>
      <c r="O255" s="58">
        <v>10000</v>
      </c>
      <c r="P255" s="58">
        <v>10000</v>
      </c>
      <c r="Q255" s="58">
        <v>10000</v>
      </c>
      <c r="R255" s="58">
        <v>10000</v>
      </c>
      <c r="S255" s="58">
        <v>10000</v>
      </c>
      <c r="T255" s="58">
        <v>0</v>
      </c>
      <c r="U255" s="58">
        <v>10000</v>
      </c>
      <c r="V255" s="58">
        <v>0</v>
      </c>
      <c r="W255" s="58">
        <v>10000</v>
      </c>
      <c r="X255" s="58">
        <v>0</v>
      </c>
      <c r="Y255" s="58">
        <v>10000</v>
      </c>
      <c r="Z255" s="58">
        <v>0</v>
      </c>
      <c r="AA255" s="58">
        <v>0</v>
      </c>
      <c r="AB255" s="58">
        <v>0</v>
      </c>
      <c r="AC255" s="58">
        <v>0</v>
      </c>
      <c r="AD255" s="58">
        <v>0</v>
      </c>
      <c r="AE255" s="58">
        <v>0</v>
      </c>
      <c r="AF255" s="58">
        <v>0</v>
      </c>
      <c r="AG255" s="58">
        <v>0</v>
      </c>
      <c r="AH255" s="58">
        <v>0</v>
      </c>
      <c r="AI255" s="59">
        <v>100000</v>
      </c>
      <c r="AJ255" s="27">
        <v>10</v>
      </c>
    </row>
    <row r="256" spans="1:36" ht="63" x14ac:dyDescent="0.25">
      <c r="A256" s="61" t="s">
        <v>430</v>
      </c>
      <c r="B256" s="27" t="s">
        <v>126</v>
      </c>
      <c r="C256" s="28" t="s">
        <v>127</v>
      </c>
      <c r="D256" s="28" t="s">
        <v>127</v>
      </c>
      <c r="E256" s="27" t="s">
        <v>21</v>
      </c>
      <c r="F256" s="27">
        <v>1</v>
      </c>
      <c r="G256" s="27" t="s">
        <v>484</v>
      </c>
      <c r="H256" s="27" t="s">
        <v>485</v>
      </c>
      <c r="I256" s="28" t="s">
        <v>486</v>
      </c>
      <c r="J256" s="58">
        <v>36000</v>
      </c>
      <c r="K256" s="58">
        <v>4500</v>
      </c>
      <c r="L256" s="58">
        <v>0</v>
      </c>
      <c r="M256" s="58">
        <v>0</v>
      </c>
      <c r="N256" s="58">
        <v>4500</v>
      </c>
      <c r="O256" s="58">
        <v>0</v>
      </c>
      <c r="P256" s="58">
        <v>0</v>
      </c>
      <c r="Q256" s="58">
        <v>4500</v>
      </c>
      <c r="R256" s="58">
        <v>0</v>
      </c>
      <c r="S256" s="58">
        <v>0</v>
      </c>
      <c r="T256" s="58">
        <v>4500</v>
      </c>
      <c r="U256" s="58">
        <v>0</v>
      </c>
      <c r="V256" s="58">
        <v>0</v>
      </c>
      <c r="W256" s="58">
        <v>4500</v>
      </c>
      <c r="X256" s="58">
        <v>0</v>
      </c>
      <c r="Y256" s="58">
        <v>0</v>
      </c>
      <c r="Z256" s="58">
        <v>4500</v>
      </c>
      <c r="AA256" s="58">
        <v>0</v>
      </c>
      <c r="AB256" s="58">
        <v>0</v>
      </c>
      <c r="AC256" s="58">
        <v>4500</v>
      </c>
      <c r="AD256" s="58">
        <v>0</v>
      </c>
      <c r="AE256" s="58">
        <v>0</v>
      </c>
      <c r="AF256" s="58">
        <v>4500</v>
      </c>
      <c r="AG256" s="58">
        <v>0</v>
      </c>
      <c r="AH256" s="58">
        <v>0</v>
      </c>
      <c r="AI256" s="59">
        <v>36000</v>
      </c>
      <c r="AJ256" s="27">
        <v>8</v>
      </c>
    </row>
    <row r="257" spans="1:36" ht="63" x14ac:dyDescent="0.25">
      <c r="A257" s="61" t="s">
        <v>430</v>
      </c>
      <c r="B257" s="27" t="s">
        <v>126</v>
      </c>
      <c r="C257" s="28" t="s">
        <v>127</v>
      </c>
      <c r="D257" s="28" t="s">
        <v>127</v>
      </c>
      <c r="E257" s="27" t="s">
        <v>21</v>
      </c>
      <c r="F257" s="27">
        <v>2</v>
      </c>
      <c r="G257" s="27" t="s">
        <v>487</v>
      </c>
      <c r="H257" s="27" t="s">
        <v>488</v>
      </c>
      <c r="I257" s="28" t="s">
        <v>489</v>
      </c>
      <c r="J257" s="58">
        <v>36000</v>
      </c>
      <c r="K257" s="58">
        <v>9000</v>
      </c>
      <c r="L257" s="58">
        <v>0</v>
      </c>
      <c r="M257" s="58">
        <v>0</v>
      </c>
      <c r="N257" s="58">
        <v>9000</v>
      </c>
      <c r="O257" s="58">
        <v>0</v>
      </c>
      <c r="P257" s="58">
        <v>0</v>
      </c>
      <c r="Q257" s="58">
        <v>0</v>
      </c>
      <c r="R257" s="58">
        <v>9000</v>
      </c>
      <c r="S257" s="58">
        <v>0</v>
      </c>
      <c r="T257" s="58">
        <v>0</v>
      </c>
      <c r="U257" s="58">
        <v>0</v>
      </c>
      <c r="V257" s="58">
        <v>9000</v>
      </c>
      <c r="W257" s="58">
        <v>0</v>
      </c>
      <c r="X257" s="58">
        <v>0</v>
      </c>
      <c r="Y257" s="58">
        <v>0</v>
      </c>
      <c r="Z257" s="58">
        <v>0</v>
      </c>
      <c r="AA257" s="58">
        <v>0</v>
      </c>
      <c r="AB257" s="58">
        <v>0</v>
      </c>
      <c r="AC257" s="58">
        <v>0</v>
      </c>
      <c r="AD257" s="58">
        <v>0</v>
      </c>
      <c r="AE257" s="58">
        <v>0</v>
      </c>
      <c r="AF257" s="58">
        <v>0</v>
      </c>
      <c r="AG257" s="58">
        <v>0</v>
      </c>
      <c r="AH257" s="58">
        <v>0</v>
      </c>
      <c r="AI257" s="59">
        <v>36000</v>
      </c>
      <c r="AJ257" s="27">
        <v>4</v>
      </c>
    </row>
    <row r="258" spans="1:36" ht="42" x14ac:dyDescent="0.25">
      <c r="A258" s="61" t="s">
        <v>431</v>
      </c>
      <c r="B258" s="27" t="s">
        <v>304</v>
      </c>
      <c r="C258" s="28" t="s">
        <v>305</v>
      </c>
      <c r="D258" s="28" t="s">
        <v>305</v>
      </c>
      <c r="E258" s="27" t="s">
        <v>21</v>
      </c>
      <c r="F258" s="27">
        <v>1</v>
      </c>
      <c r="G258" s="27" t="s">
        <v>484</v>
      </c>
      <c r="H258" s="27" t="s">
        <v>485</v>
      </c>
      <c r="I258" s="28" t="s">
        <v>486</v>
      </c>
      <c r="J258" s="58">
        <v>8000</v>
      </c>
      <c r="K258" s="58">
        <v>4000</v>
      </c>
      <c r="L258" s="58">
        <v>0</v>
      </c>
      <c r="M258" s="58">
        <v>0</v>
      </c>
      <c r="N258" s="58">
        <v>0</v>
      </c>
      <c r="O258" s="58">
        <v>0</v>
      </c>
      <c r="P258" s="58">
        <v>0</v>
      </c>
      <c r="Q258" s="58">
        <v>0</v>
      </c>
      <c r="R258" s="58">
        <v>0</v>
      </c>
      <c r="S258" s="58">
        <v>0</v>
      </c>
      <c r="T258" s="58">
        <v>0</v>
      </c>
      <c r="U258" s="58">
        <v>0</v>
      </c>
      <c r="V258" s="58">
        <v>0</v>
      </c>
      <c r="W258" s="58">
        <v>4000</v>
      </c>
      <c r="X258" s="58">
        <v>0</v>
      </c>
      <c r="Y258" s="58">
        <v>0</v>
      </c>
      <c r="Z258" s="58">
        <v>0</v>
      </c>
      <c r="AA258" s="58">
        <v>0</v>
      </c>
      <c r="AB258" s="58">
        <v>0</v>
      </c>
      <c r="AC258" s="58">
        <v>0</v>
      </c>
      <c r="AD258" s="58">
        <v>0</v>
      </c>
      <c r="AE258" s="58">
        <v>0</v>
      </c>
      <c r="AF258" s="58">
        <v>0</v>
      </c>
      <c r="AG258" s="58">
        <v>0</v>
      </c>
      <c r="AH258" s="58">
        <v>0</v>
      </c>
      <c r="AI258" s="59">
        <v>8000</v>
      </c>
      <c r="AJ258" s="27">
        <v>2</v>
      </c>
    </row>
    <row r="259" spans="1:36" ht="63" x14ac:dyDescent="0.25">
      <c r="A259" s="61" t="s">
        <v>431</v>
      </c>
      <c r="B259" s="27" t="s">
        <v>316</v>
      </c>
      <c r="C259" s="28" t="s">
        <v>317</v>
      </c>
      <c r="D259" s="28" t="s">
        <v>317</v>
      </c>
      <c r="E259" s="27" t="s">
        <v>21</v>
      </c>
      <c r="F259" s="27">
        <v>1</v>
      </c>
      <c r="G259" s="27" t="s">
        <v>484</v>
      </c>
      <c r="H259" s="27" t="s">
        <v>485</v>
      </c>
      <c r="I259" s="28" t="s">
        <v>486</v>
      </c>
      <c r="J259" s="58">
        <v>58000</v>
      </c>
      <c r="K259" s="58">
        <v>6000</v>
      </c>
      <c r="L259" s="58">
        <v>0</v>
      </c>
      <c r="M259" s="58">
        <v>6000</v>
      </c>
      <c r="N259" s="58">
        <v>0</v>
      </c>
      <c r="O259" s="58">
        <v>0</v>
      </c>
      <c r="P259" s="58">
        <v>6000</v>
      </c>
      <c r="Q259" s="58">
        <v>0</v>
      </c>
      <c r="R259" s="58">
        <v>6000</v>
      </c>
      <c r="S259" s="58">
        <v>0</v>
      </c>
      <c r="T259" s="58">
        <v>0</v>
      </c>
      <c r="U259" s="58">
        <v>5000</v>
      </c>
      <c r="V259" s="58">
        <v>0</v>
      </c>
      <c r="W259" s="58">
        <v>0</v>
      </c>
      <c r="X259" s="58">
        <v>6000</v>
      </c>
      <c r="Y259" s="58">
        <v>0</v>
      </c>
      <c r="Z259" s="58">
        <v>5000</v>
      </c>
      <c r="AA259" s="58">
        <v>0</v>
      </c>
      <c r="AB259" s="58">
        <v>6000</v>
      </c>
      <c r="AC259" s="58">
        <v>0</v>
      </c>
      <c r="AD259" s="58">
        <v>6000</v>
      </c>
      <c r="AE259" s="58">
        <v>0</v>
      </c>
      <c r="AF259" s="58">
        <v>6000</v>
      </c>
      <c r="AG259" s="58">
        <v>0</v>
      </c>
      <c r="AH259" s="58">
        <v>0</v>
      </c>
      <c r="AI259" s="59">
        <v>58000</v>
      </c>
      <c r="AJ259" s="27">
        <v>10</v>
      </c>
    </row>
    <row r="260" spans="1:36" ht="63" x14ac:dyDescent="0.25">
      <c r="A260" s="61" t="s">
        <v>431</v>
      </c>
      <c r="B260" s="27" t="s">
        <v>316</v>
      </c>
      <c r="C260" s="28" t="s">
        <v>317</v>
      </c>
      <c r="D260" s="28" t="s">
        <v>317</v>
      </c>
      <c r="E260" s="27" t="s">
        <v>21</v>
      </c>
      <c r="F260" s="27">
        <v>2</v>
      </c>
      <c r="G260" s="27" t="s">
        <v>487</v>
      </c>
      <c r="H260" s="27" t="s">
        <v>488</v>
      </c>
      <c r="I260" s="28" t="s">
        <v>489</v>
      </c>
      <c r="J260" s="58">
        <v>1600</v>
      </c>
      <c r="K260" s="58">
        <v>300</v>
      </c>
      <c r="L260" s="58">
        <v>0</v>
      </c>
      <c r="M260" s="58">
        <v>300</v>
      </c>
      <c r="N260" s="58">
        <v>0</v>
      </c>
      <c r="O260" s="58">
        <v>100</v>
      </c>
      <c r="P260" s="58">
        <v>0</v>
      </c>
      <c r="Q260" s="58">
        <v>100</v>
      </c>
      <c r="R260" s="58">
        <v>0</v>
      </c>
      <c r="S260" s="58">
        <v>0</v>
      </c>
      <c r="T260" s="58">
        <v>0</v>
      </c>
      <c r="U260" s="58">
        <v>0</v>
      </c>
      <c r="V260" s="58">
        <v>0</v>
      </c>
      <c r="W260" s="58">
        <v>200</v>
      </c>
      <c r="X260" s="58">
        <v>0</v>
      </c>
      <c r="Y260" s="58">
        <v>0</v>
      </c>
      <c r="Z260" s="58">
        <v>200</v>
      </c>
      <c r="AA260" s="58">
        <v>0</v>
      </c>
      <c r="AB260" s="58">
        <v>0</v>
      </c>
      <c r="AC260" s="58">
        <v>200</v>
      </c>
      <c r="AD260" s="58">
        <v>0</v>
      </c>
      <c r="AE260" s="58">
        <v>0</v>
      </c>
      <c r="AF260" s="58">
        <v>0</v>
      </c>
      <c r="AG260" s="58">
        <v>200</v>
      </c>
      <c r="AH260" s="58">
        <v>0</v>
      </c>
      <c r="AI260" s="59">
        <v>1600</v>
      </c>
      <c r="AJ260" s="27">
        <v>8</v>
      </c>
    </row>
    <row r="261" spans="1:36" ht="42" x14ac:dyDescent="0.25">
      <c r="A261" s="61" t="s">
        <v>431</v>
      </c>
      <c r="B261" s="27" t="s">
        <v>310</v>
      </c>
      <c r="C261" s="28" t="s">
        <v>311</v>
      </c>
      <c r="D261" s="28" t="s">
        <v>311</v>
      </c>
      <c r="E261" s="27" t="s">
        <v>21</v>
      </c>
      <c r="F261" s="27">
        <v>1</v>
      </c>
      <c r="G261" s="27" t="s">
        <v>484</v>
      </c>
      <c r="H261" s="27" t="s">
        <v>485</v>
      </c>
      <c r="I261" s="28" t="s">
        <v>486</v>
      </c>
      <c r="J261" s="58">
        <v>12000</v>
      </c>
      <c r="K261" s="58">
        <v>0</v>
      </c>
      <c r="L261" s="58">
        <v>0</v>
      </c>
      <c r="M261" s="58">
        <v>0</v>
      </c>
      <c r="N261" s="58">
        <v>0</v>
      </c>
      <c r="O261" s="58">
        <v>0</v>
      </c>
      <c r="P261" s="58">
        <v>12000</v>
      </c>
      <c r="Q261" s="58">
        <v>0</v>
      </c>
      <c r="R261" s="58">
        <v>0</v>
      </c>
      <c r="S261" s="58">
        <v>0</v>
      </c>
      <c r="T261" s="58">
        <v>0</v>
      </c>
      <c r="U261" s="58">
        <v>0</v>
      </c>
      <c r="V261" s="58">
        <v>0</v>
      </c>
      <c r="W261" s="58">
        <v>0</v>
      </c>
      <c r="X261" s="58">
        <v>0</v>
      </c>
      <c r="Y261" s="58">
        <v>0</v>
      </c>
      <c r="Z261" s="58">
        <v>0</v>
      </c>
      <c r="AA261" s="58">
        <v>0</v>
      </c>
      <c r="AB261" s="58">
        <v>0</v>
      </c>
      <c r="AC261" s="58">
        <v>0</v>
      </c>
      <c r="AD261" s="58">
        <v>0</v>
      </c>
      <c r="AE261" s="58">
        <v>0</v>
      </c>
      <c r="AF261" s="58">
        <v>0</v>
      </c>
      <c r="AG261" s="58">
        <v>0</v>
      </c>
      <c r="AH261" s="58">
        <v>0</v>
      </c>
      <c r="AI261" s="59">
        <v>12000</v>
      </c>
      <c r="AJ261" s="27">
        <v>1</v>
      </c>
    </row>
    <row r="262" spans="1:36" ht="42" x14ac:dyDescent="0.25">
      <c r="A262" s="61" t="s">
        <v>431</v>
      </c>
      <c r="B262" s="27" t="s">
        <v>310</v>
      </c>
      <c r="C262" s="28" t="s">
        <v>311</v>
      </c>
      <c r="D262" s="28" t="s">
        <v>311</v>
      </c>
      <c r="E262" s="27" t="s">
        <v>21</v>
      </c>
      <c r="F262" s="27">
        <v>2</v>
      </c>
      <c r="G262" s="27" t="s">
        <v>487</v>
      </c>
      <c r="H262" s="27" t="s">
        <v>488</v>
      </c>
      <c r="I262" s="28" t="s">
        <v>489</v>
      </c>
      <c r="J262" s="58">
        <v>5000</v>
      </c>
      <c r="K262" s="58">
        <v>0</v>
      </c>
      <c r="L262" s="58">
        <v>0</v>
      </c>
      <c r="M262" s="58">
        <v>0</v>
      </c>
      <c r="N262" s="58">
        <v>0</v>
      </c>
      <c r="O262" s="58">
        <v>0</v>
      </c>
      <c r="P262" s="58">
        <v>5000</v>
      </c>
      <c r="Q262" s="58">
        <v>0</v>
      </c>
      <c r="R262" s="58">
        <v>0</v>
      </c>
      <c r="S262" s="58">
        <v>0</v>
      </c>
      <c r="T262" s="58">
        <v>0</v>
      </c>
      <c r="U262" s="58">
        <v>0</v>
      </c>
      <c r="V262" s="58">
        <v>0</v>
      </c>
      <c r="W262" s="58">
        <v>0</v>
      </c>
      <c r="X262" s="58">
        <v>0</v>
      </c>
      <c r="Y262" s="58">
        <v>0</v>
      </c>
      <c r="Z262" s="58">
        <v>0</v>
      </c>
      <c r="AA262" s="58">
        <v>0</v>
      </c>
      <c r="AB262" s="58">
        <v>0</v>
      </c>
      <c r="AC262" s="58">
        <v>0</v>
      </c>
      <c r="AD262" s="58">
        <v>0</v>
      </c>
      <c r="AE262" s="58">
        <v>0</v>
      </c>
      <c r="AF262" s="58">
        <v>0</v>
      </c>
      <c r="AG262" s="58">
        <v>0</v>
      </c>
      <c r="AH262" s="58">
        <v>0</v>
      </c>
      <c r="AI262" s="59">
        <v>5000</v>
      </c>
      <c r="AJ262" s="27">
        <v>1</v>
      </c>
    </row>
    <row r="263" spans="1:36" ht="63" x14ac:dyDescent="0.25">
      <c r="A263" s="61" t="s">
        <v>431</v>
      </c>
      <c r="B263" s="27" t="s">
        <v>306</v>
      </c>
      <c r="C263" s="28" t="s">
        <v>307</v>
      </c>
      <c r="D263" s="28" t="s">
        <v>307</v>
      </c>
      <c r="E263" s="27" t="s">
        <v>21</v>
      </c>
      <c r="F263" s="27">
        <v>1</v>
      </c>
      <c r="G263" s="27" t="s">
        <v>484</v>
      </c>
      <c r="H263" s="27" t="s">
        <v>485</v>
      </c>
      <c r="I263" s="28" t="s">
        <v>486</v>
      </c>
      <c r="J263" s="58">
        <v>44000</v>
      </c>
      <c r="K263" s="58">
        <v>4000</v>
      </c>
      <c r="L263" s="58">
        <v>0</v>
      </c>
      <c r="M263" s="58">
        <v>4000</v>
      </c>
      <c r="N263" s="58">
        <v>0</v>
      </c>
      <c r="O263" s="58">
        <v>4000</v>
      </c>
      <c r="P263" s="58">
        <v>0</v>
      </c>
      <c r="Q263" s="58">
        <v>4000</v>
      </c>
      <c r="R263" s="58">
        <v>0</v>
      </c>
      <c r="S263" s="58">
        <v>4000</v>
      </c>
      <c r="T263" s="58">
        <v>0</v>
      </c>
      <c r="U263" s="58">
        <v>4000</v>
      </c>
      <c r="V263" s="58">
        <v>0</v>
      </c>
      <c r="W263" s="58">
        <v>4000</v>
      </c>
      <c r="X263" s="58">
        <v>0</v>
      </c>
      <c r="Y263" s="58">
        <v>4000</v>
      </c>
      <c r="Z263" s="58">
        <v>0</v>
      </c>
      <c r="AA263" s="58">
        <v>4000</v>
      </c>
      <c r="AB263" s="58">
        <v>0</v>
      </c>
      <c r="AC263" s="58">
        <v>4000</v>
      </c>
      <c r="AD263" s="58">
        <v>0</v>
      </c>
      <c r="AE263" s="58">
        <v>4000</v>
      </c>
      <c r="AF263" s="58">
        <v>0</v>
      </c>
      <c r="AG263" s="58">
        <v>0</v>
      </c>
      <c r="AH263" s="58">
        <v>0</v>
      </c>
      <c r="AI263" s="59">
        <v>44000</v>
      </c>
      <c r="AJ263" s="27">
        <v>11</v>
      </c>
    </row>
    <row r="264" spans="1:36" ht="63" x14ac:dyDescent="0.25">
      <c r="A264" s="61" t="s">
        <v>431</v>
      </c>
      <c r="B264" s="27" t="s">
        <v>306</v>
      </c>
      <c r="C264" s="28" t="s">
        <v>307</v>
      </c>
      <c r="D264" s="28" t="s">
        <v>307</v>
      </c>
      <c r="E264" s="27" t="s">
        <v>21</v>
      </c>
      <c r="F264" s="27">
        <v>2</v>
      </c>
      <c r="G264" s="27" t="s">
        <v>487</v>
      </c>
      <c r="H264" s="27" t="s">
        <v>488</v>
      </c>
      <c r="I264" s="28" t="s">
        <v>489</v>
      </c>
      <c r="J264" s="58">
        <v>17400</v>
      </c>
      <c r="K264" s="58">
        <v>1800</v>
      </c>
      <c r="L264" s="58">
        <v>0</v>
      </c>
      <c r="M264" s="58">
        <v>1800</v>
      </c>
      <c r="N264" s="58">
        <v>0</v>
      </c>
      <c r="O264" s="58">
        <v>1800</v>
      </c>
      <c r="P264" s="58">
        <v>0</v>
      </c>
      <c r="Q264" s="58">
        <v>1800</v>
      </c>
      <c r="R264" s="58">
        <v>0</v>
      </c>
      <c r="S264" s="58">
        <v>1800</v>
      </c>
      <c r="T264" s="58">
        <v>0</v>
      </c>
      <c r="U264" s="58">
        <v>1200</v>
      </c>
      <c r="V264" s="58">
        <v>0</v>
      </c>
      <c r="W264" s="58">
        <v>1200</v>
      </c>
      <c r="X264" s="58">
        <v>0</v>
      </c>
      <c r="Y264" s="58">
        <v>1200</v>
      </c>
      <c r="Z264" s="58">
        <v>0</v>
      </c>
      <c r="AA264" s="58">
        <v>1200</v>
      </c>
      <c r="AB264" s="58">
        <v>0</v>
      </c>
      <c r="AC264" s="58">
        <v>1200</v>
      </c>
      <c r="AD264" s="58">
        <v>0</v>
      </c>
      <c r="AE264" s="58">
        <v>1200</v>
      </c>
      <c r="AF264" s="58">
        <v>0</v>
      </c>
      <c r="AG264" s="58">
        <v>1200</v>
      </c>
      <c r="AH264" s="58">
        <v>0</v>
      </c>
      <c r="AI264" s="59">
        <v>17400</v>
      </c>
      <c r="AJ264" s="27">
        <v>12</v>
      </c>
    </row>
    <row r="265" spans="1:36" ht="42" x14ac:dyDescent="0.25">
      <c r="A265" s="61" t="s">
        <v>431</v>
      </c>
      <c r="B265" s="27" t="s">
        <v>308</v>
      </c>
      <c r="C265" s="28" t="s">
        <v>309</v>
      </c>
      <c r="D265" s="28" t="s">
        <v>309</v>
      </c>
      <c r="E265" s="27" t="s">
        <v>21</v>
      </c>
      <c r="F265" s="27">
        <v>1</v>
      </c>
      <c r="G265" s="27" t="s">
        <v>484</v>
      </c>
      <c r="H265" s="27" t="s">
        <v>485</v>
      </c>
      <c r="I265" s="28" t="s">
        <v>486</v>
      </c>
      <c r="J265" s="58">
        <v>10400</v>
      </c>
      <c r="K265" s="58">
        <v>1300</v>
      </c>
      <c r="L265" s="58">
        <v>0</v>
      </c>
      <c r="M265" s="58">
        <v>0</v>
      </c>
      <c r="N265" s="58">
        <v>1300</v>
      </c>
      <c r="O265" s="58">
        <v>0</v>
      </c>
      <c r="P265" s="58">
        <v>0</v>
      </c>
      <c r="Q265" s="58">
        <v>1300</v>
      </c>
      <c r="R265" s="58">
        <v>0</v>
      </c>
      <c r="S265" s="58">
        <v>0</v>
      </c>
      <c r="T265" s="58">
        <v>1300</v>
      </c>
      <c r="U265" s="58">
        <v>0</v>
      </c>
      <c r="V265" s="58">
        <v>0</v>
      </c>
      <c r="W265" s="58">
        <v>1300</v>
      </c>
      <c r="X265" s="58">
        <v>0</v>
      </c>
      <c r="Y265" s="58">
        <v>0</v>
      </c>
      <c r="Z265" s="58">
        <v>1300</v>
      </c>
      <c r="AA265" s="58">
        <v>0</v>
      </c>
      <c r="AB265" s="58">
        <v>0</v>
      </c>
      <c r="AC265" s="58">
        <v>1300</v>
      </c>
      <c r="AD265" s="58">
        <v>0</v>
      </c>
      <c r="AE265" s="58">
        <v>0</v>
      </c>
      <c r="AF265" s="58">
        <v>1300</v>
      </c>
      <c r="AG265" s="58">
        <v>0</v>
      </c>
      <c r="AH265" s="58">
        <v>0</v>
      </c>
      <c r="AI265" s="59">
        <v>10400</v>
      </c>
      <c r="AJ265" s="27">
        <v>8</v>
      </c>
    </row>
    <row r="266" spans="1:36" ht="42" x14ac:dyDescent="0.25">
      <c r="A266" s="61" t="s">
        <v>431</v>
      </c>
      <c r="B266" s="27" t="s">
        <v>308</v>
      </c>
      <c r="C266" s="28" t="s">
        <v>309</v>
      </c>
      <c r="D266" s="28" t="s">
        <v>309</v>
      </c>
      <c r="E266" s="27" t="s">
        <v>21</v>
      </c>
      <c r="F266" s="27">
        <v>2</v>
      </c>
      <c r="G266" s="27" t="s">
        <v>487</v>
      </c>
      <c r="H266" s="27" t="s">
        <v>488</v>
      </c>
      <c r="I266" s="28" t="s">
        <v>489</v>
      </c>
      <c r="J266" s="58">
        <v>24000</v>
      </c>
      <c r="K266" s="58">
        <v>3000</v>
      </c>
      <c r="L266" s="58">
        <v>0</v>
      </c>
      <c r="M266" s="58">
        <v>0</v>
      </c>
      <c r="N266" s="58">
        <v>3000</v>
      </c>
      <c r="O266" s="58">
        <v>0</v>
      </c>
      <c r="P266" s="58">
        <v>0</v>
      </c>
      <c r="Q266" s="58">
        <v>3000</v>
      </c>
      <c r="R266" s="58">
        <v>0</v>
      </c>
      <c r="S266" s="58">
        <v>0</v>
      </c>
      <c r="T266" s="58">
        <v>3000</v>
      </c>
      <c r="U266" s="58">
        <v>0</v>
      </c>
      <c r="V266" s="58">
        <v>0</v>
      </c>
      <c r="W266" s="58">
        <v>3000</v>
      </c>
      <c r="X266" s="58">
        <v>0</v>
      </c>
      <c r="Y266" s="58">
        <v>0</v>
      </c>
      <c r="Z266" s="58">
        <v>3000</v>
      </c>
      <c r="AA266" s="58">
        <v>0</v>
      </c>
      <c r="AB266" s="58">
        <v>0</v>
      </c>
      <c r="AC266" s="58">
        <v>3000</v>
      </c>
      <c r="AD266" s="58">
        <v>0</v>
      </c>
      <c r="AE266" s="58">
        <v>0</v>
      </c>
      <c r="AF266" s="58">
        <v>3000</v>
      </c>
      <c r="AG266" s="58">
        <v>0</v>
      </c>
      <c r="AH266" s="58">
        <v>0</v>
      </c>
      <c r="AI266" s="59">
        <v>24000</v>
      </c>
      <c r="AJ266" s="27">
        <v>8</v>
      </c>
    </row>
    <row r="267" spans="1:36" ht="42" x14ac:dyDescent="0.25">
      <c r="A267" s="61" t="s">
        <v>431</v>
      </c>
      <c r="B267" s="27" t="s">
        <v>314</v>
      </c>
      <c r="C267" s="28" t="s">
        <v>315</v>
      </c>
      <c r="D267" s="28" t="s">
        <v>315</v>
      </c>
      <c r="E267" s="27" t="s">
        <v>21</v>
      </c>
      <c r="F267" s="27">
        <v>1</v>
      </c>
      <c r="G267" s="27" t="s">
        <v>484</v>
      </c>
      <c r="H267" s="27" t="s">
        <v>485</v>
      </c>
      <c r="I267" s="28" t="s">
        <v>486</v>
      </c>
      <c r="J267" s="58">
        <v>30000</v>
      </c>
      <c r="K267" s="58">
        <v>0</v>
      </c>
      <c r="L267" s="58">
        <v>0</v>
      </c>
      <c r="M267" s="58">
        <v>5000</v>
      </c>
      <c r="N267" s="58">
        <v>0</v>
      </c>
      <c r="O267" s="58">
        <v>0</v>
      </c>
      <c r="P267" s="58">
        <v>0</v>
      </c>
      <c r="Q267" s="58">
        <v>5000</v>
      </c>
      <c r="R267" s="58">
        <v>0</v>
      </c>
      <c r="S267" s="58">
        <v>0</v>
      </c>
      <c r="T267" s="58">
        <v>0</v>
      </c>
      <c r="U267" s="58">
        <v>5000</v>
      </c>
      <c r="V267" s="58">
        <v>0</v>
      </c>
      <c r="W267" s="58">
        <v>0</v>
      </c>
      <c r="X267" s="58">
        <v>0</v>
      </c>
      <c r="Y267" s="58">
        <v>5000</v>
      </c>
      <c r="Z267" s="58">
        <v>0</v>
      </c>
      <c r="AA267" s="58">
        <v>0</v>
      </c>
      <c r="AB267" s="58">
        <v>0</v>
      </c>
      <c r="AC267" s="58">
        <v>5000</v>
      </c>
      <c r="AD267" s="58">
        <v>0</v>
      </c>
      <c r="AE267" s="58">
        <v>0</v>
      </c>
      <c r="AF267" s="58">
        <v>0</v>
      </c>
      <c r="AG267" s="58">
        <v>5000</v>
      </c>
      <c r="AH267" s="58">
        <v>0</v>
      </c>
      <c r="AI267" s="59">
        <v>30000</v>
      </c>
      <c r="AJ267" s="27">
        <v>6</v>
      </c>
    </row>
    <row r="268" spans="1:36" ht="42" x14ac:dyDescent="0.25">
      <c r="A268" s="61" t="s">
        <v>431</v>
      </c>
      <c r="B268" s="27" t="s">
        <v>312</v>
      </c>
      <c r="C268" s="28" t="s">
        <v>313</v>
      </c>
      <c r="D268" s="28" t="s">
        <v>313</v>
      </c>
      <c r="E268" s="27" t="s">
        <v>21</v>
      </c>
      <c r="F268" s="27">
        <v>1</v>
      </c>
      <c r="G268" s="27" t="s">
        <v>484</v>
      </c>
      <c r="H268" s="27" t="s">
        <v>485</v>
      </c>
      <c r="I268" s="28" t="s">
        <v>486</v>
      </c>
      <c r="J268" s="58">
        <v>55000</v>
      </c>
      <c r="K268" s="58">
        <v>5000</v>
      </c>
      <c r="L268" s="58">
        <v>0</v>
      </c>
      <c r="M268" s="58">
        <v>5000</v>
      </c>
      <c r="N268" s="58">
        <v>0</v>
      </c>
      <c r="O268" s="58">
        <v>0</v>
      </c>
      <c r="P268" s="58">
        <v>5000</v>
      </c>
      <c r="Q268" s="58">
        <v>0</v>
      </c>
      <c r="R268" s="58">
        <v>0</v>
      </c>
      <c r="S268" s="58">
        <v>5000</v>
      </c>
      <c r="T268" s="58">
        <v>0</v>
      </c>
      <c r="U268" s="58">
        <v>5000</v>
      </c>
      <c r="V268" s="58">
        <v>0</v>
      </c>
      <c r="W268" s="58">
        <v>5000</v>
      </c>
      <c r="X268" s="58">
        <v>0</v>
      </c>
      <c r="Y268" s="58">
        <v>5000</v>
      </c>
      <c r="Z268" s="58">
        <v>0</v>
      </c>
      <c r="AA268" s="58">
        <v>0</v>
      </c>
      <c r="AB268" s="58">
        <v>5000</v>
      </c>
      <c r="AC268" s="58">
        <v>0</v>
      </c>
      <c r="AD268" s="58">
        <v>5000</v>
      </c>
      <c r="AE268" s="58">
        <v>0</v>
      </c>
      <c r="AF268" s="58">
        <v>5000</v>
      </c>
      <c r="AG268" s="58">
        <v>0</v>
      </c>
      <c r="AH268" s="58">
        <v>5000</v>
      </c>
      <c r="AI268" s="59">
        <v>55000</v>
      </c>
      <c r="AJ268" s="27">
        <v>11</v>
      </c>
    </row>
    <row r="269" spans="1:36" ht="42" x14ac:dyDescent="0.25">
      <c r="A269" s="61" t="s">
        <v>431</v>
      </c>
      <c r="B269" s="27" t="s">
        <v>312</v>
      </c>
      <c r="C269" s="28" t="s">
        <v>313</v>
      </c>
      <c r="D269" s="28" t="s">
        <v>313</v>
      </c>
      <c r="E269" s="27" t="s">
        <v>21</v>
      </c>
      <c r="F269" s="27">
        <v>2</v>
      </c>
      <c r="G269" s="27" t="s">
        <v>487</v>
      </c>
      <c r="H269" s="27" t="s">
        <v>488</v>
      </c>
      <c r="I269" s="28" t="s">
        <v>489</v>
      </c>
      <c r="J269" s="58">
        <v>40000</v>
      </c>
      <c r="K269" s="58">
        <v>4000</v>
      </c>
      <c r="L269" s="58">
        <v>0</v>
      </c>
      <c r="M269" s="58">
        <v>4000</v>
      </c>
      <c r="N269" s="58">
        <v>0</v>
      </c>
      <c r="O269" s="58">
        <v>4000</v>
      </c>
      <c r="P269" s="58">
        <v>0</v>
      </c>
      <c r="Q269" s="58">
        <v>0</v>
      </c>
      <c r="R269" s="58">
        <v>4000</v>
      </c>
      <c r="S269" s="58">
        <v>0</v>
      </c>
      <c r="T269" s="58">
        <v>4000</v>
      </c>
      <c r="U269" s="58">
        <v>0</v>
      </c>
      <c r="V269" s="58">
        <v>0</v>
      </c>
      <c r="W269" s="58">
        <v>4000</v>
      </c>
      <c r="X269" s="58">
        <v>0</v>
      </c>
      <c r="Y269" s="58">
        <v>4000</v>
      </c>
      <c r="Z269" s="58">
        <v>0</v>
      </c>
      <c r="AA269" s="58">
        <v>0</v>
      </c>
      <c r="AB269" s="58">
        <v>4000</v>
      </c>
      <c r="AC269" s="58">
        <v>0</v>
      </c>
      <c r="AD269" s="58">
        <v>0</v>
      </c>
      <c r="AE269" s="58">
        <v>0</v>
      </c>
      <c r="AF269" s="58">
        <v>4000</v>
      </c>
      <c r="AG269" s="58">
        <v>0</v>
      </c>
      <c r="AH269" s="58">
        <v>4000</v>
      </c>
      <c r="AI269" s="59">
        <v>40000</v>
      </c>
      <c r="AJ269" s="27">
        <v>10</v>
      </c>
    </row>
    <row r="270" spans="1:36" ht="42" x14ac:dyDescent="0.25">
      <c r="A270" s="61" t="s">
        <v>431</v>
      </c>
      <c r="B270" s="27" t="s">
        <v>74</v>
      </c>
      <c r="C270" s="28" t="s">
        <v>75</v>
      </c>
      <c r="D270" s="28" t="s">
        <v>75</v>
      </c>
      <c r="E270" s="27" t="s">
        <v>21</v>
      </c>
      <c r="F270" s="27">
        <v>1</v>
      </c>
      <c r="G270" s="27" t="s">
        <v>484</v>
      </c>
      <c r="H270" s="27" t="s">
        <v>485</v>
      </c>
      <c r="I270" s="28" t="s">
        <v>486</v>
      </c>
      <c r="J270" s="58">
        <v>80000</v>
      </c>
      <c r="K270" s="58">
        <v>20000</v>
      </c>
      <c r="L270" s="58">
        <v>0</v>
      </c>
      <c r="M270" s="58">
        <v>20000</v>
      </c>
      <c r="N270" s="58">
        <v>0</v>
      </c>
      <c r="O270" s="58">
        <v>20000</v>
      </c>
      <c r="P270" s="58">
        <v>0</v>
      </c>
      <c r="Q270" s="58">
        <v>20000</v>
      </c>
      <c r="R270" s="58">
        <v>0</v>
      </c>
      <c r="S270" s="58">
        <v>0</v>
      </c>
      <c r="T270" s="58">
        <v>0</v>
      </c>
      <c r="U270" s="58">
        <v>0</v>
      </c>
      <c r="V270" s="58">
        <v>0</v>
      </c>
      <c r="W270" s="58">
        <v>0</v>
      </c>
      <c r="X270" s="58">
        <v>0</v>
      </c>
      <c r="Y270" s="58">
        <v>0</v>
      </c>
      <c r="Z270" s="58">
        <v>0</v>
      </c>
      <c r="AA270" s="58">
        <v>0</v>
      </c>
      <c r="AB270" s="58">
        <v>0</v>
      </c>
      <c r="AC270" s="58">
        <v>0</v>
      </c>
      <c r="AD270" s="58">
        <v>0</v>
      </c>
      <c r="AE270" s="58">
        <v>0</v>
      </c>
      <c r="AF270" s="58">
        <v>0</v>
      </c>
      <c r="AG270" s="58">
        <v>0</v>
      </c>
      <c r="AH270" s="58">
        <v>0</v>
      </c>
      <c r="AI270" s="59">
        <v>80000</v>
      </c>
      <c r="AJ270" s="27">
        <v>4</v>
      </c>
    </row>
    <row r="271" spans="1:36" ht="42" x14ac:dyDescent="0.25">
      <c r="A271" s="61" t="s">
        <v>414</v>
      </c>
      <c r="B271" s="27" t="s">
        <v>112</v>
      </c>
      <c r="C271" s="28" t="s">
        <v>113</v>
      </c>
      <c r="D271" s="28" t="s">
        <v>113</v>
      </c>
      <c r="E271" s="27" t="s">
        <v>21</v>
      </c>
      <c r="F271" s="27">
        <v>1</v>
      </c>
      <c r="G271" s="27" t="s">
        <v>484</v>
      </c>
      <c r="H271" s="27" t="s">
        <v>485</v>
      </c>
      <c r="I271" s="28" t="s">
        <v>486</v>
      </c>
      <c r="J271" s="58">
        <v>120000</v>
      </c>
      <c r="K271" s="58">
        <v>30000</v>
      </c>
      <c r="L271" s="58">
        <v>0</v>
      </c>
      <c r="M271" s="58">
        <v>0</v>
      </c>
      <c r="N271" s="58">
        <v>0</v>
      </c>
      <c r="O271" s="58">
        <v>0</v>
      </c>
      <c r="P271" s="58">
        <v>0</v>
      </c>
      <c r="Q271" s="58">
        <v>20000</v>
      </c>
      <c r="R271" s="58">
        <v>0</v>
      </c>
      <c r="S271" s="58">
        <v>0</v>
      </c>
      <c r="T271" s="58">
        <v>0</v>
      </c>
      <c r="U271" s="58">
        <v>0</v>
      </c>
      <c r="V271" s="58">
        <v>30000</v>
      </c>
      <c r="W271" s="58">
        <v>0</v>
      </c>
      <c r="X271" s="58">
        <v>0</v>
      </c>
      <c r="Y271" s="58">
        <v>0</v>
      </c>
      <c r="Z271" s="58">
        <v>0</v>
      </c>
      <c r="AA271" s="58">
        <v>0</v>
      </c>
      <c r="AB271" s="58">
        <v>20000</v>
      </c>
      <c r="AC271" s="58">
        <v>0</v>
      </c>
      <c r="AD271" s="58">
        <v>0</v>
      </c>
      <c r="AE271" s="58">
        <v>0</v>
      </c>
      <c r="AF271" s="58">
        <v>20000</v>
      </c>
      <c r="AG271" s="58">
        <v>0</v>
      </c>
      <c r="AH271" s="58">
        <v>0</v>
      </c>
      <c r="AI271" s="59">
        <v>120000</v>
      </c>
      <c r="AJ271" s="27">
        <v>5</v>
      </c>
    </row>
    <row r="272" spans="1:36" ht="42" x14ac:dyDescent="0.25">
      <c r="A272" s="61" t="s">
        <v>414</v>
      </c>
      <c r="B272" s="27" t="s">
        <v>112</v>
      </c>
      <c r="C272" s="28" t="s">
        <v>113</v>
      </c>
      <c r="D272" s="28" t="s">
        <v>113</v>
      </c>
      <c r="E272" s="27" t="s">
        <v>21</v>
      </c>
      <c r="F272" s="27">
        <v>2</v>
      </c>
      <c r="G272" s="27" t="s">
        <v>487</v>
      </c>
      <c r="H272" s="27" t="s">
        <v>488</v>
      </c>
      <c r="I272" s="28" t="s">
        <v>489</v>
      </c>
      <c r="J272" s="58">
        <v>2500</v>
      </c>
      <c r="K272" s="58">
        <v>1000</v>
      </c>
      <c r="L272" s="58">
        <v>0</v>
      </c>
      <c r="M272" s="58">
        <v>0</v>
      </c>
      <c r="N272" s="58">
        <v>0</v>
      </c>
      <c r="O272" s="58">
        <v>0</v>
      </c>
      <c r="P272" s="58">
        <v>0</v>
      </c>
      <c r="Q272" s="58">
        <v>0</v>
      </c>
      <c r="R272" s="58">
        <v>500</v>
      </c>
      <c r="S272" s="58">
        <v>0</v>
      </c>
      <c r="T272" s="58">
        <v>0</v>
      </c>
      <c r="U272" s="58">
        <v>0</v>
      </c>
      <c r="V272" s="58">
        <v>0</v>
      </c>
      <c r="W272" s="58">
        <v>0</v>
      </c>
      <c r="X272" s="58">
        <v>0</v>
      </c>
      <c r="Y272" s="58">
        <v>500</v>
      </c>
      <c r="Z272" s="58">
        <v>0</v>
      </c>
      <c r="AA272" s="58">
        <v>0</v>
      </c>
      <c r="AB272" s="58">
        <v>0</v>
      </c>
      <c r="AC272" s="58">
        <v>0</v>
      </c>
      <c r="AD272" s="58">
        <v>0</v>
      </c>
      <c r="AE272" s="58">
        <v>0</v>
      </c>
      <c r="AF272" s="58">
        <v>500</v>
      </c>
      <c r="AG272" s="58">
        <v>0</v>
      </c>
      <c r="AH272" s="58">
        <v>0</v>
      </c>
      <c r="AI272" s="59">
        <v>2500</v>
      </c>
      <c r="AJ272" s="27">
        <v>4</v>
      </c>
    </row>
    <row r="273" spans="1:36" ht="42" x14ac:dyDescent="0.25">
      <c r="A273" s="61" t="s">
        <v>414</v>
      </c>
      <c r="B273" s="27" t="s">
        <v>78</v>
      </c>
      <c r="C273" s="28" t="s">
        <v>79</v>
      </c>
      <c r="D273" s="28" t="s">
        <v>79</v>
      </c>
      <c r="E273" s="27" t="s">
        <v>21</v>
      </c>
      <c r="F273" s="27">
        <v>1</v>
      </c>
      <c r="G273" s="27" t="s">
        <v>484</v>
      </c>
      <c r="H273" s="27" t="s">
        <v>485</v>
      </c>
      <c r="I273" s="28" t="s">
        <v>486</v>
      </c>
      <c r="J273" s="58">
        <v>27000</v>
      </c>
      <c r="K273" s="58">
        <v>3000</v>
      </c>
      <c r="L273" s="58">
        <v>3000</v>
      </c>
      <c r="M273" s="58">
        <v>3000</v>
      </c>
      <c r="N273" s="58">
        <v>3000</v>
      </c>
      <c r="O273" s="58">
        <v>1500</v>
      </c>
      <c r="P273" s="58">
        <v>0</v>
      </c>
      <c r="Q273" s="58">
        <v>0</v>
      </c>
      <c r="R273" s="58">
        <v>0</v>
      </c>
      <c r="S273" s="58">
        <v>0</v>
      </c>
      <c r="T273" s="58">
        <v>0</v>
      </c>
      <c r="U273" s="58">
        <v>0</v>
      </c>
      <c r="V273" s="58">
        <v>0</v>
      </c>
      <c r="W273" s="58">
        <v>3000</v>
      </c>
      <c r="X273" s="58">
        <v>3000</v>
      </c>
      <c r="Y273" s="58">
        <v>3000</v>
      </c>
      <c r="Z273" s="58">
        <v>3000</v>
      </c>
      <c r="AA273" s="58">
        <v>1500</v>
      </c>
      <c r="AB273" s="58">
        <v>0</v>
      </c>
      <c r="AC273" s="58">
        <v>0</v>
      </c>
      <c r="AD273" s="58">
        <v>0</v>
      </c>
      <c r="AE273" s="58">
        <v>0</v>
      </c>
      <c r="AF273" s="58">
        <v>0</v>
      </c>
      <c r="AG273" s="58">
        <v>0</v>
      </c>
      <c r="AH273" s="58">
        <v>0</v>
      </c>
      <c r="AI273" s="59">
        <v>27000</v>
      </c>
      <c r="AJ273" s="27">
        <v>10</v>
      </c>
    </row>
    <row r="274" spans="1:36" ht="42" x14ac:dyDescent="0.25">
      <c r="A274" s="61" t="s">
        <v>414</v>
      </c>
      <c r="B274" s="27" t="s">
        <v>76</v>
      </c>
      <c r="C274" s="28" t="s">
        <v>77</v>
      </c>
      <c r="D274" s="28" t="s">
        <v>77</v>
      </c>
      <c r="E274" s="27" t="s">
        <v>21</v>
      </c>
      <c r="F274" s="27">
        <v>1</v>
      </c>
      <c r="G274" s="27" t="s">
        <v>484</v>
      </c>
      <c r="H274" s="27" t="s">
        <v>485</v>
      </c>
      <c r="I274" s="28" t="s">
        <v>486</v>
      </c>
      <c r="J274" s="58">
        <v>52000</v>
      </c>
      <c r="K274" s="58">
        <v>15000</v>
      </c>
      <c r="L274" s="58">
        <v>0</v>
      </c>
      <c r="M274" s="58">
        <v>0</v>
      </c>
      <c r="N274" s="58">
        <v>0</v>
      </c>
      <c r="O274" s="58">
        <v>0</v>
      </c>
      <c r="P274" s="58">
        <v>0</v>
      </c>
      <c r="Q274" s="58">
        <v>12000</v>
      </c>
      <c r="R274" s="58">
        <v>0</v>
      </c>
      <c r="S274" s="58">
        <v>0</v>
      </c>
      <c r="T274" s="58">
        <v>0</v>
      </c>
      <c r="U274" s="58">
        <v>0</v>
      </c>
      <c r="V274" s="58">
        <v>0</v>
      </c>
      <c r="W274" s="58">
        <v>15000</v>
      </c>
      <c r="X274" s="58">
        <v>0</v>
      </c>
      <c r="Y274" s="58">
        <v>0</v>
      </c>
      <c r="Z274" s="58">
        <v>0</v>
      </c>
      <c r="AA274" s="58">
        <v>0</v>
      </c>
      <c r="AB274" s="58">
        <v>10000</v>
      </c>
      <c r="AC274" s="58">
        <v>0</v>
      </c>
      <c r="AD274" s="58">
        <v>0</v>
      </c>
      <c r="AE274" s="58">
        <v>0</v>
      </c>
      <c r="AF274" s="58">
        <v>0</v>
      </c>
      <c r="AG274" s="58">
        <v>0</v>
      </c>
      <c r="AH274" s="58">
        <v>0</v>
      </c>
      <c r="AI274" s="59">
        <v>52000</v>
      </c>
      <c r="AJ274" s="27">
        <v>4</v>
      </c>
    </row>
    <row r="275" spans="1:36" ht="42" x14ac:dyDescent="0.25">
      <c r="A275" s="61" t="s">
        <v>414</v>
      </c>
      <c r="B275" s="27" t="s">
        <v>76</v>
      </c>
      <c r="C275" s="28" t="s">
        <v>77</v>
      </c>
      <c r="D275" s="28" t="s">
        <v>77</v>
      </c>
      <c r="E275" s="27" t="s">
        <v>21</v>
      </c>
      <c r="F275" s="27">
        <v>2</v>
      </c>
      <c r="G275" s="27" t="s">
        <v>487</v>
      </c>
      <c r="H275" s="27" t="s">
        <v>488</v>
      </c>
      <c r="I275" s="28" t="s">
        <v>489</v>
      </c>
      <c r="J275" s="58">
        <v>8500</v>
      </c>
      <c r="K275" s="58">
        <v>4500</v>
      </c>
      <c r="L275" s="58">
        <v>0</v>
      </c>
      <c r="M275" s="58">
        <v>0</v>
      </c>
      <c r="N275" s="58">
        <v>0</v>
      </c>
      <c r="O275" s="58">
        <v>0</v>
      </c>
      <c r="P275" s="58">
        <v>0</v>
      </c>
      <c r="Q275" s="58">
        <v>0</v>
      </c>
      <c r="R275" s="58">
        <v>0</v>
      </c>
      <c r="S275" s="58">
        <v>0</v>
      </c>
      <c r="T275" s="58">
        <v>0</v>
      </c>
      <c r="U275" s="58">
        <v>0</v>
      </c>
      <c r="V275" s="58">
        <v>0</v>
      </c>
      <c r="W275" s="58">
        <v>4000</v>
      </c>
      <c r="X275" s="58">
        <v>0</v>
      </c>
      <c r="Y275" s="58">
        <v>0</v>
      </c>
      <c r="Z275" s="58">
        <v>0</v>
      </c>
      <c r="AA275" s="58">
        <v>0</v>
      </c>
      <c r="AB275" s="58">
        <v>0</v>
      </c>
      <c r="AC275" s="58">
        <v>0</v>
      </c>
      <c r="AD275" s="58">
        <v>0</v>
      </c>
      <c r="AE275" s="58">
        <v>0</v>
      </c>
      <c r="AF275" s="58">
        <v>0</v>
      </c>
      <c r="AG275" s="58">
        <v>0</v>
      </c>
      <c r="AH275" s="58">
        <v>0</v>
      </c>
      <c r="AI275" s="59">
        <v>8500</v>
      </c>
      <c r="AJ275" s="27">
        <v>2</v>
      </c>
    </row>
    <row r="276" spans="1:36" ht="42" x14ac:dyDescent="0.25">
      <c r="A276" s="61" t="s">
        <v>414</v>
      </c>
      <c r="B276" s="27" t="s">
        <v>172</v>
      </c>
      <c r="C276" s="28" t="s">
        <v>173</v>
      </c>
      <c r="D276" s="28" t="s">
        <v>173</v>
      </c>
      <c r="E276" s="27" t="s">
        <v>21</v>
      </c>
      <c r="F276" s="27">
        <v>1</v>
      </c>
      <c r="G276" s="27" t="s">
        <v>484</v>
      </c>
      <c r="H276" s="27" t="s">
        <v>485</v>
      </c>
      <c r="I276" s="28" t="s">
        <v>486</v>
      </c>
      <c r="J276" s="58">
        <v>60000</v>
      </c>
      <c r="K276" s="58">
        <v>30000</v>
      </c>
      <c r="L276" s="58">
        <v>0</v>
      </c>
      <c r="M276" s="58">
        <v>0</v>
      </c>
      <c r="N276" s="58">
        <v>0</v>
      </c>
      <c r="O276" s="58">
        <v>0</v>
      </c>
      <c r="P276" s="58">
        <v>0</v>
      </c>
      <c r="Q276" s="58">
        <v>0</v>
      </c>
      <c r="R276" s="58">
        <v>0</v>
      </c>
      <c r="S276" s="58">
        <v>0</v>
      </c>
      <c r="T276" s="58">
        <v>0</v>
      </c>
      <c r="U276" s="58">
        <v>0</v>
      </c>
      <c r="V276" s="58">
        <v>0</v>
      </c>
      <c r="W276" s="58">
        <v>30000</v>
      </c>
      <c r="X276" s="58">
        <v>0</v>
      </c>
      <c r="Y276" s="58">
        <v>0</v>
      </c>
      <c r="Z276" s="58">
        <v>0</v>
      </c>
      <c r="AA276" s="58">
        <v>0</v>
      </c>
      <c r="AB276" s="58">
        <v>0</v>
      </c>
      <c r="AC276" s="58">
        <v>0</v>
      </c>
      <c r="AD276" s="58">
        <v>0</v>
      </c>
      <c r="AE276" s="58">
        <v>0</v>
      </c>
      <c r="AF276" s="58">
        <v>0</v>
      </c>
      <c r="AG276" s="58">
        <v>0</v>
      </c>
      <c r="AH276" s="58">
        <v>0</v>
      </c>
      <c r="AI276" s="59">
        <v>60000</v>
      </c>
      <c r="AJ276" s="27">
        <v>2</v>
      </c>
    </row>
    <row r="277" spans="1:36" ht="42" x14ac:dyDescent="0.25">
      <c r="A277" s="61" t="s">
        <v>414</v>
      </c>
      <c r="B277" s="27" t="s">
        <v>320</v>
      </c>
      <c r="C277" s="28" t="s">
        <v>321</v>
      </c>
      <c r="D277" s="28" t="s">
        <v>321</v>
      </c>
      <c r="E277" s="27" t="s">
        <v>21</v>
      </c>
      <c r="F277" s="27">
        <v>1</v>
      </c>
      <c r="G277" s="27" t="s">
        <v>484</v>
      </c>
      <c r="H277" s="27" t="s">
        <v>485</v>
      </c>
      <c r="I277" s="28" t="s">
        <v>486</v>
      </c>
      <c r="J277" s="58">
        <v>270000</v>
      </c>
      <c r="K277" s="58">
        <v>22500</v>
      </c>
      <c r="L277" s="58">
        <v>0</v>
      </c>
      <c r="M277" s="58">
        <v>22500</v>
      </c>
      <c r="N277" s="58">
        <v>0</v>
      </c>
      <c r="O277" s="58">
        <v>22500</v>
      </c>
      <c r="P277" s="58">
        <v>0</v>
      </c>
      <c r="Q277" s="58">
        <v>22500</v>
      </c>
      <c r="R277" s="58">
        <v>0</v>
      </c>
      <c r="S277" s="58">
        <v>22500</v>
      </c>
      <c r="T277" s="58">
        <v>0</v>
      </c>
      <c r="U277" s="58">
        <v>22500</v>
      </c>
      <c r="V277" s="58">
        <v>0</v>
      </c>
      <c r="W277" s="58">
        <v>22500</v>
      </c>
      <c r="X277" s="58">
        <v>0</v>
      </c>
      <c r="Y277" s="58">
        <v>22500</v>
      </c>
      <c r="Z277" s="58">
        <v>0</v>
      </c>
      <c r="AA277" s="58">
        <v>22500</v>
      </c>
      <c r="AB277" s="58">
        <v>0</v>
      </c>
      <c r="AC277" s="58">
        <v>22500</v>
      </c>
      <c r="AD277" s="58">
        <v>0</v>
      </c>
      <c r="AE277" s="58">
        <v>22500</v>
      </c>
      <c r="AF277" s="58">
        <v>0</v>
      </c>
      <c r="AG277" s="58">
        <v>22500</v>
      </c>
      <c r="AH277" s="58">
        <v>0</v>
      </c>
      <c r="AI277" s="59">
        <v>270000</v>
      </c>
      <c r="AJ277" s="27">
        <v>12</v>
      </c>
    </row>
    <row r="278" spans="1:36" ht="42" x14ac:dyDescent="0.25">
      <c r="A278" s="61" t="s">
        <v>414</v>
      </c>
      <c r="B278" s="27" t="s">
        <v>322</v>
      </c>
      <c r="C278" s="28" t="s">
        <v>323</v>
      </c>
      <c r="D278" s="28" t="s">
        <v>323</v>
      </c>
      <c r="E278" s="27" t="s">
        <v>21</v>
      </c>
      <c r="F278" s="27">
        <v>1</v>
      </c>
      <c r="G278" s="27" t="s">
        <v>484</v>
      </c>
      <c r="H278" s="27" t="s">
        <v>485</v>
      </c>
      <c r="I278" s="28" t="s">
        <v>486</v>
      </c>
      <c r="J278" s="58">
        <v>51000</v>
      </c>
      <c r="K278" s="58">
        <v>5000</v>
      </c>
      <c r="L278" s="58">
        <v>0</v>
      </c>
      <c r="M278" s="58">
        <v>5000</v>
      </c>
      <c r="N278" s="58">
        <v>0</v>
      </c>
      <c r="O278" s="58">
        <v>5000</v>
      </c>
      <c r="P278" s="58">
        <v>0</v>
      </c>
      <c r="Q278" s="58">
        <v>5000</v>
      </c>
      <c r="R278" s="58">
        <v>0</v>
      </c>
      <c r="S278" s="58">
        <v>0</v>
      </c>
      <c r="T278" s="58">
        <v>5500</v>
      </c>
      <c r="U278" s="58">
        <v>0</v>
      </c>
      <c r="V278" s="58">
        <v>5000</v>
      </c>
      <c r="W278" s="58">
        <v>0</v>
      </c>
      <c r="X278" s="58">
        <v>0</v>
      </c>
      <c r="Y278" s="58">
        <v>5000</v>
      </c>
      <c r="Z278" s="58">
        <v>0</v>
      </c>
      <c r="AA278" s="58">
        <v>0</v>
      </c>
      <c r="AB278" s="58">
        <v>5000</v>
      </c>
      <c r="AC278" s="58">
        <v>0</v>
      </c>
      <c r="AD278" s="58">
        <v>0</v>
      </c>
      <c r="AE278" s="58">
        <v>5000</v>
      </c>
      <c r="AF278" s="58">
        <v>0</v>
      </c>
      <c r="AG278" s="58">
        <v>0</v>
      </c>
      <c r="AH278" s="58">
        <v>5500</v>
      </c>
      <c r="AI278" s="59">
        <v>51000</v>
      </c>
      <c r="AJ278" s="27">
        <v>10</v>
      </c>
    </row>
    <row r="279" spans="1:36" ht="42" x14ac:dyDescent="0.25">
      <c r="A279" s="61" t="s">
        <v>414</v>
      </c>
      <c r="B279" s="27" t="s">
        <v>322</v>
      </c>
      <c r="C279" s="28" t="s">
        <v>323</v>
      </c>
      <c r="D279" s="28" t="s">
        <v>323</v>
      </c>
      <c r="E279" s="27" t="s">
        <v>21</v>
      </c>
      <c r="F279" s="27">
        <v>2</v>
      </c>
      <c r="G279" s="27" t="s">
        <v>487</v>
      </c>
      <c r="H279" s="27" t="s">
        <v>488</v>
      </c>
      <c r="I279" s="28" t="s">
        <v>489</v>
      </c>
      <c r="J279" s="58">
        <v>25300</v>
      </c>
      <c r="K279" s="58">
        <v>5000</v>
      </c>
      <c r="L279" s="58">
        <v>0</v>
      </c>
      <c r="M279" s="58">
        <v>0</v>
      </c>
      <c r="N279" s="58">
        <v>0</v>
      </c>
      <c r="O279" s="58">
        <v>4000</v>
      </c>
      <c r="P279" s="58">
        <v>0</v>
      </c>
      <c r="Q279" s="58">
        <v>0</v>
      </c>
      <c r="R279" s="58">
        <v>0</v>
      </c>
      <c r="S279" s="58">
        <v>0</v>
      </c>
      <c r="T279" s="58">
        <v>5000</v>
      </c>
      <c r="U279" s="58">
        <v>0</v>
      </c>
      <c r="V279" s="58">
        <v>0</v>
      </c>
      <c r="W279" s="58">
        <v>0</v>
      </c>
      <c r="X279" s="58">
        <v>5000</v>
      </c>
      <c r="Y279" s="58">
        <v>0</v>
      </c>
      <c r="Z279" s="58">
        <v>0</v>
      </c>
      <c r="AA279" s="58">
        <v>0</v>
      </c>
      <c r="AB279" s="58">
        <v>5000</v>
      </c>
      <c r="AC279" s="58">
        <v>0</v>
      </c>
      <c r="AD279" s="58">
        <v>0</v>
      </c>
      <c r="AE279" s="58">
        <v>1300</v>
      </c>
      <c r="AF279" s="58">
        <v>0</v>
      </c>
      <c r="AG279" s="58">
        <v>0</v>
      </c>
      <c r="AH279" s="58">
        <v>0</v>
      </c>
      <c r="AI279" s="59">
        <v>25300</v>
      </c>
      <c r="AJ279" s="27">
        <v>6</v>
      </c>
    </row>
    <row r="280" spans="1:36" ht="42" x14ac:dyDescent="0.25">
      <c r="A280" s="61" t="s">
        <v>414</v>
      </c>
      <c r="B280" s="27" t="s">
        <v>318</v>
      </c>
      <c r="C280" s="28" t="s">
        <v>319</v>
      </c>
      <c r="D280" s="28" t="s">
        <v>319</v>
      </c>
      <c r="E280" s="27" t="s">
        <v>21</v>
      </c>
      <c r="F280" s="27">
        <v>1</v>
      </c>
      <c r="G280" s="27" t="s">
        <v>484</v>
      </c>
      <c r="H280" s="27" t="s">
        <v>485</v>
      </c>
      <c r="I280" s="28" t="s">
        <v>486</v>
      </c>
      <c r="J280" s="58">
        <v>122500</v>
      </c>
      <c r="K280" s="58">
        <v>32500</v>
      </c>
      <c r="L280" s="58">
        <v>0</v>
      </c>
      <c r="M280" s="58">
        <v>0</v>
      </c>
      <c r="N280" s="58">
        <v>0</v>
      </c>
      <c r="O280" s="58">
        <v>0</v>
      </c>
      <c r="P280" s="58">
        <v>0</v>
      </c>
      <c r="Q280" s="58">
        <v>30000</v>
      </c>
      <c r="R280" s="58">
        <v>0</v>
      </c>
      <c r="S280" s="58">
        <v>0</v>
      </c>
      <c r="T280" s="58">
        <v>0</v>
      </c>
      <c r="U280" s="58">
        <v>0</v>
      </c>
      <c r="V280" s="58">
        <v>0</v>
      </c>
      <c r="W280" s="58">
        <v>30000</v>
      </c>
      <c r="X280" s="58">
        <v>0</v>
      </c>
      <c r="Y280" s="58">
        <v>0</v>
      </c>
      <c r="Z280" s="58">
        <v>0</v>
      </c>
      <c r="AA280" s="58">
        <v>0</v>
      </c>
      <c r="AB280" s="58">
        <v>30000</v>
      </c>
      <c r="AC280" s="58">
        <v>0</v>
      </c>
      <c r="AD280" s="58">
        <v>0</v>
      </c>
      <c r="AE280" s="58">
        <v>0</v>
      </c>
      <c r="AF280" s="58">
        <v>0</v>
      </c>
      <c r="AG280" s="58">
        <v>0</v>
      </c>
      <c r="AH280" s="58">
        <v>0</v>
      </c>
      <c r="AI280" s="59">
        <v>122500</v>
      </c>
      <c r="AJ280" s="27">
        <v>4</v>
      </c>
    </row>
    <row r="281" spans="1:36" ht="63" x14ac:dyDescent="0.25">
      <c r="A281" s="61" t="s">
        <v>427</v>
      </c>
      <c r="B281" s="27" t="s">
        <v>324</v>
      </c>
      <c r="C281" s="28" t="s">
        <v>325</v>
      </c>
      <c r="D281" s="28" t="s">
        <v>325</v>
      </c>
      <c r="E281" s="27" t="s">
        <v>21</v>
      </c>
      <c r="F281" s="27">
        <v>1</v>
      </c>
      <c r="G281" s="27" t="s">
        <v>484</v>
      </c>
      <c r="H281" s="27" t="s">
        <v>485</v>
      </c>
      <c r="I281" s="28" t="s">
        <v>486</v>
      </c>
      <c r="J281" s="58">
        <v>10000</v>
      </c>
      <c r="K281" s="58">
        <v>2000</v>
      </c>
      <c r="L281" s="58">
        <v>0</v>
      </c>
      <c r="M281" s="58">
        <v>3000</v>
      </c>
      <c r="N281" s="58">
        <v>0</v>
      </c>
      <c r="O281" s="58">
        <v>0</v>
      </c>
      <c r="P281" s="58">
        <v>2000</v>
      </c>
      <c r="Q281" s="58">
        <v>0</v>
      </c>
      <c r="R281" s="58">
        <v>1000</v>
      </c>
      <c r="S281" s="58">
        <v>0</v>
      </c>
      <c r="T281" s="58">
        <v>0</v>
      </c>
      <c r="U281" s="58">
        <v>0</v>
      </c>
      <c r="V281" s="58">
        <v>1000</v>
      </c>
      <c r="W281" s="58">
        <v>0</v>
      </c>
      <c r="X281" s="58">
        <v>0</v>
      </c>
      <c r="Y281" s="58">
        <v>0</v>
      </c>
      <c r="Z281" s="58">
        <v>0</v>
      </c>
      <c r="AA281" s="58">
        <v>0</v>
      </c>
      <c r="AB281" s="58">
        <v>0</v>
      </c>
      <c r="AC281" s="58">
        <v>0</v>
      </c>
      <c r="AD281" s="58">
        <v>0</v>
      </c>
      <c r="AE281" s="58">
        <v>0</v>
      </c>
      <c r="AF281" s="58">
        <v>1000</v>
      </c>
      <c r="AG281" s="58">
        <v>0</v>
      </c>
      <c r="AH281" s="58">
        <v>0</v>
      </c>
      <c r="AI281" s="59">
        <v>10000</v>
      </c>
      <c r="AJ281" s="27">
        <v>6</v>
      </c>
    </row>
    <row r="282" spans="1:36" ht="63" x14ac:dyDescent="0.25">
      <c r="A282" s="61" t="s">
        <v>427</v>
      </c>
      <c r="B282" s="27" t="s">
        <v>324</v>
      </c>
      <c r="C282" s="28" t="s">
        <v>325</v>
      </c>
      <c r="D282" s="28" t="s">
        <v>325</v>
      </c>
      <c r="E282" s="27" t="s">
        <v>21</v>
      </c>
      <c r="F282" s="27">
        <v>2</v>
      </c>
      <c r="G282" s="27" t="s">
        <v>487</v>
      </c>
      <c r="H282" s="27" t="s">
        <v>488</v>
      </c>
      <c r="I282" s="28" t="s">
        <v>489</v>
      </c>
      <c r="J282" s="58">
        <v>5000</v>
      </c>
      <c r="K282" s="58">
        <v>0</v>
      </c>
      <c r="L282" s="58">
        <v>0</v>
      </c>
      <c r="M282" s="58">
        <v>2000</v>
      </c>
      <c r="N282" s="58">
        <v>0</v>
      </c>
      <c r="O282" s="58">
        <v>0</v>
      </c>
      <c r="P282" s="58">
        <v>0</v>
      </c>
      <c r="Q282" s="58">
        <v>0</v>
      </c>
      <c r="R282" s="58">
        <v>0</v>
      </c>
      <c r="S282" s="58">
        <v>0</v>
      </c>
      <c r="T282" s="58">
        <v>0</v>
      </c>
      <c r="U282" s="58">
        <v>0</v>
      </c>
      <c r="V282" s="58">
        <v>0</v>
      </c>
      <c r="W282" s="58">
        <v>0</v>
      </c>
      <c r="X282" s="58">
        <v>0</v>
      </c>
      <c r="Y282" s="58">
        <v>0</v>
      </c>
      <c r="Z282" s="58">
        <v>0</v>
      </c>
      <c r="AA282" s="58">
        <v>0</v>
      </c>
      <c r="AB282" s="58">
        <v>0</v>
      </c>
      <c r="AC282" s="58">
        <v>0</v>
      </c>
      <c r="AD282" s="58">
        <v>1500</v>
      </c>
      <c r="AE282" s="58">
        <v>0</v>
      </c>
      <c r="AF282" s="58">
        <v>0</v>
      </c>
      <c r="AG282" s="58">
        <v>0</v>
      </c>
      <c r="AH282" s="58">
        <v>1500</v>
      </c>
      <c r="AI282" s="59">
        <v>5000</v>
      </c>
      <c r="AJ282" s="27">
        <v>3</v>
      </c>
    </row>
    <row r="283" spans="1:36" ht="42" x14ac:dyDescent="0.25">
      <c r="A283" s="61" t="s">
        <v>427</v>
      </c>
      <c r="B283" s="27" t="s">
        <v>326</v>
      </c>
      <c r="C283" s="28" t="s">
        <v>327</v>
      </c>
      <c r="D283" s="28" t="s">
        <v>327</v>
      </c>
      <c r="E283" s="27" t="s">
        <v>21</v>
      </c>
      <c r="F283" s="27">
        <v>1</v>
      </c>
      <c r="G283" s="27" t="s">
        <v>484</v>
      </c>
      <c r="H283" s="27" t="s">
        <v>485</v>
      </c>
      <c r="I283" s="28" t="s">
        <v>486</v>
      </c>
      <c r="J283" s="58">
        <v>16000</v>
      </c>
      <c r="K283" s="58">
        <v>0</v>
      </c>
      <c r="L283" s="58">
        <v>0</v>
      </c>
      <c r="M283" s="58">
        <v>0</v>
      </c>
      <c r="N283" s="58">
        <v>0</v>
      </c>
      <c r="O283" s="58">
        <v>0</v>
      </c>
      <c r="P283" s="58">
        <v>0</v>
      </c>
      <c r="Q283" s="58">
        <v>6000</v>
      </c>
      <c r="R283" s="58">
        <v>0</v>
      </c>
      <c r="S283" s="58">
        <v>0</v>
      </c>
      <c r="T283" s="58">
        <v>0</v>
      </c>
      <c r="U283" s="58">
        <v>0</v>
      </c>
      <c r="V283" s="58">
        <v>0</v>
      </c>
      <c r="W283" s="58">
        <v>0</v>
      </c>
      <c r="X283" s="58">
        <v>0</v>
      </c>
      <c r="Y283" s="58">
        <v>0</v>
      </c>
      <c r="Z283" s="58">
        <v>0</v>
      </c>
      <c r="AA283" s="58">
        <v>0</v>
      </c>
      <c r="AB283" s="58">
        <v>10000</v>
      </c>
      <c r="AC283" s="58">
        <v>0</v>
      </c>
      <c r="AD283" s="58">
        <v>0</v>
      </c>
      <c r="AE283" s="58">
        <v>0</v>
      </c>
      <c r="AF283" s="58">
        <v>0</v>
      </c>
      <c r="AG283" s="58">
        <v>0</v>
      </c>
      <c r="AH283" s="58">
        <v>0</v>
      </c>
      <c r="AI283" s="59">
        <v>16000</v>
      </c>
      <c r="AJ283" s="27">
        <v>2</v>
      </c>
    </row>
    <row r="284" spans="1:36" ht="42" x14ac:dyDescent="0.25">
      <c r="A284" s="61" t="s">
        <v>421</v>
      </c>
      <c r="B284" s="27" t="s">
        <v>328</v>
      </c>
      <c r="C284" s="28" t="s">
        <v>329</v>
      </c>
      <c r="D284" s="28" t="s">
        <v>329</v>
      </c>
      <c r="E284" s="27" t="s">
        <v>21</v>
      </c>
      <c r="F284" s="27">
        <v>1</v>
      </c>
      <c r="G284" s="27" t="s">
        <v>484</v>
      </c>
      <c r="H284" s="27" t="s">
        <v>485</v>
      </c>
      <c r="I284" s="28" t="s">
        <v>486</v>
      </c>
      <c r="J284" s="58">
        <v>6000</v>
      </c>
      <c r="K284" s="58">
        <v>0</v>
      </c>
      <c r="L284" s="58">
        <v>0</v>
      </c>
      <c r="M284" s="58">
        <v>0</v>
      </c>
      <c r="N284" s="58">
        <v>0</v>
      </c>
      <c r="O284" s="58">
        <v>6000</v>
      </c>
      <c r="P284" s="58">
        <v>0</v>
      </c>
      <c r="Q284" s="58">
        <v>0</v>
      </c>
      <c r="R284" s="58">
        <v>0</v>
      </c>
      <c r="S284" s="58">
        <v>0</v>
      </c>
      <c r="T284" s="58">
        <v>0</v>
      </c>
      <c r="U284" s="58">
        <v>0</v>
      </c>
      <c r="V284" s="58">
        <v>0</v>
      </c>
      <c r="W284" s="58">
        <v>0</v>
      </c>
      <c r="X284" s="58">
        <v>0</v>
      </c>
      <c r="Y284" s="58">
        <v>0</v>
      </c>
      <c r="Z284" s="58">
        <v>0</v>
      </c>
      <c r="AA284" s="58">
        <v>0</v>
      </c>
      <c r="AB284" s="58">
        <v>0</v>
      </c>
      <c r="AC284" s="58">
        <v>0</v>
      </c>
      <c r="AD284" s="58">
        <v>0</v>
      </c>
      <c r="AE284" s="58">
        <v>0</v>
      </c>
      <c r="AF284" s="58">
        <v>0</v>
      </c>
      <c r="AG284" s="58">
        <v>0</v>
      </c>
      <c r="AH284" s="58">
        <v>0</v>
      </c>
      <c r="AI284" s="59">
        <v>6000</v>
      </c>
      <c r="AJ284" s="27">
        <v>1</v>
      </c>
    </row>
    <row r="285" spans="1:36" ht="42" x14ac:dyDescent="0.25">
      <c r="A285" s="61" t="s">
        <v>428</v>
      </c>
      <c r="B285" s="27" t="s">
        <v>482</v>
      </c>
      <c r="C285" s="28" t="s">
        <v>483</v>
      </c>
      <c r="D285" s="28" t="s">
        <v>483</v>
      </c>
      <c r="E285" s="27" t="s">
        <v>21</v>
      </c>
      <c r="F285" s="27">
        <v>1</v>
      </c>
      <c r="G285" s="27" t="s">
        <v>484</v>
      </c>
      <c r="H285" s="27" t="s">
        <v>485</v>
      </c>
      <c r="I285" s="28" t="s">
        <v>486</v>
      </c>
      <c r="J285" s="58">
        <v>60000</v>
      </c>
      <c r="K285" s="58">
        <v>20000</v>
      </c>
      <c r="L285" s="58">
        <v>0</v>
      </c>
      <c r="M285" s="58">
        <v>0</v>
      </c>
      <c r="N285" s="58">
        <v>0</v>
      </c>
      <c r="O285" s="58">
        <v>0</v>
      </c>
      <c r="P285" s="58">
        <v>0</v>
      </c>
      <c r="Q285" s="58">
        <v>0</v>
      </c>
      <c r="R285" s="58">
        <v>0</v>
      </c>
      <c r="S285" s="58">
        <v>10000</v>
      </c>
      <c r="T285" s="58">
        <v>0</v>
      </c>
      <c r="U285" s="58">
        <v>0</v>
      </c>
      <c r="V285" s="58">
        <v>0</v>
      </c>
      <c r="W285" s="58">
        <v>0</v>
      </c>
      <c r="X285" s="58">
        <v>0</v>
      </c>
      <c r="Y285" s="58">
        <v>0</v>
      </c>
      <c r="Z285" s="58">
        <v>20000</v>
      </c>
      <c r="AA285" s="58">
        <v>0</v>
      </c>
      <c r="AB285" s="58">
        <v>0</v>
      </c>
      <c r="AC285" s="58">
        <v>0</v>
      </c>
      <c r="AD285" s="58">
        <v>0</v>
      </c>
      <c r="AE285" s="58">
        <v>0</v>
      </c>
      <c r="AF285" s="58">
        <v>0</v>
      </c>
      <c r="AG285" s="58">
        <v>0</v>
      </c>
      <c r="AH285" s="58">
        <v>10000</v>
      </c>
      <c r="AI285" s="59">
        <v>60000</v>
      </c>
      <c r="AJ285" s="27">
        <v>4</v>
      </c>
    </row>
    <row r="286" spans="1:36" ht="42" x14ac:dyDescent="0.25">
      <c r="A286" s="61" t="s">
        <v>428</v>
      </c>
      <c r="B286" s="27" t="s">
        <v>330</v>
      </c>
      <c r="C286" s="28" t="s">
        <v>331</v>
      </c>
      <c r="D286" s="28" t="s">
        <v>331</v>
      </c>
      <c r="E286" s="27" t="s">
        <v>21</v>
      </c>
      <c r="F286" s="27">
        <v>1</v>
      </c>
      <c r="G286" s="27" t="s">
        <v>484</v>
      </c>
      <c r="H286" s="27" t="s">
        <v>485</v>
      </c>
      <c r="I286" s="28" t="s">
        <v>486</v>
      </c>
      <c r="J286" s="58">
        <v>6900</v>
      </c>
      <c r="K286" s="58">
        <v>0</v>
      </c>
      <c r="L286" s="58">
        <v>0</v>
      </c>
      <c r="M286" s="58">
        <v>0</v>
      </c>
      <c r="N286" s="58">
        <v>0</v>
      </c>
      <c r="O286" s="58">
        <v>0</v>
      </c>
      <c r="P286" s="58">
        <v>0</v>
      </c>
      <c r="Q286" s="58">
        <v>0</v>
      </c>
      <c r="R286" s="58">
        <v>0</v>
      </c>
      <c r="S286" s="58">
        <v>2500</v>
      </c>
      <c r="T286" s="58">
        <v>0</v>
      </c>
      <c r="U286" s="58">
        <v>0</v>
      </c>
      <c r="V286" s="58">
        <v>0</v>
      </c>
      <c r="W286" s="58">
        <v>3400</v>
      </c>
      <c r="X286" s="58">
        <v>0</v>
      </c>
      <c r="Y286" s="58">
        <v>0</v>
      </c>
      <c r="Z286" s="58">
        <v>0</v>
      </c>
      <c r="AA286" s="58">
        <v>0</v>
      </c>
      <c r="AB286" s="58">
        <v>1000</v>
      </c>
      <c r="AC286" s="58">
        <v>0</v>
      </c>
      <c r="AD286" s="58">
        <v>0</v>
      </c>
      <c r="AE286" s="58">
        <v>0</v>
      </c>
      <c r="AF286" s="58">
        <v>0</v>
      </c>
      <c r="AG286" s="58">
        <v>0</v>
      </c>
      <c r="AH286" s="58">
        <v>0</v>
      </c>
      <c r="AI286" s="59">
        <v>6900</v>
      </c>
      <c r="AJ286" s="27">
        <v>3</v>
      </c>
    </row>
    <row r="287" spans="1:36" ht="42" x14ac:dyDescent="0.25">
      <c r="A287" s="61" t="s">
        <v>428</v>
      </c>
      <c r="B287" s="27" t="s">
        <v>332</v>
      </c>
      <c r="C287" s="28" t="s">
        <v>333</v>
      </c>
      <c r="D287" s="28" t="s">
        <v>333</v>
      </c>
      <c r="E287" s="27" t="s">
        <v>21</v>
      </c>
      <c r="F287" s="27">
        <v>1</v>
      </c>
      <c r="G287" s="27" t="s">
        <v>484</v>
      </c>
      <c r="H287" s="27" t="s">
        <v>485</v>
      </c>
      <c r="I287" s="28" t="s">
        <v>486</v>
      </c>
      <c r="J287" s="58">
        <v>45000</v>
      </c>
      <c r="K287" s="58">
        <v>0</v>
      </c>
      <c r="L287" s="58">
        <v>0</v>
      </c>
      <c r="M287" s="58">
        <v>0</v>
      </c>
      <c r="N287" s="58">
        <v>0</v>
      </c>
      <c r="O287" s="58">
        <v>0</v>
      </c>
      <c r="P287" s="58">
        <v>0</v>
      </c>
      <c r="Q287" s="58">
        <v>30000</v>
      </c>
      <c r="R287" s="58">
        <v>0</v>
      </c>
      <c r="S287" s="58">
        <v>0</v>
      </c>
      <c r="T287" s="58">
        <v>0</v>
      </c>
      <c r="U287" s="58">
        <v>0</v>
      </c>
      <c r="V287" s="58">
        <v>0</v>
      </c>
      <c r="W287" s="58">
        <v>10000</v>
      </c>
      <c r="X287" s="58">
        <v>0</v>
      </c>
      <c r="Y287" s="58">
        <v>0</v>
      </c>
      <c r="Z287" s="58">
        <v>0</v>
      </c>
      <c r="AA287" s="58">
        <v>0</v>
      </c>
      <c r="AB287" s="58">
        <v>5000</v>
      </c>
      <c r="AC287" s="58">
        <v>0</v>
      </c>
      <c r="AD287" s="58">
        <v>0</v>
      </c>
      <c r="AE287" s="58">
        <v>0</v>
      </c>
      <c r="AF287" s="58">
        <v>0</v>
      </c>
      <c r="AG287" s="58">
        <v>0</v>
      </c>
      <c r="AH287" s="58">
        <v>0</v>
      </c>
      <c r="AI287" s="59">
        <v>45000</v>
      </c>
      <c r="AJ287" s="27">
        <v>3</v>
      </c>
    </row>
    <row r="288" spans="1:36" ht="42" x14ac:dyDescent="0.25">
      <c r="A288" s="61" t="s">
        <v>429</v>
      </c>
      <c r="B288" s="27" t="s">
        <v>344</v>
      </c>
      <c r="C288" s="28" t="s">
        <v>345</v>
      </c>
      <c r="D288" s="28" t="s">
        <v>345</v>
      </c>
      <c r="E288" s="27" t="s">
        <v>21</v>
      </c>
      <c r="F288" s="27">
        <v>1</v>
      </c>
      <c r="G288" s="27" t="s">
        <v>484</v>
      </c>
      <c r="H288" s="27" t="s">
        <v>485</v>
      </c>
      <c r="I288" s="28" t="s">
        <v>486</v>
      </c>
      <c r="J288" s="58">
        <v>25000</v>
      </c>
      <c r="K288" s="58">
        <v>10000</v>
      </c>
      <c r="L288" s="58">
        <v>0</v>
      </c>
      <c r="M288" s="58">
        <v>0</v>
      </c>
      <c r="N288" s="58">
        <v>10000</v>
      </c>
      <c r="O288" s="58">
        <v>0</v>
      </c>
      <c r="P288" s="58">
        <v>0</v>
      </c>
      <c r="Q288" s="58">
        <v>5000</v>
      </c>
      <c r="R288" s="58">
        <v>0</v>
      </c>
      <c r="S288" s="58">
        <v>0</v>
      </c>
      <c r="T288" s="58">
        <v>0</v>
      </c>
      <c r="U288" s="58">
        <v>0</v>
      </c>
      <c r="V288" s="58">
        <v>0</v>
      </c>
      <c r="W288" s="58">
        <v>0</v>
      </c>
      <c r="X288" s="58">
        <v>0</v>
      </c>
      <c r="Y288" s="58">
        <v>0</v>
      </c>
      <c r="Z288" s="58">
        <v>0</v>
      </c>
      <c r="AA288" s="58">
        <v>0</v>
      </c>
      <c r="AB288" s="58">
        <v>0</v>
      </c>
      <c r="AC288" s="58">
        <v>0</v>
      </c>
      <c r="AD288" s="58">
        <v>0</v>
      </c>
      <c r="AE288" s="58">
        <v>0</v>
      </c>
      <c r="AF288" s="58">
        <v>0</v>
      </c>
      <c r="AG288" s="58">
        <v>0</v>
      </c>
      <c r="AH288" s="58">
        <v>0</v>
      </c>
      <c r="AI288" s="59">
        <v>25000</v>
      </c>
      <c r="AJ288" s="27">
        <v>3</v>
      </c>
    </row>
    <row r="289" spans="1:36" ht="42" x14ac:dyDescent="0.25">
      <c r="A289" s="61" t="s">
        <v>429</v>
      </c>
      <c r="B289" s="27" t="s">
        <v>336</v>
      </c>
      <c r="C289" s="28" t="s">
        <v>337</v>
      </c>
      <c r="D289" s="28" t="s">
        <v>337</v>
      </c>
      <c r="E289" s="27" t="s">
        <v>21</v>
      </c>
      <c r="F289" s="27">
        <v>1</v>
      </c>
      <c r="G289" s="27" t="s">
        <v>484</v>
      </c>
      <c r="H289" s="27" t="s">
        <v>485</v>
      </c>
      <c r="I289" s="28" t="s">
        <v>486</v>
      </c>
      <c r="J289" s="58">
        <v>1500</v>
      </c>
      <c r="K289" s="58">
        <v>0</v>
      </c>
      <c r="L289" s="58">
        <v>0</v>
      </c>
      <c r="M289" s="58">
        <v>0</v>
      </c>
      <c r="N289" s="58">
        <v>0</v>
      </c>
      <c r="O289" s="58">
        <v>0</v>
      </c>
      <c r="P289" s="58">
        <v>0</v>
      </c>
      <c r="Q289" s="58">
        <v>500</v>
      </c>
      <c r="R289" s="58">
        <v>0</v>
      </c>
      <c r="S289" s="58">
        <v>0</v>
      </c>
      <c r="T289" s="58">
        <v>0</v>
      </c>
      <c r="U289" s="58">
        <v>0</v>
      </c>
      <c r="V289" s="58">
        <v>0</v>
      </c>
      <c r="W289" s="58">
        <v>0</v>
      </c>
      <c r="X289" s="58">
        <v>500</v>
      </c>
      <c r="Y289" s="58">
        <v>0</v>
      </c>
      <c r="Z289" s="58">
        <v>0</v>
      </c>
      <c r="AA289" s="58">
        <v>0</v>
      </c>
      <c r="AB289" s="58">
        <v>0</v>
      </c>
      <c r="AC289" s="58">
        <v>0</v>
      </c>
      <c r="AD289" s="58">
        <v>0</v>
      </c>
      <c r="AE289" s="58">
        <v>0</v>
      </c>
      <c r="AF289" s="58">
        <v>0</v>
      </c>
      <c r="AG289" s="58">
        <v>500</v>
      </c>
      <c r="AH289" s="58">
        <v>0</v>
      </c>
      <c r="AI289" s="59">
        <v>1500</v>
      </c>
      <c r="AJ289" s="27">
        <v>3</v>
      </c>
    </row>
    <row r="290" spans="1:36" ht="63" x14ac:dyDescent="0.25">
      <c r="A290" s="61" t="s">
        <v>429</v>
      </c>
      <c r="B290" s="27" t="s">
        <v>334</v>
      </c>
      <c r="C290" s="28" t="s">
        <v>335</v>
      </c>
      <c r="D290" s="28" t="s">
        <v>335</v>
      </c>
      <c r="E290" s="27" t="s">
        <v>21</v>
      </c>
      <c r="F290" s="27">
        <v>1</v>
      </c>
      <c r="G290" s="27" t="s">
        <v>484</v>
      </c>
      <c r="H290" s="27" t="s">
        <v>485</v>
      </c>
      <c r="I290" s="28" t="s">
        <v>486</v>
      </c>
      <c r="J290" s="58">
        <v>27600</v>
      </c>
      <c r="K290" s="58">
        <v>2400</v>
      </c>
      <c r="L290" s="58">
        <v>0</v>
      </c>
      <c r="M290" s="58">
        <v>2200</v>
      </c>
      <c r="N290" s="58">
        <v>0</v>
      </c>
      <c r="O290" s="58">
        <v>2400</v>
      </c>
      <c r="P290" s="58">
        <v>0</v>
      </c>
      <c r="Q290" s="58">
        <v>2200</v>
      </c>
      <c r="R290" s="58">
        <v>0</v>
      </c>
      <c r="S290" s="58">
        <v>2400</v>
      </c>
      <c r="T290" s="58">
        <v>0</v>
      </c>
      <c r="U290" s="58">
        <v>2200</v>
      </c>
      <c r="V290" s="58">
        <v>0</v>
      </c>
      <c r="W290" s="58">
        <v>2400</v>
      </c>
      <c r="X290" s="58">
        <v>0</v>
      </c>
      <c r="Y290" s="58">
        <v>2200</v>
      </c>
      <c r="Z290" s="58">
        <v>0</v>
      </c>
      <c r="AA290" s="58">
        <v>2400</v>
      </c>
      <c r="AB290" s="58">
        <v>0</v>
      </c>
      <c r="AC290" s="58">
        <v>2200</v>
      </c>
      <c r="AD290" s="58">
        <v>0</v>
      </c>
      <c r="AE290" s="58">
        <v>2400</v>
      </c>
      <c r="AF290" s="58">
        <v>0</v>
      </c>
      <c r="AG290" s="58">
        <v>2200</v>
      </c>
      <c r="AH290" s="58">
        <v>0</v>
      </c>
      <c r="AI290" s="59">
        <v>27600</v>
      </c>
      <c r="AJ290" s="27">
        <v>12</v>
      </c>
    </row>
    <row r="291" spans="1:36" ht="63" x14ac:dyDescent="0.25">
      <c r="A291" s="61" t="s">
        <v>429</v>
      </c>
      <c r="B291" s="27" t="s">
        <v>334</v>
      </c>
      <c r="C291" s="28" t="s">
        <v>335</v>
      </c>
      <c r="D291" s="28" t="s">
        <v>335</v>
      </c>
      <c r="E291" s="27" t="s">
        <v>21</v>
      </c>
      <c r="F291" s="27">
        <v>2</v>
      </c>
      <c r="G291" s="27" t="s">
        <v>487</v>
      </c>
      <c r="H291" s="27" t="s">
        <v>488</v>
      </c>
      <c r="I291" s="28" t="s">
        <v>489</v>
      </c>
      <c r="J291" s="58">
        <v>7200</v>
      </c>
      <c r="K291" s="58">
        <v>800</v>
      </c>
      <c r="L291" s="58">
        <v>0</v>
      </c>
      <c r="M291" s="58">
        <v>0</v>
      </c>
      <c r="N291" s="58">
        <v>800</v>
      </c>
      <c r="O291" s="58">
        <v>0</v>
      </c>
      <c r="P291" s="58">
        <v>0</v>
      </c>
      <c r="Q291" s="58">
        <v>800</v>
      </c>
      <c r="R291" s="58">
        <v>0</v>
      </c>
      <c r="S291" s="58">
        <v>0</v>
      </c>
      <c r="T291" s="58">
        <v>800</v>
      </c>
      <c r="U291" s="58">
        <v>0</v>
      </c>
      <c r="V291" s="58">
        <v>0</v>
      </c>
      <c r="W291" s="58">
        <v>800</v>
      </c>
      <c r="X291" s="58">
        <v>0</v>
      </c>
      <c r="Y291" s="58">
        <v>0</v>
      </c>
      <c r="Z291" s="58">
        <v>800</v>
      </c>
      <c r="AA291" s="58">
        <v>0</v>
      </c>
      <c r="AB291" s="58">
        <v>0</v>
      </c>
      <c r="AC291" s="58">
        <v>800</v>
      </c>
      <c r="AD291" s="58">
        <v>0</v>
      </c>
      <c r="AE291" s="58">
        <v>0</v>
      </c>
      <c r="AF291" s="58">
        <v>800</v>
      </c>
      <c r="AG291" s="58">
        <v>0</v>
      </c>
      <c r="AH291" s="58">
        <v>800</v>
      </c>
      <c r="AI291" s="59">
        <v>7200</v>
      </c>
      <c r="AJ291" s="27">
        <v>9</v>
      </c>
    </row>
    <row r="292" spans="1:36" ht="42" x14ac:dyDescent="0.25">
      <c r="A292" s="61" t="s">
        <v>429</v>
      </c>
      <c r="B292" s="27" t="s">
        <v>340</v>
      </c>
      <c r="C292" s="28" t="s">
        <v>341</v>
      </c>
      <c r="D292" s="28" t="s">
        <v>341</v>
      </c>
      <c r="E292" s="27" t="s">
        <v>21</v>
      </c>
      <c r="F292" s="27">
        <v>1</v>
      </c>
      <c r="G292" s="27" t="s">
        <v>484</v>
      </c>
      <c r="H292" s="27" t="s">
        <v>485</v>
      </c>
      <c r="I292" s="28" t="s">
        <v>486</v>
      </c>
      <c r="J292" s="58">
        <v>80000</v>
      </c>
      <c r="K292" s="58">
        <v>10000</v>
      </c>
      <c r="L292" s="58">
        <v>0</v>
      </c>
      <c r="M292" s="58">
        <v>0</v>
      </c>
      <c r="N292" s="58">
        <v>10000</v>
      </c>
      <c r="O292" s="58">
        <v>0</v>
      </c>
      <c r="P292" s="58">
        <v>0</v>
      </c>
      <c r="Q292" s="58">
        <v>10000</v>
      </c>
      <c r="R292" s="58">
        <v>0</v>
      </c>
      <c r="S292" s="58">
        <v>0</v>
      </c>
      <c r="T292" s="58">
        <v>10000</v>
      </c>
      <c r="U292" s="58">
        <v>0</v>
      </c>
      <c r="V292" s="58">
        <v>0</v>
      </c>
      <c r="W292" s="58">
        <v>10000</v>
      </c>
      <c r="X292" s="58">
        <v>0</v>
      </c>
      <c r="Y292" s="58">
        <v>0</v>
      </c>
      <c r="Z292" s="58">
        <v>10000</v>
      </c>
      <c r="AA292" s="58">
        <v>0</v>
      </c>
      <c r="AB292" s="58">
        <v>0</v>
      </c>
      <c r="AC292" s="58">
        <v>10000</v>
      </c>
      <c r="AD292" s="58">
        <v>0</v>
      </c>
      <c r="AE292" s="58">
        <v>10000</v>
      </c>
      <c r="AF292" s="58">
        <v>0</v>
      </c>
      <c r="AG292" s="58">
        <v>0</v>
      </c>
      <c r="AH292" s="58">
        <v>0</v>
      </c>
      <c r="AI292" s="59">
        <v>80000</v>
      </c>
      <c r="AJ292" s="27">
        <v>8</v>
      </c>
    </row>
    <row r="293" spans="1:36" ht="42" x14ac:dyDescent="0.25">
      <c r="A293" s="61" t="s">
        <v>429</v>
      </c>
      <c r="B293" s="27" t="s">
        <v>342</v>
      </c>
      <c r="C293" s="28" t="s">
        <v>343</v>
      </c>
      <c r="D293" s="28" t="s">
        <v>343</v>
      </c>
      <c r="E293" s="27" t="s">
        <v>21</v>
      </c>
      <c r="F293" s="27">
        <v>1</v>
      </c>
      <c r="G293" s="27" t="s">
        <v>484</v>
      </c>
      <c r="H293" s="27" t="s">
        <v>485</v>
      </c>
      <c r="I293" s="28" t="s">
        <v>486</v>
      </c>
      <c r="J293" s="58">
        <v>84000</v>
      </c>
      <c r="K293" s="58">
        <v>3500</v>
      </c>
      <c r="L293" s="58">
        <v>3500</v>
      </c>
      <c r="M293" s="58">
        <v>3500</v>
      </c>
      <c r="N293" s="58">
        <v>3500</v>
      </c>
      <c r="O293" s="58">
        <v>3500</v>
      </c>
      <c r="P293" s="58">
        <v>3500</v>
      </c>
      <c r="Q293" s="58">
        <v>3500</v>
      </c>
      <c r="R293" s="58">
        <v>3500</v>
      </c>
      <c r="S293" s="58">
        <v>3500</v>
      </c>
      <c r="T293" s="58">
        <v>3500</v>
      </c>
      <c r="U293" s="58">
        <v>3500</v>
      </c>
      <c r="V293" s="58">
        <v>3500</v>
      </c>
      <c r="W293" s="58">
        <v>3500</v>
      </c>
      <c r="X293" s="58">
        <v>3500</v>
      </c>
      <c r="Y293" s="58">
        <v>3500</v>
      </c>
      <c r="Z293" s="58">
        <v>3500</v>
      </c>
      <c r="AA293" s="58">
        <v>3500</v>
      </c>
      <c r="AB293" s="58">
        <v>3500</v>
      </c>
      <c r="AC293" s="58">
        <v>3500</v>
      </c>
      <c r="AD293" s="58">
        <v>3500</v>
      </c>
      <c r="AE293" s="58">
        <v>3500</v>
      </c>
      <c r="AF293" s="58">
        <v>3500</v>
      </c>
      <c r="AG293" s="58">
        <v>3500</v>
      </c>
      <c r="AH293" s="58">
        <v>3500</v>
      </c>
      <c r="AI293" s="59">
        <v>84000</v>
      </c>
      <c r="AJ293" s="27">
        <v>24</v>
      </c>
    </row>
    <row r="294" spans="1:36" ht="42" x14ac:dyDescent="0.25">
      <c r="A294" s="61" t="s">
        <v>429</v>
      </c>
      <c r="B294" s="27" t="s">
        <v>338</v>
      </c>
      <c r="C294" s="28" t="s">
        <v>339</v>
      </c>
      <c r="D294" s="28" t="s">
        <v>339</v>
      </c>
      <c r="E294" s="27" t="s">
        <v>21</v>
      </c>
      <c r="F294" s="27">
        <v>1</v>
      </c>
      <c r="G294" s="27" t="s">
        <v>484</v>
      </c>
      <c r="H294" s="27" t="s">
        <v>485</v>
      </c>
      <c r="I294" s="28" t="s">
        <v>486</v>
      </c>
      <c r="J294" s="58">
        <v>57000</v>
      </c>
      <c r="K294" s="58">
        <v>10000</v>
      </c>
      <c r="L294" s="58">
        <v>0</v>
      </c>
      <c r="M294" s="58">
        <v>0</v>
      </c>
      <c r="N294" s="58">
        <v>0</v>
      </c>
      <c r="O294" s="58">
        <v>10000</v>
      </c>
      <c r="P294" s="58">
        <v>0</v>
      </c>
      <c r="Q294" s="58">
        <v>0</v>
      </c>
      <c r="R294" s="58">
        <v>0</v>
      </c>
      <c r="S294" s="58">
        <v>10000</v>
      </c>
      <c r="T294" s="58">
        <v>0</v>
      </c>
      <c r="U294" s="58">
        <v>0</v>
      </c>
      <c r="V294" s="58">
        <v>0</v>
      </c>
      <c r="W294" s="58">
        <v>10000</v>
      </c>
      <c r="X294" s="58">
        <v>0</v>
      </c>
      <c r="Y294" s="58">
        <v>0</v>
      </c>
      <c r="Z294" s="58">
        <v>0</v>
      </c>
      <c r="AA294" s="58">
        <v>10000</v>
      </c>
      <c r="AB294" s="58">
        <v>0</v>
      </c>
      <c r="AC294" s="58">
        <v>0</v>
      </c>
      <c r="AD294" s="58">
        <v>0</v>
      </c>
      <c r="AE294" s="58">
        <v>7000</v>
      </c>
      <c r="AF294" s="58">
        <v>0</v>
      </c>
      <c r="AG294" s="58">
        <v>0</v>
      </c>
      <c r="AH294" s="58">
        <v>0</v>
      </c>
      <c r="AI294" s="59">
        <v>57000</v>
      </c>
      <c r="AJ294" s="27">
        <v>6</v>
      </c>
    </row>
    <row r="295" spans="1:36" ht="42" x14ac:dyDescent="0.25">
      <c r="A295" s="61" t="s">
        <v>429</v>
      </c>
      <c r="B295" s="27" t="s">
        <v>338</v>
      </c>
      <c r="C295" s="28" t="s">
        <v>339</v>
      </c>
      <c r="D295" s="28" t="s">
        <v>339</v>
      </c>
      <c r="E295" s="27" t="s">
        <v>21</v>
      </c>
      <c r="F295" s="27">
        <v>2</v>
      </c>
      <c r="G295" s="27" t="s">
        <v>487</v>
      </c>
      <c r="H295" s="27" t="s">
        <v>488</v>
      </c>
      <c r="I295" s="28" t="s">
        <v>489</v>
      </c>
      <c r="J295" s="58">
        <v>129000</v>
      </c>
      <c r="K295" s="58">
        <v>20000</v>
      </c>
      <c r="L295" s="58">
        <v>0</v>
      </c>
      <c r="M295" s="58">
        <v>0</v>
      </c>
      <c r="N295" s="58">
        <v>19000</v>
      </c>
      <c r="O295" s="58">
        <v>0</v>
      </c>
      <c r="P295" s="58">
        <v>0</v>
      </c>
      <c r="Q295" s="58">
        <v>15000</v>
      </c>
      <c r="R295" s="58">
        <v>0</v>
      </c>
      <c r="S295" s="58">
        <v>0</v>
      </c>
      <c r="T295" s="58">
        <v>15000</v>
      </c>
      <c r="U295" s="58">
        <v>0</v>
      </c>
      <c r="V295" s="58">
        <v>0</v>
      </c>
      <c r="W295" s="58">
        <v>15000</v>
      </c>
      <c r="X295" s="58">
        <v>0</v>
      </c>
      <c r="Y295" s="58">
        <v>0</v>
      </c>
      <c r="Z295" s="58">
        <v>15000</v>
      </c>
      <c r="AA295" s="58">
        <v>0</v>
      </c>
      <c r="AB295" s="58">
        <v>0</v>
      </c>
      <c r="AC295" s="58">
        <v>15000</v>
      </c>
      <c r="AD295" s="58">
        <v>0</v>
      </c>
      <c r="AE295" s="58">
        <v>0</v>
      </c>
      <c r="AF295" s="58">
        <v>15000</v>
      </c>
      <c r="AG295" s="58">
        <v>0</v>
      </c>
      <c r="AH295" s="58">
        <v>0</v>
      </c>
      <c r="AI295" s="59">
        <v>129000</v>
      </c>
      <c r="AJ295" s="27">
        <v>8</v>
      </c>
    </row>
    <row r="296" spans="1:36" ht="42" x14ac:dyDescent="0.25">
      <c r="A296" s="61" t="s">
        <v>417</v>
      </c>
      <c r="B296" s="27" t="s">
        <v>354</v>
      </c>
      <c r="C296" s="28" t="s">
        <v>355</v>
      </c>
      <c r="D296" s="28" t="s">
        <v>355</v>
      </c>
      <c r="E296" s="27" t="s">
        <v>21</v>
      </c>
      <c r="F296" s="27">
        <v>1</v>
      </c>
      <c r="G296" s="27" t="s">
        <v>484</v>
      </c>
      <c r="H296" s="27" t="s">
        <v>485</v>
      </c>
      <c r="I296" s="28" t="s">
        <v>486</v>
      </c>
      <c r="J296" s="58">
        <v>1000</v>
      </c>
      <c r="K296" s="58">
        <v>1000</v>
      </c>
      <c r="L296" s="58">
        <v>0</v>
      </c>
      <c r="M296" s="58">
        <v>0</v>
      </c>
      <c r="N296" s="58">
        <v>0</v>
      </c>
      <c r="O296" s="58">
        <v>0</v>
      </c>
      <c r="P296" s="58">
        <v>0</v>
      </c>
      <c r="Q296" s="58">
        <v>0</v>
      </c>
      <c r="R296" s="58">
        <v>0</v>
      </c>
      <c r="S296" s="58">
        <v>0</v>
      </c>
      <c r="T296" s="58">
        <v>0</v>
      </c>
      <c r="U296" s="58">
        <v>0</v>
      </c>
      <c r="V296" s="58">
        <v>0</v>
      </c>
      <c r="W296" s="58">
        <v>0</v>
      </c>
      <c r="X296" s="58">
        <v>0</v>
      </c>
      <c r="Y296" s="58">
        <v>0</v>
      </c>
      <c r="Z296" s="58">
        <v>0</v>
      </c>
      <c r="AA296" s="58">
        <v>0</v>
      </c>
      <c r="AB296" s="58">
        <v>0</v>
      </c>
      <c r="AC296" s="58">
        <v>0</v>
      </c>
      <c r="AD296" s="58">
        <v>0</v>
      </c>
      <c r="AE296" s="58">
        <v>0</v>
      </c>
      <c r="AF296" s="58">
        <v>0</v>
      </c>
      <c r="AG296" s="58">
        <v>0</v>
      </c>
      <c r="AH296" s="58">
        <v>0</v>
      </c>
      <c r="AI296" s="59">
        <v>1000</v>
      </c>
      <c r="AJ296" s="27">
        <v>1</v>
      </c>
    </row>
    <row r="297" spans="1:36" ht="42" x14ac:dyDescent="0.25">
      <c r="A297" s="61" t="s">
        <v>417</v>
      </c>
      <c r="B297" s="27" t="s">
        <v>354</v>
      </c>
      <c r="C297" s="28" t="s">
        <v>355</v>
      </c>
      <c r="D297" s="28" t="s">
        <v>355</v>
      </c>
      <c r="E297" s="27" t="s">
        <v>21</v>
      </c>
      <c r="F297" s="27">
        <v>2</v>
      </c>
      <c r="G297" s="27" t="s">
        <v>487</v>
      </c>
      <c r="H297" s="27" t="s">
        <v>488</v>
      </c>
      <c r="I297" s="28" t="s">
        <v>489</v>
      </c>
      <c r="J297" s="58">
        <v>700</v>
      </c>
      <c r="K297" s="58">
        <v>500</v>
      </c>
      <c r="L297" s="58">
        <v>0</v>
      </c>
      <c r="M297" s="58">
        <v>200</v>
      </c>
      <c r="N297" s="58">
        <v>0</v>
      </c>
      <c r="O297" s="58">
        <v>0</v>
      </c>
      <c r="P297" s="58">
        <v>0</v>
      </c>
      <c r="Q297" s="58">
        <v>0</v>
      </c>
      <c r="R297" s="58">
        <v>0</v>
      </c>
      <c r="S297" s="58">
        <v>0</v>
      </c>
      <c r="T297" s="58">
        <v>0</v>
      </c>
      <c r="U297" s="58">
        <v>0</v>
      </c>
      <c r="V297" s="58">
        <v>0</v>
      </c>
      <c r="W297" s="58">
        <v>0</v>
      </c>
      <c r="X297" s="58">
        <v>0</v>
      </c>
      <c r="Y297" s="58">
        <v>0</v>
      </c>
      <c r="Z297" s="58">
        <v>0</v>
      </c>
      <c r="AA297" s="58">
        <v>0</v>
      </c>
      <c r="AB297" s="58">
        <v>0</v>
      </c>
      <c r="AC297" s="58">
        <v>0</v>
      </c>
      <c r="AD297" s="58">
        <v>0</v>
      </c>
      <c r="AE297" s="58">
        <v>0</v>
      </c>
      <c r="AF297" s="58">
        <v>0</v>
      </c>
      <c r="AG297" s="58">
        <v>0</v>
      </c>
      <c r="AH297" s="58">
        <v>0</v>
      </c>
      <c r="AI297" s="59">
        <v>700</v>
      </c>
      <c r="AJ297" s="27">
        <v>2</v>
      </c>
    </row>
    <row r="298" spans="1:36" ht="42" x14ac:dyDescent="0.25">
      <c r="A298" s="61" t="s">
        <v>417</v>
      </c>
      <c r="B298" s="27" t="s">
        <v>92</v>
      </c>
      <c r="C298" s="28" t="s">
        <v>93</v>
      </c>
      <c r="D298" s="28" t="s">
        <v>93</v>
      </c>
      <c r="E298" s="27" t="s">
        <v>21</v>
      </c>
      <c r="F298" s="27">
        <v>1</v>
      </c>
      <c r="G298" s="27" t="s">
        <v>484</v>
      </c>
      <c r="H298" s="27" t="s">
        <v>485</v>
      </c>
      <c r="I298" s="28" t="s">
        <v>486</v>
      </c>
      <c r="J298" s="58">
        <v>1200</v>
      </c>
      <c r="K298" s="58">
        <v>1200</v>
      </c>
      <c r="L298" s="58">
        <v>0</v>
      </c>
      <c r="M298" s="58">
        <v>0</v>
      </c>
      <c r="N298" s="58">
        <v>0</v>
      </c>
      <c r="O298" s="58">
        <v>0</v>
      </c>
      <c r="P298" s="58">
        <v>0</v>
      </c>
      <c r="Q298" s="58">
        <v>0</v>
      </c>
      <c r="R298" s="58">
        <v>0</v>
      </c>
      <c r="S298" s="58">
        <v>0</v>
      </c>
      <c r="T298" s="58">
        <v>0</v>
      </c>
      <c r="U298" s="58">
        <v>0</v>
      </c>
      <c r="V298" s="58">
        <v>0</v>
      </c>
      <c r="W298" s="58">
        <v>0</v>
      </c>
      <c r="X298" s="58">
        <v>0</v>
      </c>
      <c r="Y298" s="58">
        <v>0</v>
      </c>
      <c r="Z298" s="58">
        <v>0</v>
      </c>
      <c r="AA298" s="58">
        <v>0</v>
      </c>
      <c r="AB298" s="58">
        <v>0</v>
      </c>
      <c r="AC298" s="58">
        <v>0</v>
      </c>
      <c r="AD298" s="58">
        <v>0</v>
      </c>
      <c r="AE298" s="58">
        <v>0</v>
      </c>
      <c r="AF298" s="58">
        <v>0</v>
      </c>
      <c r="AG298" s="58">
        <v>0</v>
      </c>
      <c r="AH298" s="58">
        <v>0</v>
      </c>
      <c r="AI298" s="59">
        <v>1200</v>
      </c>
      <c r="AJ298" s="27">
        <v>1</v>
      </c>
    </row>
    <row r="299" spans="1:36" ht="42" x14ac:dyDescent="0.25">
      <c r="A299" s="61" t="s">
        <v>417</v>
      </c>
      <c r="B299" s="27" t="s">
        <v>92</v>
      </c>
      <c r="C299" s="28" t="s">
        <v>93</v>
      </c>
      <c r="D299" s="28" t="s">
        <v>93</v>
      </c>
      <c r="E299" s="27" t="s">
        <v>21</v>
      </c>
      <c r="F299" s="27">
        <v>2</v>
      </c>
      <c r="G299" s="27" t="s">
        <v>487</v>
      </c>
      <c r="H299" s="27" t="s">
        <v>488</v>
      </c>
      <c r="I299" s="28" t="s">
        <v>489</v>
      </c>
      <c r="J299" s="58">
        <v>400</v>
      </c>
      <c r="K299" s="58">
        <v>400</v>
      </c>
      <c r="L299" s="58">
        <v>0</v>
      </c>
      <c r="M299" s="58">
        <v>0</v>
      </c>
      <c r="N299" s="58">
        <v>0</v>
      </c>
      <c r="O299" s="58">
        <v>0</v>
      </c>
      <c r="P299" s="58">
        <v>0</v>
      </c>
      <c r="Q299" s="58">
        <v>0</v>
      </c>
      <c r="R299" s="58">
        <v>0</v>
      </c>
      <c r="S299" s="58">
        <v>0</v>
      </c>
      <c r="T299" s="58">
        <v>0</v>
      </c>
      <c r="U299" s="58">
        <v>0</v>
      </c>
      <c r="V299" s="58">
        <v>0</v>
      </c>
      <c r="W299" s="58">
        <v>0</v>
      </c>
      <c r="X299" s="58">
        <v>0</v>
      </c>
      <c r="Y299" s="58">
        <v>0</v>
      </c>
      <c r="Z299" s="58">
        <v>0</v>
      </c>
      <c r="AA299" s="58">
        <v>0</v>
      </c>
      <c r="AB299" s="58">
        <v>0</v>
      </c>
      <c r="AC299" s="58">
        <v>0</v>
      </c>
      <c r="AD299" s="58">
        <v>0</v>
      </c>
      <c r="AE299" s="58">
        <v>0</v>
      </c>
      <c r="AF299" s="58">
        <v>0</v>
      </c>
      <c r="AG299" s="58">
        <v>0</v>
      </c>
      <c r="AH299" s="58">
        <v>0</v>
      </c>
      <c r="AI299" s="59">
        <v>400</v>
      </c>
      <c r="AJ299" s="27">
        <v>1</v>
      </c>
    </row>
    <row r="300" spans="1:36" ht="42" x14ac:dyDescent="0.25">
      <c r="A300" s="61" t="s">
        <v>417</v>
      </c>
      <c r="B300" s="27" t="s">
        <v>350</v>
      </c>
      <c r="C300" s="28" t="s">
        <v>351</v>
      </c>
      <c r="D300" s="28" t="s">
        <v>351</v>
      </c>
      <c r="E300" s="27" t="s">
        <v>21</v>
      </c>
      <c r="F300" s="27">
        <v>1</v>
      </c>
      <c r="G300" s="27" t="s">
        <v>484</v>
      </c>
      <c r="H300" s="27" t="s">
        <v>485</v>
      </c>
      <c r="I300" s="28" t="s">
        <v>486</v>
      </c>
      <c r="J300" s="58">
        <v>3500</v>
      </c>
      <c r="K300" s="58">
        <v>1800</v>
      </c>
      <c r="L300" s="58">
        <v>0</v>
      </c>
      <c r="M300" s="58">
        <v>0</v>
      </c>
      <c r="N300" s="58">
        <v>0</v>
      </c>
      <c r="O300" s="58">
        <v>0</v>
      </c>
      <c r="P300" s="58">
        <v>0</v>
      </c>
      <c r="Q300" s="58">
        <v>0</v>
      </c>
      <c r="R300" s="58">
        <v>0</v>
      </c>
      <c r="S300" s="58">
        <v>0</v>
      </c>
      <c r="T300" s="58">
        <v>0</v>
      </c>
      <c r="U300" s="58">
        <v>0</v>
      </c>
      <c r="V300" s="58">
        <v>0</v>
      </c>
      <c r="W300" s="58">
        <v>1700</v>
      </c>
      <c r="X300" s="58">
        <v>0</v>
      </c>
      <c r="Y300" s="58">
        <v>0</v>
      </c>
      <c r="Z300" s="58">
        <v>0</v>
      </c>
      <c r="AA300" s="58">
        <v>0</v>
      </c>
      <c r="AB300" s="58">
        <v>0</v>
      </c>
      <c r="AC300" s="58">
        <v>0</v>
      </c>
      <c r="AD300" s="58">
        <v>0</v>
      </c>
      <c r="AE300" s="58">
        <v>0</v>
      </c>
      <c r="AF300" s="58">
        <v>0</v>
      </c>
      <c r="AG300" s="58">
        <v>0</v>
      </c>
      <c r="AH300" s="58">
        <v>0</v>
      </c>
      <c r="AI300" s="59">
        <v>3500</v>
      </c>
      <c r="AJ300" s="27">
        <v>2</v>
      </c>
    </row>
    <row r="301" spans="1:36" ht="42" x14ac:dyDescent="0.25">
      <c r="A301" s="61" t="s">
        <v>417</v>
      </c>
      <c r="B301" s="27" t="s">
        <v>350</v>
      </c>
      <c r="C301" s="28" t="s">
        <v>351</v>
      </c>
      <c r="D301" s="28" t="s">
        <v>351</v>
      </c>
      <c r="E301" s="27" t="s">
        <v>21</v>
      </c>
      <c r="F301" s="27">
        <v>2</v>
      </c>
      <c r="G301" s="27" t="s">
        <v>487</v>
      </c>
      <c r="H301" s="27" t="s">
        <v>488</v>
      </c>
      <c r="I301" s="28" t="s">
        <v>489</v>
      </c>
      <c r="J301" s="58">
        <v>300</v>
      </c>
      <c r="K301" s="58">
        <v>200</v>
      </c>
      <c r="L301" s="58">
        <v>0</v>
      </c>
      <c r="M301" s="58">
        <v>0</v>
      </c>
      <c r="N301" s="58">
        <v>0</v>
      </c>
      <c r="O301" s="58">
        <v>0</v>
      </c>
      <c r="P301" s="58">
        <v>0</v>
      </c>
      <c r="Q301" s="58">
        <v>0</v>
      </c>
      <c r="R301" s="58">
        <v>0</v>
      </c>
      <c r="S301" s="58">
        <v>0</v>
      </c>
      <c r="T301" s="58">
        <v>0</v>
      </c>
      <c r="U301" s="58">
        <v>0</v>
      </c>
      <c r="V301" s="58">
        <v>0</v>
      </c>
      <c r="W301" s="58">
        <v>100</v>
      </c>
      <c r="X301" s="58">
        <v>0</v>
      </c>
      <c r="Y301" s="58">
        <v>0</v>
      </c>
      <c r="Z301" s="58">
        <v>0</v>
      </c>
      <c r="AA301" s="58">
        <v>0</v>
      </c>
      <c r="AB301" s="58">
        <v>0</v>
      </c>
      <c r="AC301" s="58">
        <v>0</v>
      </c>
      <c r="AD301" s="58">
        <v>0</v>
      </c>
      <c r="AE301" s="58">
        <v>0</v>
      </c>
      <c r="AF301" s="58">
        <v>0</v>
      </c>
      <c r="AG301" s="58">
        <v>0</v>
      </c>
      <c r="AH301" s="58">
        <v>0</v>
      </c>
      <c r="AI301" s="59">
        <v>300</v>
      </c>
      <c r="AJ301" s="27">
        <v>2</v>
      </c>
    </row>
    <row r="302" spans="1:36" ht="42" x14ac:dyDescent="0.25">
      <c r="A302" s="61" t="s">
        <v>417</v>
      </c>
      <c r="B302" s="27" t="s">
        <v>346</v>
      </c>
      <c r="C302" s="28" t="s">
        <v>347</v>
      </c>
      <c r="D302" s="28" t="s">
        <v>347</v>
      </c>
      <c r="E302" s="27" t="s">
        <v>21</v>
      </c>
      <c r="F302" s="27">
        <v>2</v>
      </c>
      <c r="G302" s="27" t="s">
        <v>487</v>
      </c>
      <c r="H302" s="27" t="s">
        <v>488</v>
      </c>
      <c r="I302" s="28" t="s">
        <v>489</v>
      </c>
      <c r="J302" s="58">
        <v>200</v>
      </c>
      <c r="K302" s="58">
        <v>200</v>
      </c>
      <c r="L302" s="58">
        <v>0</v>
      </c>
      <c r="M302" s="58">
        <v>0</v>
      </c>
      <c r="N302" s="58">
        <v>0</v>
      </c>
      <c r="O302" s="58">
        <v>0</v>
      </c>
      <c r="P302" s="58">
        <v>0</v>
      </c>
      <c r="Q302" s="58">
        <v>0</v>
      </c>
      <c r="R302" s="58">
        <v>0</v>
      </c>
      <c r="S302" s="58">
        <v>0</v>
      </c>
      <c r="T302" s="58">
        <v>0</v>
      </c>
      <c r="U302" s="58">
        <v>0</v>
      </c>
      <c r="V302" s="58">
        <v>0</v>
      </c>
      <c r="W302" s="58">
        <v>0</v>
      </c>
      <c r="X302" s="58">
        <v>0</v>
      </c>
      <c r="Y302" s="58">
        <v>0</v>
      </c>
      <c r="Z302" s="58">
        <v>0</v>
      </c>
      <c r="AA302" s="58">
        <v>0</v>
      </c>
      <c r="AB302" s="58">
        <v>0</v>
      </c>
      <c r="AC302" s="58">
        <v>0</v>
      </c>
      <c r="AD302" s="58">
        <v>0</v>
      </c>
      <c r="AE302" s="58">
        <v>0</v>
      </c>
      <c r="AF302" s="58">
        <v>0</v>
      </c>
      <c r="AG302" s="58">
        <v>0</v>
      </c>
      <c r="AH302" s="58">
        <v>0</v>
      </c>
      <c r="AI302" s="59">
        <v>200</v>
      </c>
      <c r="AJ302" s="27">
        <v>1</v>
      </c>
    </row>
    <row r="303" spans="1:36" ht="42" x14ac:dyDescent="0.25">
      <c r="A303" s="61" t="s">
        <v>417</v>
      </c>
      <c r="B303" s="27" t="s">
        <v>348</v>
      </c>
      <c r="C303" s="28" t="s">
        <v>349</v>
      </c>
      <c r="D303" s="28" t="s">
        <v>349</v>
      </c>
      <c r="E303" s="27" t="s">
        <v>21</v>
      </c>
      <c r="F303" s="27">
        <v>1</v>
      </c>
      <c r="G303" s="27" t="s">
        <v>484</v>
      </c>
      <c r="H303" s="27" t="s">
        <v>485</v>
      </c>
      <c r="I303" s="28" t="s">
        <v>486</v>
      </c>
      <c r="J303" s="58">
        <v>400</v>
      </c>
      <c r="K303" s="58">
        <v>0</v>
      </c>
      <c r="L303" s="58">
        <v>400</v>
      </c>
      <c r="M303" s="58">
        <v>0</v>
      </c>
      <c r="N303" s="58">
        <v>0</v>
      </c>
      <c r="O303" s="58">
        <v>0</v>
      </c>
      <c r="P303" s="58">
        <v>0</v>
      </c>
      <c r="Q303" s="58">
        <v>0</v>
      </c>
      <c r="R303" s="58">
        <v>0</v>
      </c>
      <c r="S303" s="58">
        <v>0</v>
      </c>
      <c r="T303" s="58">
        <v>0</v>
      </c>
      <c r="U303" s="58">
        <v>0</v>
      </c>
      <c r="V303" s="58">
        <v>0</v>
      </c>
      <c r="W303" s="58">
        <v>0</v>
      </c>
      <c r="X303" s="58">
        <v>0</v>
      </c>
      <c r="Y303" s="58">
        <v>0</v>
      </c>
      <c r="Z303" s="58">
        <v>0</v>
      </c>
      <c r="AA303" s="58">
        <v>0</v>
      </c>
      <c r="AB303" s="58">
        <v>0</v>
      </c>
      <c r="AC303" s="58">
        <v>0</v>
      </c>
      <c r="AD303" s="58">
        <v>0</v>
      </c>
      <c r="AE303" s="58">
        <v>0</v>
      </c>
      <c r="AF303" s="58">
        <v>0</v>
      </c>
      <c r="AG303" s="58">
        <v>0</v>
      </c>
      <c r="AH303" s="58">
        <v>0</v>
      </c>
      <c r="AI303" s="59">
        <v>400</v>
      </c>
      <c r="AJ303" s="27">
        <v>1</v>
      </c>
    </row>
    <row r="304" spans="1:36" ht="42" x14ac:dyDescent="0.25">
      <c r="A304" s="61" t="s">
        <v>417</v>
      </c>
      <c r="B304" s="27" t="s">
        <v>352</v>
      </c>
      <c r="C304" s="28" t="s">
        <v>353</v>
      </c>
      <c r="D304" s="28" t="s">
        <v>353</v>
      </c>
      <c r="E304" s="27" t="s">
        <v>21</v>
      </c>
      <c r="F304" s="27">
        <v>1</v>
      </c>
      <c r="G304" s="27" t="s">
        <v>484</v>
      </c>
      <c r="H304" s="27" t="s">
        <v>485</v>
      </c>
      <c r="I304" s="28" t="s">
        <v>486</v>
      </c>
      <c r="J304" s="58">
        <v>10000</v>
      </c>
      <c r="K304" s="58">
        <v>5000</v>
      </c>
      <c r="L304" s="58">
        <v>0</v>
      </c>
      <c r="M304" s="58">
        <v>0</v>
      </c>
      <c r="N304" s="58">
        <v>0</v>
      </c>
      <c r="O304" s="58">
        <v>0</v>
      </c>
      <c r="P304" s="58">
        <v>0</v>
      </c>
      <c r="Q304" s="58">
        <v>0</v>
      </c>
      <c r="R304" s="58">
        <v>0</v>
      </c>
      <c r="S304" s="58">
        <v>0</v>
      </c>
      <c r="T304" s="58">
        <v>0</v>
      </c>
      <c r="U304" s="58">
        <v>0</v>
      </c>
      <c r="V304" s="58">
        <v>0</v>
      </c>
      <c r="W304" s="58">
        <v>5000</v>
      </c>
      <c r="X304" s="58">
        <v>0</v>
      </c>
      <c r="Y304" s="58">
        <v>0</v>
      </c>
      <c r="Z304" s="58">
        <v>0</v>
      </c>
      <c r="AA304" s="58">
        <v>0</v>
      </c>
      <c r="AB304" s="58">
        <v>0</v>
      </c>
      <c r="AC304" s="58">
        <v>0</v>
      </c>
      <c r="AD304" s="58">
        <v>0</v>
      </c>
      <c r="AE304" s="58">
        <v>0</v>
      </c>
      <c r="AF304" s="58">
        <v>0</v>
      </c>
      <c r="AG304" s="58">
        <v>0</v>
      </c>
      <c r="AH304" s="58">
        <v>0</v>
      </c>
      <c r="AI304" s="59">
        <v>10000</v>
      </c>
      <c r="AJ304" s="27">
        <v>2</v>
      </c>
    </row>
    <row r="305" spans="1:36" ht="42" x14ac:dyDescent="0.25">
      <c r="A305" s="61" t="s">
        <v>422</v>
      </c>
      <c r="B305" s="27" t="s">
        <v>360</v>
      </c>
      <c r="C305" s="28" t="s">
        <v>361</v>
      </c>
      <c r="D305" s="28" t="s">
        <v>361</v>
      </c>
      <c r="E305" s="27" t="s">
        <v>21</v>
      </c>
      <c r="F305" s="27">
        <v>1</v>
      </c>
      <c r="G305" s="27" t="s">
        <v>484</v>
      </c>
      <c r="H305" s="27" t="s">
        <v>485</v>
      </c>
      <c r="I305" s="28" t="s">
        <v>486</v>
      </c>
      <c r="J305" s="58">
        <v>100000</v>
      </c>
      <c r="K305" s="58">
        <v>15000</v>
      </c>
      <c r="L305" s="58">
        <v>0</v>
      </c>
      <c r="M305" s="58">
        <v>5000</v>
      </c>
      <c r="N305" s="58">
        <v>0</v>
      </c>
      <c r="O305" s="58">
        <v>10000</v>
      </c>
      <c r="P305" s="58">
        <v>0</v>
      </c>
      <c r="Q305" s="58">
        <v>10000</v>
      </c>
      <c r="R305" s="58">
        <v>0</v>
      </c>
      <c r="S305" s="58">
        <v>5000</v>
      </c>
      <c r="T305" s="58">
        <v>0</v>
      </c>
      <c r="U305" s="58">
        <v>5000</v>
      </c>
      <c r="V305" s="58">
        <v>0</v>
      </c>
      <c r="W305" s="58">
        <v>15000</v>
      </c>
      <c r="X305" s="58">
        <v>0</v>
      </c>
      <c r="Y305" s="58">
        <v>5000</v>
      </c>
      <c r="Z305" s="58">
        <v>0</v>
      </c>
      <c r="AA305" s="58">
        <v>10000</v>
      </c>
      <c r="AB305" s="58">
        <v>0</v>
      </c>
      <c r="AC305" s="58">
        <v>10000</v>
      </c>
      <c r="AD305" s="58">
        <v>0</v>
      </c>
      <c r="AE305" s="58">
        <v>5000</v>
      </c>
      <c r="AF305" s="58">
        <v>0</v>
      </c>
      <c r="AG305" s="58">
        <v>5000</v>
      </c>
      <c r="AH305" s="58">
        <v>0</v>
      </c>
      <c r="AI305" s="59">
        <v>100000</v>
      </c>
      <c r="AJ305" s="27">
        <v>12</v>
      </c>
    </row>
    <row r="306" spans="1:36" ht="42" x14ac:dyDescent="0.25">
      <c r="A306" s="61" t="s">
        <v>422</v>
      </c>
      <c r="B306" s="27" t="s">
        <v>360</v>
      </c>
      <c r="C306" s="28" t="s">
        <v>361</v>
      </c>
      <c r="D306" s="28" t="s">
        <v>361</v>
      </c>
      <c r="E306" s="27" t="s">
        <v>21</v>
      </c>
      <c r="F306" s="27">
        <v>2</v>
      </c>
      <c r="G306" s="27" t="s">
        <v>487</v>
      </c>
      <c r="H306" s="27" t="s">
        <v>488</v>
      </c>
      <c r="I306" s="28" t="s">
        <v>489</v>
      </c>
      <c r="J306" s="58">
        <v>20000</v>
      </c>
      <c r="K306" s="58">
        <v>2500</v>
      </c>
      <c r="L306" s="58">
        <v>0</v>
      </c>
      <c r="M306" s="58">
        <v>1000</v>
      </c>
      <c r="N306" s="58">
        <v>0</v>
      </c>
      <c r="O306" s="58">
        <v>1500</v>
      </c>
      <c r="P306" s="58">
        <v>0</v>
      </c>
      <c r="Q306" s="58">
        <v>1500</v>
      </c>
      <c r="R306" s="58">
        <v>0</v>
      </c>
      <c r="S306" s="58">
        <v>1500</v>
      </c>
      <c r="T306" s="58">
        <v>0</v>
      </c>
      <c r="U306" s="58">
        <v>2000</v>
      </c>
      <c r="V306" s="58">
        <v>0</v>
      </c>
      <c r="W306" s="58">
        <v>2500</v>
      </c>
      <c r="X306" s="58">
        <v>0</v>
      </c>
      <c r="Y306" s="58">
        <v>1000</v>
      </c>
      <c r="Z306" s="58">
        <v>0</v>
      </c>
      <c r="AA306" s="58">
        <v>1500</v>
      </c>
      <c r="AB306" s="58">
        <v>0</v>
      </c>
      <c r="AC306" s="58">
        <v>1500</v>
      </c>
      <c r="AD306" s="58">
        <v>0</v>
      </c>
      <c r="AE306" s="58">
        <v>1500</v>
      </c>
      <c r="AF306" s="58">
        <v>0</v>
      </c>
      <c r="AG306" s="58">
        <v>2000</v>
      </c>
      <c r="AH306" s="58">
        <v>0</v>
      </c>
      <c r="AI306" s="59">
        <v>20000</v>
      </c>
      <c r="AJ306" s="27">
        <v>12</v>
      </c>
    </row>
    <row r="307" spans="1:36" ht="42" x14ac:dyDescent="0.25">
      <c r="A307" s="61" t="s">
        <v>422</v>
      </c>
      <c r="B307" s="27" t="s">
        <v>362</v>
      </c>
      <c r="C307" s="28" t="s">
        <v>363</v>
      </c>
      <c r="D307" s="28" t="s">
        <v>363</v>
      </c>
      <c r="E307" s="27" t="s">
        <v>21</v>
      </c>
      <c r="F307" s="27">
        <v>1</v>
      </c>
      <c r="G307" s="27" t="s">
        <v>484</v>
      </c>
      <c r="H307" s="27" t="s">
        <v>485</v>
      </c>
      <c r="I307" s="28" t="s">
        <v>486</v>
      </c>
      <c r="J307" s="58">
        <v>70400</v>
      </c>
      <c r="K307" s="58">
        <v>8800</v>
      </c>
      <c r="L307" s="58">
        <v>0</v>
      </c>
      <c r="M307" s="58">
        <v>0</v>
      </c>
      <c r="N307" s="58">
        <v>8800</v>
      </c>
      <c r="O307" s="58">
        <v>0</v>
      </c>
      <c r="P307" s="58">
        <v>0</v>
      </c>
      <c r="Q307" s="58">
        <v>8800</v>
      </c>
      <c r="R307" s="58">
        <v>0</v>
      </c>
      <c r="S307" s="58">
        <v>0</v>
      </c>
      <c r="T307" s="58">
        <v>8800</v>
      </c>
      <c r="U307" s="58">
        <v>0</v>
      </c>
      <c r="V307" s="58">
        <v>0</v>
      </c>
      <c r="W307" s="58">
        <v>8800</v>
      </c>
      <c r="X307" s="58">
        <v>0</v>
      </c>
      <c r="Y307" s="58">
        <v>0</v>
      </c>
      <c r="Z307" s="58">
        <v>8800</v>
      </c>
      <c r="AA307" s="58">
        <v>0</v>
      </c>
      <c r="AB307" s="58">
        <v>0</v>
      </c>
      <c r="AC307" s="58">
        <v>8800</v>
      </c>
      <c r="AD307" s="58">
        <v>0</v>
      </c>
      <c r="AE307" s="58">
        <v>0</v>
      </c>
      <c r="AF307" s="58">
        <v>8800</v>
      </c>
      <c r="AG307" s="58">
        <v>0</v>
      </c>
      <c r="AH307" s="58">
        <v>0</v>
      </c>
      <c r="AI307" s="59">
        <v>70400</v>
      </c>
      <c r="AJ307" s="27">
        <v>8</v>
      </c>
    </row>
    <row r="308" spans="1:36" ht="42" x14ac:dyDescent="0.25">
      <c r="A308" s="61" t="s">
        <v>422</v>
      </c>
      <c r="B308" s="27" t="s">
        <v>362</v>
      </c>
      <c r="C308" s="28" t="s">
        <v>363</v>
      </c>
      <c r="D308" s="28" t="s">
        <v>363</v>
      </c>
      <c r="E308" s="27" t="s">
        <v>21</v>
      </c>
      <c r="F308" s="27">
        <v>2</v>
      </c>
      <c r="G308" s="27" t="s">
        <v>487</v>
      </c>
      <c r="H308" s="27" t="s">
        <v>488</v>
      </c>
      <c r="I308" s="28" t="s">
        <v>489</v>
      </c>
      <c r="J308" s="58">
        <v>22400</v>
      </c>
      <c r="K308" s="58">
        <v>2800</v>
      </c>
      <c r="L308" s="58">
        <v>0</v>
      </c>
      <c r="M308" s="58">
        <v>0</v>
      </c>
      <c r="N308" s="58">
        <v>2800</v>
      </c>
      <c r="O308" s="58">
        <v>0</v>
      </c>
      <c r="P308" s="58">
        <v>0</v>
      </c>
      <c r="Q308" s="58">
        <v>2800</v>
      </c>
      <c r="R308" s="58">
        <v>0</v>
      </c>
      <c r="S308" s="58">
        <v>0</v>
      </c>
      <c r="T308" s="58">
        <v>2800</v>
      </c>
      <c r="U308" s="58">
        <v>0</v>
      </c>
      <c r="V308" s="58">
        <v>0</v>
      </c>
      <c r="W308" s="58">
        <v>2800</v>
      </c>
      <c r="X308" s="58">
        <v>0</v>
      </c>
      <c r="Y308" s="58">
        <v>0</v>
      </c>
      <c r="Z308" s="58">
        <v>2800</v>
      </c>
      <c r="AA308" s="58">
        <v>0</v>
      </c>
      <c r="AB308" s="58">
        <v>0</v>
      </c>
      <c r="AC308" s="58">
        <v>2800</v>
      </c>
      <c r="AD308" s="58">
        <v>0</v>
      </c>
      <c r="AE308" s="58">
        <v>0</v>
      </c>
      <c r="AF308" s="58">
        <v>2800</v>
      </c>
      <c r="AG308" s="58">
        <v>0</v>
      </c>
      <c r="AH308" s="58">
        <v>0</v>
      </c>
      <c r="AI308" s="59">
        <v>22400</v>
      </c>
      <c r="AJ308" s="27">
        <v>8</v>
      </c>
    </row>
    <row r="309" spans="1:36" ht="42" x14ac:dyDescent="0.25">
      <c r="A309" s="61" t="s">
        <v>422</v>
      </c>
      <c r="B309" s="27" t="s">
        <v>358</v>
      </c>
      <c r="C309" s="28" t="s">
        <v>359</v>
      </c>
      <c r="D309" s="28" t="s">
        <v>359</v>
      </c>
      <c r="E309" s="27" t="s">
        <v>21</v>
      </c>
      <c r="F309" s="27">
        <v>1</v>
      </c>
      <c r="G309" s="27" t="s">
        <v>484</v>
      </c>
      <c r="H309" s="27" t="s">
        <v>485</v>
      </c>
      <c r="I309" s="28" t="s">
        <v>486</v>
      </c>
      <c r="J309" s="58">
        <v>50000</v>
      </c>
      <c r="K309" s="58">
        <v>0</v>
      </c>
      <c r="L309" s="58">
        <v>0</v>
      </c>
      <c r="M309" s="58">
        <v>10000</v>
      </c>
      <c r="N309" s="58">
        <v>0</v>
      </c>
      <c r="O309" s="58">
        <v>0</v>
      </c>
      <c r="P309" s="58">
        <v>0</v>
      </c>
      <c r="Q309" s="58">
        <v>10000</v>
      </c>
      <c r="R309" s="58">
        <v>0</v>
      </c>
      <c r="S309" s="58">
        <v>0</v>
      </c>
      <c r="T309" s="58">
        <v>0</v>
      </c>
      <c r="U309" s="58">
        <v>0</v>
      </c>
      <c r="V309" s="58">
        <v>0</v>
      </c>
      <c r="W309" s="58">
        <v>10000</v>
      </c>
      <c r="X309" s="58">
        <v>0</v>
      </c>
      <c r="Y309" s="58">
        <v>0</v>
      </c>
      <c r="Z309" s="58">
        <v>0</v>
      </c>
      <c r="AA309" s="58">
        <v>10000</v>
      </c>
      <c r="AB309" s="58">
        <v>0</v>
      </c>
      <c r="AC309" s="58">
        <v>0</v>
      </c>
      <c r="AD309" s="58">
        <v>0</v>
      </c>
      <c r="AE309" s="58">
        <v>10000</v>
      </c>
      <c r="AF309" s="58">
        <v>0</v>
      </c>
      <c r="AG309" s="58">
        <v>0</v>
      </c>
      <c r="AH309" s="58">
        <v>0</v>
      </c>
      <c r="AI309" s="59">
        <v>50000</v>
      </c>
      <c r="AJ309" s="27">
        <v>5</v>
      </c>
    </row>
    <row r="310" spans="1:36" ht="42" x14ac:dyDescent="0.25">
      <c r="A310" s="61" t="s">
        <v>422</v>
      </c>
      <c r="B310" s="27" t="s">
        <v>358</v>
      </c>
      <c r="C310" s="28" t="s">
        <v>359</v>
      </c>
      <c r="D310" s="28" t="s">
        <v>359</v>
      </c>
      <c r="E310" s="27" t="s">
        <v>21</v>
      </c>
      <c r="F310" s="27">
        <v>2</v>
      </c>
      <c r="G310" s="27" t="s">
        <v>487</v>
      </c>
      <c r="H310" s="27" t="s">
        <v>488</v>
      </c>
      <c r="I310" s="28" t="s">
        <v>489</v>
      </c>
      <c r="J310" s="58">
        <v>13000</v>
      </c>
      <c r="K310" s="58">
        <v>4000</v>
      </c>
      <c r="L310" s="58">
        <v>0</v>
      </c>
      <c r="M310" s="58">
        <v>0</v>
      </c>
      <c r="N310" s="58">
        <v>0</v>
      </c>
      <c r="O310" s="58">
        <v>0</v>
      </c>
      <c r="P310" s="58">
        <v>3000</v>
      </c>
      <c r="Q310" s="58">
        <v>0</v>
      </c>
      <c r="R310" s="58">
        <v>0</v>
      </c>
      <c r="S310" s="58">
        <v>0</v>
      </c>
      <c r="T310" s="58">
        <v>0</v>
      </c>
      <c r="U310" s="58">
        <v>0</v>
      </c>
      <c r="V310" s="58">
        <v>0</v>
      </c>
      <c r="W310" s="58">
        <v>3000</v>
      </c>
      <c r="X310" s="58">
        <v>0</v>
      </c>
      <c r="Y310" s="58">
        <v>0</v>
      </c>
      <c r="Z310" s="58">
        <v>0</v>
      </c>
      <c r="AA310" s="58">
        <v>0</v>
      </c>
      <c r="AB310" s="58">
        <v>3000</v>
      </c>
      <c r="AC310" s="58">
        <v>0</v>
      </c>
      <c r="AD310" s="58">
        <v>0</v>
      </c>
      <c r="AE310" s="58">
        <v>0</v>
      </c>
      <c r="AF310" s="58">
        <v>0</v>
      </c>
      <c r="AG310" s="58">
        <v>0</v>
      </c>
      <c r="AH310" s="58">
        <v>0</v>
      </c>
      <c r="AI310" s="59">
        <v>13000</v>
      </c>
      <c r="AJ310" s="27">
        <v>4</v>
      </c>
    </row>
    <row r="311" spans="1:36" ht="42" x14ac:dyDescent="0.25">
      <c r="A311" s="61" t="s">
        <v>422</v>
      </c>
      <c r="B311" s="27" t="s">
        <v>114</v>
      </c>
      <c r="C311" s="28" t="s">
        <v>115</v>
      </c>
      <c r="D311" s="28" t="s">
        <v>115</v>
      </c>
      <c r="E311" s="27" t="s">
        <v>21</v>
      </c>
      <c r="F311" s="27">
        <v>1</v>
      </c>
      <c r="G311" s="27" t="s">
        <v>484</v>
      </c>
      <c r="H311" s="27" t="s">
        <v>485</v>
      </c>
      <c r="I311" s="28" t="s">
        <v>486</v>
      </c>
      <c r="J311" s="58">
        <v>24000</v>
      </c>
      <c r="K311" s="58">
        <v>3000</v>
      </c>
      <c r="L311" s="58">
        <v>0</v>
      </c>
      <c r="M311" s="58">
        <v>0</v>
      </c>
      <c r="N311" s="58">
        <v>3000</v>
      </c>
      <c r="O311" s="58">
        <v>0</v>
      </c>
      <c r="P311" s="58">
        <v>0</v>
      </c>
      <c r="Q311" s="58">
        <v>3000</v>
      </c>
      <c r="R311" s="58">
        <v>0</v>
      </c>
      <c r="S311" s="58">
        <v>0</v>
      </c>
      <c r="T311" s="58">
        <v>3000</v>
      </c>
      <c r="U311" s="58">
        <v>0</v>
      </c>
      <c r="V311" s="58">
        <v>0</v>
      </c>
      <c r="W311" s="58">
        <v>3000</v>
      </c>
      <c r="X311" s="58">
        <v>0</v>
      </c>
      <c r="Y311" s="58">
        <v>0</v>
      </c>
      <c r="Z311" s="58">
        <v>3000</v>
      </c>
      <c r="AA311" s="58">
        <v>0</v>
      </c>
      <c r="AB311" s="58">
        <v>0</v>
      </c>
      <c r="AC311" s="58">
        <v>3000</v>
      </c>
      <c r="AD311" s="58">
        <v>0</v>
      </c>
      <c r="AE311" s="58">
        <v>0</v>
      </c>
      <c r="AF311" s="58">
        <v>3000</v>
      </c>
      <c r="AG311" s="58">
        <v>0</v>
      </c>
      <c r="AH311" s="58">
        <v>0</v>
      </c>
      <c r="AI311" s="59">
        <v>24000</v>
      </c>
      <c r="AJ311" s="27">
        <v>8</v>
      </c>
    </row>
    <row r="312" spans="1:36" ht="42" x14ac:dyDescent="0.25">
      <c r="A312" s="61" t="s">
        <v>422</v>
      </c>
      <c r="B312" s="27" t="s">
        <v>114</v>
      </c>
      <c r="C312" s="28" t="s">
        <v>115</v>
      </c>
      <c r="D312" s="28" t="s">
        <v>115</v>
      </c>
      <c r="E312" s="27" t="s">
        <v>21</v>
      </c>
      <c r="F312" s="27">
        <v>2</v>
      </c>
      <c r="G312" s="27" t="s">
        <v>487</v>
      </c>
      <c r="H312" s="27" t="s">
        <v>488</v>
      </c>
      <c r="I312" s="28" t="s">
        <v>489</v>
      </c>
      <c r="J312" s="58">
        <v>1500</v>
      </c>
      <c r="K312" s="58">
        <v>800</v>
      </c>
      <c r="L312" s="58">
        <v>0</v>
      </c>
      <c r="M312" s="58">
        <v>0</v>
      </c>
      <c r="N312" s="58">
        <v>0</v>
      </c>
      <c r="O312" s="58">
        <v>0</v>
      </c>
      <c r="P312" s="58">
        <v>0</v>
      </c>
      <c r="Q312" s="58">
        <v>0</v>
      </c>
      <c r="R312" s="58">
        <v>0</v>
      </c>
      <c r="S312" s="58">
        <v>0</v>
      </c>
      <c r="T312" s="58">
        <v>0</v>
      </c>
      <c r="U312" s="58">
        <v>0</v>
      </c>
      <c r="V312" s="58">
        <v>0</v>
      </c>
      <c r="W312" s="58">
        <v>700</v>
      </c>
      <c r="X312" s="58">
        <v>0</v>
      </c>
      <c r="Y312" s="58">
        <v>0</v>
      </c>
      <c r="Z312" s="58">
        <v>0</v>
      </c>
      <c r="AA312" s="58">
        <v>0</v>
      </c>
      <c r="AB312" s="58">
        <v>0</v>
      </c>
      <c r="AC312" s="58">
        <v>0</v>
      </c>
      <c r="AD312" s="58">
        <v>0</v>
      </c>
      <c r="AE312" s="58">
        <v>0</v>
      </c>
      <c r="AF312" s="58">
        <v>0</v>
      </c>
      <c r="AG312" s="58">
        <v>0</v>
      </c>
      <c r="AH312" s="58">
        <v>0</v>
      </c>
      <c r="AI312" s="59">
        <v>1500</v>
      </c>
      <c r="AJ312" s="27">
        <v>2</v>
      </c>
    </row>
    <row r="313" spans="1:36" ht="42" x14ac:dyDescent="0.25">
      <c r="A313" s="61" t="s">
        <v>422</v>
      </c>
      <c r="B313" s="27" t="s">
        <v>356</v>
      </c>
      <c r="C313" s="28" t="s">
        <v>357</v>
      </c>
      <c r="D313" s="28" t="s">
        <v>357</v>
      </c>
      <c r="E313" s="27" t="s">
        <v>21</v>
      </c>
      <c r="F313" s="27">
        <v>1</v>
      </c>
      <c r="G313" s="27" t="s">
        <v>484</v>
      </c>
      <c r="H313" s="27" t="s">
        <v>485</v>
      </c>
      <c r="I313" s="28" t="s">
        <v>486</v>
      </c>
      <c r="J313" s="58">
        <v>66000</v>
      </c>
      <c r="K313" s="58">
        <v>5500</v>
      </c>
      <c r="L313" s="58">
        <v>0</v>
      </c>
      <c r="M313" s="58">
        <v>5500</v>
      </c>
      <c r="N313" s="58">
        <v>0</v>
      </c>
      <c r="O313" s="58">
        <v>5500</v>
      </c>
      <c r="P313" s="58">
        <v>0</v>
      </c>
      <c r="Q313" s="58">
        <v>5500</v>
      </c>
      <c r="R313" s="58">
        <v>0</v>
      </c>
      <c r="S313" s="58">
        <v>5500</v>
      </c>
      <c r="T313" s="58">
        <v>0</v>
      </c>
      <c r="U313" s="58">
        <v>5500</v>
      </c>
      <c r="V313" s="58">
        <v>0</v>
      </c>
      <c r="W313" s="58">
        <v>5500</v>
      </c>
      <c r="X313" s="58">
        <v>0</v>
      </c>
      <c r="Y313" s="58">
        <v>5500</v>
      </c>
      <c r="Z313" s="58">
        <v>0</v>
      </c>
      <c r="AA313" s="58">
        <v>5500</v>
      </c>
      <c r="AB313" s="58">
        <v>0</v>
      </c>
      <c r="AC313" s="58">
        <v>5500</v>
      </c>
      <c r="AD313" s="58">
        <v>0</v>
      </c>
      <c r="AE313" s="58">
        <v>5500</v>
      </c>
      <c r="AF313" s="58">
        <v>0</v>
      </c>
      <c r="AG313" s="58">
        <v>5500</v>
      </c>
      <c r="AH313" s="58">
        <v>0</v>
      </c>
      <c r="AI313" s="59">
        <v>66000</v>
      </c>
      <c r="AJ313" s="27">
        <v>12</v>
      </c>
    </row>
    <row r="314" spans="1:36" ht="42" x14ac:dyDescent="0.25">
      <c r="A314" s="61" t="s">
        <v>422</v>
      </c>
      <c r="B314" s="27" t="s">
        <v>356</v>
      </c>
      <c r="C314" s="28" t="s">
        <v>357</v>
      </c>
      <c r="D314" s="28" t="s">
        <v>357</v>
      </c>
      <c r="E314" s="27" t="s">
        <v>21</v>
      </c>
      <c r="F314" s="27">
        <v>2</v>
      </c>
      <c r="G314" s="27" t="s">
        <v>487</v>
      </c>
      <c r="H314" s="27" t="s">
        <v>488</v>
      </c>
      <c r="I314" s="28" t="s">
        <v>489</v>
      </c>
      <c r="J314" s="58">
        <v>12000</v>
      </c>
      <c r="K314" s="58">
        <v>1000</v>
      </c>
      <c r="L314" s="58">
        <v>0</v>
      </c>
      <c r="M314" s="58">
        <v>1000</v>
      </c>
      <c r="N314" s="58">
        <v>0</v>
      </c>
      <c r="O314" s="58">
        <v>1000</v>
      </c>
      <c r="P314" s="58">
        <v>0</v>
      </c>
      <c r="Q314" s="58">
        <v>1000</v>
      </c>
      <c r="R314" s="58">
        <v>0</v>
      </c>
      <c r="S314" s="58">
        <v>1000</v>
      </c>
      <c r="T314" s="58">
        <v>0</v>
      </c>
      <c r="U314" s="58">
        <v>1000</v>
      </c>
      <c r="V314" s="58">
        <v>0</v>
      </c>
      <c r="W314" s="58">
        <v>1000</v>
      </c>
      <c r="X314" s="58">
        <v>0</v>
      </c>
      <c r="Y314" s="58">
        <v>1000</v>
      </c>
      <c r="Z314" s="58">
        <v>0</v>
      </c>
      <c r="AA314" s="58">
        <v>1000</v>
      </c>
      <c r="AB314" s="58">
        <v>0</v>
      </c>
      <c r="AC314" s="58">
        <v>1000</v>
      </c>
      <c r="AD314" s="58">
        <v>0</v>
      </c>
      <c r="AE314" s="58">
        <v>1000</v>
      </c>
      <c r="AF314" s="58">
        <v>0</v>
      </c>
      <c r="AG314" s="58">
        <v>1000</v>
      </c>
      <c r="AH314" s="58">
        <v>0</v>
      </c>
      <c r="AI314" s="59">
        <v>12000</v>
      </c>
      <c r="AJ314" s="27">
        <v>12</v>
      </c>
    </row>
    <row r="315" spans="1:36" ht="42" x14ac:dyDescent="0.25">
      <c r="A315" s="61" t="s">
        <v>415</v>
      </c>
      <c r="B315" s="27" t="s">
        <v>80</v>
      </c>
      <c r="C315" s="28" t="s">
        <v>81</v>
      </c>
      <c r="D315" s="28" t="s">
        <v>81</v>
      </c>
      <c r="E315" s="27" t="s">
        <v>21</v>
      </c>
      <c r="F315" s="27">
        <v>1</v>
      </c>
      <c r="G315" s="27" t="s">
        <v>484</v>
      </c>
      <c r="H315" s="27" t="s">
        <v>485</v>
      </c>
      <c r="I315" s="28" t="s">
        <v>486</v>
      </c>
      <c r="J315" s="58">
        <v>34000</v>
      </c>
      <c r="K315" s="58">
        <v>0</v>
      </c>
      <c r="L315" s="58">
        <v>0</v>
      </c>
      <c r="M315" s="58">
        <v>0</v>
      </c>
      <c r="N315" s="58">
        <v>0</v>
      </c>
      <c r="O315" s="58">
        <v>0</v>
      </c>
      <c r="P315" s="58">
        <v>6000</v>
      </c>
      <c r="Q315" s="58">
        <v>0</v>
      </c>
      <c r="R315" s="58">
        <v>0</v>
      </c>
      <c r="S315" s="58">
        <v>0</v>
      </c>
      <c r="T315" s="58">
        <v>0</v>
      </c>
      <c r="U315" s="58">
        <v>0</v>
      </c>
      <c r="V315" s="58">
        <v>0</v>
      </c>
      <c r="W315" s="58">
        <v>7000</v>
      </c>
      <c r="X315" s="58">
        <v>0</v>
      </c>
      <c r="Y315" s="58">
        <v>0</v>
      </c>
      <c r="Z315" s="58">
        <v>7000</v>
      </c>
      <c r="AA315" s="58">
        <v>0</v>
      </c>
      <c r="AB315" s="58">
        <v>0</v>
      </c>
      <c r="AC315" s="58">
        <v>7000</v>
      </c>
      <c r="AD315" s="58">
        <v>0</v>
      </c>
      <c r="AE315" s="58">
        <v>0</v>
      </c>
      <c r="AF315" s="58">
        <v>0</v>
      </c>
      <c r="AG315" s="58">
        <v>7000</v>
      </c>
      <c r="AH315" s="58">
        <v>0</v>
      </c>
      <c r="AI315" s="59">
        <v>34000</v>
      </c>
      <c r="AJ315" s="27">
        <v>5</v>
      </c>
    </row>
    <row r="316" spans="1:36" ht="42" x14ac:dyDescent="0.25">
      <c r="A316" s="61" t="s">
        <v>415</v>
      </c>
      <c r="B316" s="27" t="s">
        <v>364</v>
      </c>
      <c r="C316" s="28" t="s">
        <v>365</v>
      </c>
      <c r="D316" s="28" t="s">
        <v>365</v>
      </c>
      <c r="E316" s="27" t="s">
        <v>21</v>
      </c>
      <c r="F316" s="27">
        <v>1</v>
      </c>
      <c r="G316" s="27" t="s">
        <v>484</v>
      </c>
      <c r="H316" s="27" t="s">
        <v>485</v>
      </c>
      <c r="I316" s="28" t="s">
        <v>486</v>
      </c>
      <c r="J316" s="58">
        <v>10000</v>
      </c>
      <c r="K316" s="58">
        <v>2000</v>
      </c>
      <c r="L316" s="58">
        <v>0</v>
      </c>
      <c r="M316" s="58">
        <v>0</v>
      </c>
      <c r="N316" s="58">
        <v>0</v>
      </c>
      <c r="O316" s="58">
        <v>0</v>
      </c>
      <c r="P316" s="58">
        <v>2000</v>
      </c>
      <c r="Q316" s="58">
        <v>0</v>
      </c>
      <c r="R316" s="58">
        <v>0</v>
      </c>
      <c r="S316" s="58">
        <v>0</v>
      </c>
      <c r="T316" s="58">
        <v>0</v>
      </c>
      <c r="U316" s="58">
        <v>1000</v>
      </c>
      <c r="V316" s="58">
        <v>0</v>
      </c>
      <c r="W316" s="58">
        <v>0</v>
      </c>
      <c r="X316" s="58">
        <v>0</v>
      </c>
      <c r="Y316" s="58">
        <v>2000</v>
      </c>
      <c r="Z316" s="58">
        <v>0</v>
      </c>
      <c r="AA316" s="58">
        <v>0</v>
      </c>
      <c r="AB316" s="58">
        <v>0</v>
      </c>
      <c r="AC316" s="58">
        <v>1000</v>
      </c>
      <c r="AD316" s="58">
        <v>0</v>
      </c>
      <c r="AE316" s="58">
        <v>0</v>
      </c>
      <c r="AF316" s="58">
        <v>0</v>
      </c>
      <c r="AG316" s="58">
        <v>0</v>
      </c>
      <c r="AH316" s="58">
        <v>2000</v>
      </c>
      <c r="AI316" s="59">
        <v>10000</v>
      </c>
      <c r="AJ316" s="27">
        <v>6</v>
      </c>
    </row>
    <row r="317" spans="1:36" ht="42" x14ac:dyDescent="0.25">
      <c r="A317" s="61" t="s">
        <v>415</v>
      </c>
      <c r="B317" s="27" t="s">
        <v>364</v>
      </c>
      <c r="C317" s="28" t="s">
        <v>365</v>
      </c>
      <c r="D317" s="28" t="s">
        <v>365</v>
      </c>
      <c r="E317" s="27" t="s">
        <v>21</v>
      </c>
      <c r="F317" s="27">
        <v>2</v>
      </c>
      <c r="G317" s="27" t="s">
        <v>487</v>
      </c>
      <c r="H317" s="27" t="s">
        <v>488</v>
      </c>
      <c r="I317" s="28" t="s">
        <v>489</v>
      </c>
      <c r="J317" s="58">
        <v>100000</v>
      </c>
      <c r="K317" s="58">
        <v>20000</v>
      </c>
      <c r="L317" s="58">
        <v>0</v>
      </c>
      <c r="M317" s="58">
        <v>0</v>
      </c>
      <c r="N317" s="58">
        <v>0</v>
      </c>
      <c r="O317" s="58">
        <v>0</v>
      </c>
      <c r="P317" s="58">
        <v>10000</v>
      </c>
      <c r="Q317" s="58">
        <v>0</v>
      </c>
      <c r="R317" s="58">
        <v>0</v>
      </c>
      <c r="S317" s="58">
        <v>0</v>
      </c>
      <c r="T317" s="58">
        <v>0</v>
      </c>
      <c r="U317" s="58">
        <v>0</v>
      </c>
      <c r="V317" s="58">
        <v>20000</v>
      </c>
      <c r="W317" s="58">
        <v>0</v>
      </c>
      <c r="X317" s="58">
        <v>0</v>
      </c>
      <c r="Y317" s="58">
        <v>0</v>
      </c>
      <c r="Z317" s="58">
        <v>20000</v>
      </c>
      <c r="AA317" s="58">
        <v>0</v>
      </c>
      <c r="AB317" s="58">
        <v>0</v>
      </c>
      <c r="AC317" s="58">
        <v>0</v>
      </c>
      <c r="AD317" s="58">
        <v>20000</v>
      </c>
      <c r="AE317" s="58">
        <v>0</v>
      </c>
      <c r="AF317" s="58">
        <v>0</v>
      </c>
      <c r="AG317" s="58">
        <v>0</v>
      </c>
      <c r="AH317" s="58">
        <v>10000</v>
      </c>
      <c r="AI317" s="59">
        <v>100000</v>
      </c>
      <c r="AJ317" s="27">
        <v>6</v>
      </c>
    </row>
    <row r="318" spans="1:36" ht="84" x14ac:dyDescent="0.25">
      <c r="A318" s="61" t="s">
        <v>424</v>
      </c>
      <c r="B318" s="27" t="s">
        <v>124</v>
      </c>
      <c r="C318" s="28" t="s">
        <v>125</v>
      </c>
      <c r="D318" s="28" t="s">
        <v>125</v>
      </c>
      <c r="E318" s="27" t="s">
        <v>21</v>
      </c>
      <c r="F318" s="27">
        <v>1</v>
      </c>
      <c r="G318" s="27" t="s">
        <v>484</v>
      </c>
      <c r="H318" s="27" t="s">
        <v>485</v>
      </c>
      <c r="I318" s="28" t="s">
        <v>486</v>
      </c>
      <c r="J318" s="58">
        <v>22000</v>
      </c>
      <c r="K318" s="58">
        <v>0</v>
      </c>
      <c r="L318" s="58">
        <v>0</v>
      </c>
      <c r="M318" s="58">
        <v>1000</v>
      </c>
      <c r="N318" s="58">
        <v>1000</v>
      </c>
      <c r="O318" s="58">
        <v>1000</v>
      </c>
      <c r="P318" s="58">
        <v>1000</v>
      </c>
      <c r="Q318" s="58">
        <v>1000</v>
      </c>
      <c r="R318" s="58">
        <v>1000</v>
      </c>
      <c r="S318" s="58">
        <v>1000</v>
      </c>
      <c r="T318" s="58">
        <v>1000</v>
      </c>
      <c r="U318" s="58">
        <v>1000</v>
      </c>
      <c r="V318" s="58">
        <v>1000</v>
      </c>
      <c r="W318" s="58">
        <v>1000</v>
      </c>
      <c r="X318" s="58">
        <v>1000</v>
      </c>
      <c r="Y318" s="58">
        <v>1000</v>
      </c>
      <c r="Z318" s="58">
        <v>1000</v>
      </c>
      <c r="AA318" s="58">
        <v>1000</v>
      </c>
      <c r="AB318" s="58">
        <v>1000</v>
      </c>
      <c r="AC318" s="58">
        <v>1000</v>
      </c>
      <c r="AD318" s="58">
        <v>1000</v>
      </c>
      <c r="AE318" s="58">
        <v>1000</v>
      </c>
      <c r="AF318" s="58">
        <v>1000</v>
      </c>
      <c r="AG318" s="58">
        <v>1000</v>
      </c>
      <c r="AH318" s="58">
        <v>1000</v>
      </c>
      <c r="AI318" s="59">
        <v>22000</v>
      </c>
      <c r="AJ318" s="27">
        <v>22</v>
      </c>
    </row>
    <row r="319" spans="1:36" ht="84" x14ac:dyDescent="0.25">
      <c r="A319" s="61" t="s">
        <v>424</v>
      </c>
      <c r="B319" s="27" t="s">
        <v>124</v>
      </c>
      <c r="C319" s="28" t="s">
        <v>125</v>
      </c>
      <c r="D319" s="28" t="s">
        <v>125</v>
      </c>
      <c r="E319" s="27" t="s">
        <v>21</v>
      </c>
      <c r="F319" s="27">
        <v>2</v>
      </c>
      <c r="G319" s="27" t="s">
        <v>487</v>
      </c>
      <c r="H319" s="27" t="s">
        <v>488</v>
      </c>
      <c r="I319" s="28" t="s">
        <v>489</v>
      </c>
      <c r="J319" s="58">
        <v>6000</v>
      </c>
      <c r="K319" s="58">
        <v>1000</v>
      </c>
      <c r="L319" s="58">
        <v>0</v>
      </c>
      <c r="M319" s="58">
        <v>0</v>
      </c>
      <c r="N319" s="58">
        <v>1000</v>
      </c>
      <c r="O319" s="58">
        <v>0</v>
      </c>
      <c r="P319" s="58">
        <v>0</v>
      </c>
      <c r="Q319" s="58">
        <v>1000</v>
      </c>
      <c r="R319" s="58">
        <v>0</v>
      </c>
      <c r="S319" s="58">
        <v>0</v>
      </c>
      <c r="T319" s="58">
        <v>0</v>
      </c>
      <c r="U319" s="58">
        <v>1000</v>
      </c>
      <c r="V319" s="58">
        <v>0</v>
      </c>
      <c r="W319" s="58">
        <v>0</v>
      </c>
      <c r="X319" s="58">
        <v>0</v>
      </c>
      <c r="Y319" s="58">
        <v>1000</v>
      </c>
      <c r="Z319" s="58">
        <v>0</v>
      </c>
      <c r="AA319" s="58">
        <v>0</v>
      </c>
      <c r="AB319" s="58">
        <v>0</v>
      </c>
      <c r="AC319" s="58">
        <v>0</v>
      </c>
      <c r="AD319" s="58">
        <v>0</v>
      </c>
      <c r="AE319" s="58">
        <v>1000</v>
      </c>
      <c r="AF319" s="58">
        <v>0</v>
      </c>
      <c r="AG319" s="58">
        <v>0</v>
      </c>
      <c r="AH319" s="58">
        <v>0</v>
      </c>
      <c r="AI319" s="59">
        <v>6000</v>
      </c>
      <c r="AJ319" s="27">
        <v>6</v>
      </c>
    </row>
    <row r="320" spans="1:36" ht="42" x14ac:dyDescent="0.25">
      <c r="A320" s="61" t="s">
        <v>424</v>
      </c>
      <c r="B320" s="27" t="s">
        <v>366</v>
      </c>
      <c r="C320" s="28" t="s">
        <v>367</v>
      </c>
      <c r="D320" s="28" t="s">
        <v>367</v>
      </c>
      <c r="E320" s="27" t="s">
        <v>21</v>
      </c>
      <c r="F320" s="27">
        <v>1</v>
      </c>
      <c r="G320" s="27" t="s">
        <v>484</v>
      </c>
      <c r="H320" s="27" t="s">
        <v>485</v>
      </c>
      <c r="I320" s="28" t="s">
        <v>486</v>
      </c>
      <c r="J320" s="58">
        <v>100000</v>
      </c>
      <c r="K320" s="58">
        <v>5000</v>
      </c>
      <c r="L320" s="58">
        <v>5000</v>
      </c>
      <c r="M320" s="58">
        <v>5000</v>
      </c>
      <c r="N320" s="58">
        <v>5000</v>
      </c>
      <c r="O320" s="58">
        <v>5000</v>
      </c>
      <c r="P320" s="58">
        <v>5000</v>
      </c>
      <c r="Q320" s="58">
        <v>5000</v>
      </c>
      <c r="R320" s="58">
        <v>5000</v>
      </c>
      <c r="S320" s="58">
        <v>5000</v>
      </c>
      <c r="T320" s="58">
        <v>5000</v>
      </c>
      <c r="U320" s="58">
        <v>5000</v>
      </c>
      <c r="V320" s="58">
        <v>5000</v>
      </c>
      <c r="W320" s="58">
        <v>5000</v>
      </c>
      <c r="X320" s="58">
        <v>5000</v>
      </c>
      <c r="Y320" s="58">
        <v>5000</v>
      </c>
      <c r="Z320" s="58">
        <v>0</v>
      </c>
      <c r="AA320" s="58">
        <v>5000</v>
      </c>
      <c r="AB320" s="58">
        <v>5000</v>
      </c>
      <c r="AC320" s="58">
        <v>0</v>
      </c>
      <c r="AD320" s="58">
        <v>5000</v>
      </c>
      <c r="AE320" s="58">
        <v>0</v>
      </c>
      <c r="AF320" s="58">
        <v>5000</v>
      </c>
      <c r="AG320" s="58">
        <v>0</v>
      </c>
      <c r="AH320" s="58">
        <v>5000</v>
      </c>
      <c r="AI320" s="59">
        <v>100000</v>
      </c>
      <c r="AJ320" s="27">
        <v>20</v>
      </c>
    </row>
    <row r="321" spans="1:36" ht="42" x14ac:dyDescent="0.25">
      <c r="A321" s="61" t="s">
        <v>424</v>
      </c>
      <c r="B321" s="27" t="s">
        <v>366</v>
      </c>
      <c r="C321" s="28" t="s">
        <v>367</v>
      </c>
      <c r="D321" s="28" t="s">
        <v>367</v>
      </c>
      <c r="E321" s="27" t="s">
        <v>21</v>
      </c>
      <c r="F321" s="27">
        <v>2</v>
      </c>
      <c r="G321" s="27" t="s">
        <v>487</v>
      </c>
      <c r="H321" s="27" t="s">
        <v>488</v>
      </c>
      <c r="I321" s="28" t="s">
        <v>489</v>
      </c>
      <c r="J321" s="58">
        <v>30000</v>
      </c>
      <c r="K321" s="58">
        <v>3000</v>
      </c>
      <c r="L321" s="58">
        <v>0</v>
      </c>
      <c r="M321" s="58">
        <v>3000</v>
      </c>
      <c r="N321" s="58">
        <v>0</v>
      </c>
      <c r="O321" s="58">
        <v>3000</v>
      </c>
      <c r="P321" s="58">
        <v>0</v>
      </c>
      <c r="Q321" s="58">
        <v>3000</v>
      </c>
      <c r="R321" s="58">
        <v>0</v>
      </c>
      <c r="S321" s="58">
        <v>3000</v>
      </c>
      <c r="T321" s="58">
        <v>0</v>
      </c>
      <c r="U321" s="58">
        <v>3000</v>
      </c>
      <c r="V321" s="58">
        <v>0</v>
      </c>
      <c r="W321" s="58">
        <v>3000</v>
      </c>
      <c r="X321" s="58">
        <v>0</v>
      </c>
      <c r="Y321" s="58">
        <v>3000</v>
      </c>
      <c r="Z321" s="58">
        <v>0</v>
      </c>
      <c r="AA321" s="58">
        <v>3000</v>
      </c>
      <c r="AB321" s="58">
        <v>0</v>
      </c>
      <c r="AC321" s="58">
        <v>3000</v>
      </c>
      <c r="AD321" s="58">
        <v>0</v>
      </c>
      <c r="AE321" s="58">
        <v>0</v>
      </c>
      <c r="AF321" s="58">
        <v>0</v>
      </c>
      <c r="AG321" s="58">
        <v>0</v>
      </c>
      <c r="AH321" s="58">
        <v>0</v>
      </c>
      <c r="AI321" s="59">
        <v>30000</v>
      </c>
      <c r="AJ321" s="27">
        <v>10</v>
      </c>
    </row>
    <row r="322" spans="1:36" ht="42" x14ac:dyDescent="0.25">
      <c r="A322" s="61" t="s">
        <v>413</v>
      </c>
      <c r="B322" s="27" t="s">
        <v>368</v>
      </c>
      <c r="C322" s="28" t="s">
        <v>369</v>
      </c>
      <c r="D322" s="28" t="s">
        <v>369</v>
      </c>
      <c r="E322" s="27" t="s">
        <v>21</v>
      </c>
      <c r="F322" s="27">
        <v>1</v>
      </c>
      <c r="G322" s="27" t="s">
        <v>484</v>
      </c>
      <c r="H322" s="27" t="s">
        <v>485</v>
      </c>
      <c r="I322" s="28" t="s">
        <v>486</v>
      </c>
      <c r="J322" s="58">
        <v>160000</v>
      </c>
      <c r="K322" s="58">
        <v>20000</v>
      </c>
      <c r="L322" s="58">
        <v>0</v>
      </c>
      <c r="M322" s="58">
        <v>0</v>
      </c>
      <c r="N322" s="58">
        <v>20000</v>
      </c>
      <c r="O322" s="58">
        <v>0</v>
      </c>
      <c r="P322" s="58">
        <v>0</v>
      </c>
      <c r="Q322" s="58">
        <v>20000</v>
      </c>
      <c r="R322" s="58">
        <v>0</v>
      </c>
      <c r="S322" s="58">
        <v>0</v>
      </c>
      <c r="T322" s="58">
        <v>20000</v>
      </c>
      <c r="U322" s="58">
        <v>0</v>
      </c>
      <c r="V322" s="58">
        <v>0</v>
      </c>
      <c r="W322" s="58">
        <v>0</v>
      </c>
      <c r="X322" s="58">
        <v>20000</v>
      </c>
      <c r="Y322" s="58">
        <v>0</v>
      </c>
      <c r="Z322" s="58">
        <v>0</v>
      </c>
      <c r="AA322" s="58">
        <v>20000</v>
      </c>
      <c r="AB322" s="58">
        <v>0</v>
      </c>
      <c r="AC322" s="58">
        <v>0</v>
      </c>
      <c r="AD322" s="58">
        <v>20000</v>
      </c>
      <c r="AE322" s="58">
        <v>0</v>
      </c>
      <c r="AF322" s="58">
        <v>0</v>
      </c>
      <c r="AG322" s="58">
        <v>20000</v>
      </c>
      <c r="AH322" s="58">
        <v>0</v>
      </c>
      <c r="AI322" s="59">
        <v>160000</v>
      </c>
      <c r="AJ322" s="27">
        <v>8</v>
      </c>
    </row>
    <row r="323" spans="1:36" ht="63" x14ac:dyDescent="0.25">
      <c r="A323" s="61" t="s">
        <v>413</v>
      </c>
      <c r="B323" s="27" t="s">
        <v>466</v>
      </c>
      <c r="C323" s="28" t="s">
        <v>467</v>
      </c>
      <c r="D323" s="28" t="s">
        <v>467</v>
      </c>
      <c r="E323" s="27" t="s">
        <v>21</v>
      </c>
      <c r="F323" s="27">
        <v>1</v>
      </c>
      <c r="G323" s="27" t="s">
        <v>484</v>
      </c>
      <c r="H323" s="27" t="s">
        <v>485</v>
      </c>
      <c r="I323" s="28" t="s">
        <v>486</v>
      </c>
      <c r="J323" s="58">
        <v>31500</v>
      </c>
      <c r="K323" s="58">
        <v>0</v>
      </c>
      <c r="L323" s="58">
        <v>0</v>
      </c>
      <c r="M323" s="58">
        <v>0</v>
      </c>
      <c r="N323" s="58">
        <v>0</v>
      </c>
      <c r="O323" s="58">
        <v>0</v>
      </c>
      <c r="P323" s="58">
        <v>0</v>
      </c>
      <c r="Q323" s="58">
        <v>0</v>
      </c>
      <c r="R323" s="58">
        <v>0</v>
      </c>
      <c r="S323" s="58">
        <v>0</v>
      </c>
      <c r="T323" s="58">
        <v>10000</v>
      </c>
      <c r="U323" s="58">
        <v>0</v>
      </c>
      <c r="V323" s="58">
        <v>0</v>
      </c>
      <c r="W323" s="58">
        <v>10000</v>
      </c>
      <c r="X323" s="58">
        <v>0</v>
      </c>
      <c r="Y323" s="58">
        <v>0</v>
      </c>
      <c r="Z323" s="58">
        <v>0</v>
      </c>
      <c r="AA323" s="58">
        <v>10000</v>
      </c>
      <c r="AB323" s="58">
        <v>0</v>
      </c>
      <c r="AC323" s="58">
        <v>0</v>
      </c>
      <c r="AD323" s="58">
        <v>0</v>
      </c>
      <c r="AE323" s="58">
        <v>1500</v>
      </c>
      <c r="AF323" s="58">
        <v>0</v>
      </c>
      <c r="AG323" s="58">
        <v>0</v>
      </c>
      <c r="AH323" s="58">
        <v>0</v>
      </c>
      <c r="AI323" s="59">
        <v>31500</v>
      </c>
      <c r="AJ323" s="27">
        <v>4</v>
      </c>
    </row>
    <row r="324" spans="1:36" ht="42" x14ac:dyDescent="0.25">
      <c r="A324" s="61" t="s">
        <v>413</v>
      </c>
      <c r="B324" s="27" t="s">
        <v>476</v>
      </c>
      <c r="C324" s="28" t="s">
        <v>477</v>
      </c>
      <c r="D324" s="28" t="s">
        <v>477</v>
      </c>
      <c r="E324" s="27" t="s">
        <v>21</v>
      </c>
      <c r="F324" s="27">
        <v>1</v>
      </c>
      <c r="G324" s="27" t="s">
        <v>484</v>
      </c>
      <c r="H324" s="27" t="s">
        <v>485</v>
      </c>
      <c r="I324" s="28" t="s">
        <v>486</v>
      </c>
      <c r="J324" s="58">
        <v>99000</v>
      </c>
      <c r="K324" s="58">
        <v>30000</v>
      </c>
      <c r="L324" s="58">
        <v>30000</v>
      </c>
      <c r="M324" s="58">
        <v>0</v>
      </c>
      <c r="N324" s="58">
        <v>0</v>
      </c>
      <c r="O324" s="58">
        <v>39000</v>
      </c>
      <c r="P324" s="58">
        <v>0</v>
      </c>
      <c r="Q324" s="58">
        <v>0</v>
      </c>
      <c r="R324" s="58">
        <v>0</v>
      </c>
      <c r="S324" s="58">
        <v>0</v>
      </c>
      <c r="T324" s="58">
        <v>0</v>
      </c>
      <c r="U324" s="58">
        <v>0</v>
      </c>
      <c r="V324" s="58">
        <v>0</v>
      </c>
      <c r="W324" s="58">
        <v>0</v>
      </c>
      <c r="X324" s="58">
        <v>0</v>
      </c>
      <c r="Y324" s="58">
        <v>0</v>
      </c>
      <c r="Z324" s="58">
        <v>0</v>
      </c>
      <c r="AA324" s="58">
        <v>0</v>
      </c>
      <c r="AB324" s="58">
        <v>0</v>
      </c>
      <c r="AC324" s="58">
        <v>0</v>
      </c>
      <c r="AD324" s="58">
        <v>0</v>
      </c>
      <c r="AE324" s="58">
        <v>0</v>
      </c>
      <c r="AF324" s="58">
        <v>0</v>
      </c>
      <c r="AG324" s="58">
        <v>0</v>
      </c>
      <c r="AH324" s="58">
        <v>0</v>
      </c>
      <c r="AI324" s="59">
        <v>99000</v>
      </c>
      <c r="AJ324" s="27">
        <v>3</v>
      </c>
    </row>
    <row r="325" spans="1:36" ht="42" x14ac:dyDescent="0.25">
      <c r="A325" s="61" t="s">
        <v>413</v>
      </c>
      <c r="B325" s="27" t="s">
        <v>374</v>
      </c>
      <c r="C325" s="28" t="s">
        <v>375</v>
      </c>
      <c r="D325" s="28" t="s">
        <v>375</v>
      </c>
      <c r="E325" s="27" t="s">
        <v>21</v>
      </c>
      <c r="F325" s="27">
        <v>1</v>
      </c>
      <c r="G325" s="27" t="s">
        <v>484</v>
      </c>
      <c r="H325" s="27" t="s">
        <v>485</v>
      </c>
      <c r="I325" s="28" t="s">
        <v>486</v>
      </c>
      <c r="J325" s="58">
        <v>105000</v>
      </c>
      <c r="K325" s="58">
        <v>10000</v>
      </c>
      <c r="L325" s="58">
        <v>0</v>
      </c>
      <c r="M325" s="58">
        <v>0</v>
      </c>
      <c r="N325" s="58">
        <v>10000</v>
      </c>
      <c r="O325" s="58">
        <v>0</v>
      </c>
      <c r="P325" s="58">
        <v>10000</v>
      </c>
      <c r="Q325" s="58">
        <v>0</v>
      </c>
      <c r="R325" s="58">
        <v>0</v>
      </c>
      <c r="S325" s="58">
        <v>10000</v>
      </c>
      <c r="T325" s="58">
        <v>0</v>
      </c>
      <c r="U325" s="58">
        <v>10000</v>
      </c>
      <c r="V325" s="58">
        <v>0</v>
      </c>
      <c r="W325" s="58">
        <v>0</v>
      </c>
      <c r="X325" s="58">
        <v>10000</v>
      </c>
      <c r="Y325" s="58">
        <v>0</v>
      </c>
      <c r="Z325" s="58">
        <v>0</v>
      </c>
      <c r="AA325" s="58">
        <v>15000</v>
      </c>
      <c r="AB325" s="58">
        <v>0</v>
      </c>
      <c r="AC325" s="58">
        <v>0</v>
      </c>
      <c r="AD325" s="58">
        <v>15000</v>
      </c>
      <c r="AE325" s="58">
        <v>0</v>
      </c>
      <c r="AF325" s="58">
        <v>0</v>
      </c>
      <c r="AG325" s="58">
        <v>15000</v>
      </c>
      <c r="AH325" s="58">
        <v>0</v>
      </c>
      <c r="AI325" s="59">
        <v>105000</v>
      </c>
      <c r="AJ325" s="27">
        <v>9</v>
      </c>
    </row>
    <row r="326" spans="1:36" ht="42" x14ac:dyDescent="0.25">
      <c r="A326" s="61" t="s">
        <v>413</v>
      </c>
      <c r="B326" s="27" t="s">
        <v>372</v>
      </c>
      <c r="C326" s="28" t="s">
        <v>373</v>
      </c>
      <c r="D326" s="28" t="s">
        <v>373</v>
      </c>
      <c r="E326" s="27" t="s">
        <v>21</v>
      </c>
      <c r="F326" s="27">
        <v>1</v>
      </c>
      <c r="G326" s="27" t="s">
        <v>484</v>
      </c>
      <c r="H326" s="27" t="s">
        <v>485</v>
      </c>
      <c r="I326" s="28" t="s">
        <v>486</v>
      </c>
      <c r="J326" s="58">
        <v>17000</v>
      </c>
      <c r="K326" s="58">
        <v>0</v>
      </c>
      <c r="L326" s="58">
        <v>0</v>
      </c>
      <c r="M326" s="58">
        <v>0</v>
      </c>
      <c r="N326" s="58">
        <v>0</v>
      </c>
      <c r="O326" s="58">
        <v>0</v>
      </c>
      <c r="P326" s="58">
        <v>6000</v>
      </c>
      <c r="Q326" s="58">
        <v>0</v>
      </c>
      <c r="R326" s="58">
        <v>0</v>
      </c>
      <c r="S326" s="58">
        <v>0</v>
      </c>
      <c r="T326" s="58">
        <v>0</v>
      </c>
      <c r="U326" s="58">
        <v>0</v>
      </c>
      <c r="V326" s="58">
        <v>0</v>
      </c>
      <c r="W326" s="58">
        <v>0</v>
      </c>
      <c r="X326" s="58">
        <v>6000</v>
      </c>
      <c r="Y326" s="58">
        <v>0</v>
      </c>
      <c r="Z326" s="58">
        <v>0</v>
      </c>
      <c r="AA326" s="58">
        <v>0</v>
      </c>
      <c r="AB326" s="58">
        <v>0</v>
      </c>
      <c r="AC326" s="58">
        <v>5000</v>
      </c>
      <c r="AD326" s="58">
        <v>0</v>
      </c>
      <c r="AE326" s="58">
        <v>0</v>
      </c>
      <c r="AF326" s="58">
        <v>0</v>
      </c>
      <c r="AG326" s="58">
        <v>0</v>
      </c>
      <c r="AH326" s="58">
        <v>0</v>
      </c>
      <c r="AI326" s="59">
        <v>17000</v>
      </c>
      <c r="AJ326" s="27">
        <v>3</v>
      </c>
    </row>
    <row r="327" spans="1:36" ht="42" x14ac:dyDescent="0.25">
      <c r="A327" s="61" t="s">
        <v>413</v>
      </c>
      <c r="B327" s="27" t="s">
        <v>372</v>
      </c>
      <c r="C327" s="28" t="s">
        <v>373</v>
      </c>
      <c r="D327" s="28" t="s">
        <v>373</v>
      </c>
      <c r="E327" s="27" t="s">
        <v>21</v>
      </c>
      <c r="F327" s="27">
        <v>2</v>
      </c>
      <c r="G327" s="27" t="s">
        <v>487</v>
      </c>
      <c r="H327" s="27" t="s">
        <v>488</v>
      </c>
      <c r="I327" s="28" t="s">
        <v>489</v>
      </c>
      <c r="J327" s="58">
        <v>3000</v>
      </c>
      <c r="K327" s="58">
        <v>3000</v>
      </c>
      <c r="L327" s="58">
        <v>0</v>
      </c>
      <c r="M327" s="58">
        <v>0</v>
      </c>
      <c r="N327" s="58">
        <v>0</v>
      </c>
      <c r="O327" s="58">
        <v>0</v>
      </c>
      <c r="P327" s="58">
        <v>0</v>
      </c>
      <c r="Q327" s="58">
        <v>0</v>
      </c>
      <c r="R327" s="58">
        <v>0</v>
      </c>
      <c r="S327" s="58">
        <v>0</v>
      </c>
      <c r="T327" s="58">
        <v>0</v>
      </c>
      <c r="U327" s="58">
        <v>0</v>
      </c>
      <c r="V327" s="58">
        <v>0</v>
      </c>
      <c r="W327" s="58">
        <v>0</v>
      </c>
      <c r="X327" s="58">
        <v>0</v>
      </c>
      <c r="Y327" s="58">
        <v>0</v>
      </c>
      <c r="Z327" s="58">
        <v>0</v>
      </c>
      <c r="AA327" s="58">
        <v>0</v>
      </c>
      <c r="AB327" s="58">
        <v>0</v>
      </c>
      <c r="AC327" s="58">
        <v>0</v>
      </c>
      <c r="AD327" s="58">
        <v>0</v>
      </c>
      <c r="AE327" s="58">
        <v>0</v>
      </c>
      <c r="AF327" s="58">
        <v>0</v>
      </c>
      <c r="AG327" s="58">
        <v>0</v>
      </c>
      <c r="AH327" s="58">
        <v>0</v>
      </c>
      <c r="AI327" s="59">
        <v>3000</v>
      </c>
      <c r="AJ327" s="27">
        <v>1</v>
      </c>
    </row>
    <row r="328" spans="1:36" ht="42" x14ac:dyDescent="0.25">
      <c r="A328" s="61" t="s">
        <v>413</v>
      </c>
      <c r="B328" s="27" t="s">
        <v>370</v>
      </c>
      <c r="C328" s="28" t="s">
        <v>371</v>
      </c>
      <c r="D328" s="28" t="s">
        <v>371</v>
      </c>
      <c r="E328" s="27" t="s">
        <v>21</v>
      </c>
      <c r="F328" s="27">
        <v>1</v>
      </c>
      <c r="G328" s="27" t="s">
        <v>484</v>
      </c>
      <c r="H328" s="27" t="s">
        <v>485</v>
      </c>
      <c r="I328" s="28" t="s">
        <v>486</v>
      </c>
      <c r="J328" s="58">
        <v>25000</v>
      </c>
      <c r="K328" s="58">
        <v>0</v>
      </c>
      <c r="L328" s="58">
        <v>0</v>
      </c>
      <c r="M328" s="58">
        <v>0</v>
      </c>
      <c r="N328" s="58">
        <v>4000</v>
      </c>
      <c r="O328" s="58">
        <v>0</v>
      </c>
      <c r="P328" s="58">
        <v>0</v>
      </c>
      <c r="Q328" s="58">
        <v>3000</v>
      </c>
      <c r="R328" s="58">
        <v>0</v>
      </c>
      <c r="S328" s="58">
        <v>0</v>
      </c>
      <c r="T328" s="58">
        <v>4000</v>
      </c>
      <c r="U328" s="58">
        <v>0</v>
      </c>
      <c r="V328" s="58">
        <v>0</v>
      </c>
      <c r="W328" s="58">
        <v>3000</v>
      </c>
      <c r="X328" s="58">
        <v>0</v>
      </c>
      <c r="Y328" s="58">
        <v>0</v>
      </c>
      <c r="Z328" s="58">
        <v>4000</v>
      </c>
      <c r="AA328" s="58">
        <v>0</v>
      </c>
      <c r="AB328" s="58">
        <v>0</v>
      </c>
      <c r="AC328" s="58">
        <v>3000</v>
      </c>
      <c r="AD328" s="58">
        <v>0</v>
      </c>
      <c r="AE328" s="58">
        <v>0</v>
      </c>
      <c r="AF328" s="58">
        <v>4000</v>
      </c>
      <c r="AG328" s="58">
        <v>0</v>
      </c>
      <c r="AH328" s="58">
        <v>0</v>
      </c>
      <c r="AI328" s="59">
        <v>25000</v>
      </c>
      <c r="AJ328" s="27">
        <v>7</v>
      </c>
    </row>
    <row r="329" spans="1:36" ht="42" x14ac:dyDescent="0.25">
      <c r="A329" s="61" t="s">
        <v>413</v>
      </c>
      <c r="B329" s="27" t="s">
        <v>370</v>
      </c>
      <c r="C329" s="28" t="s">
        <v>371</v>
      </c>
      <c r="D329" s="28" t="s">
        <v>371</v>
      </c>
      <c r="E329" s="27" t="s">
        <v>21</v>
      </c>
      <c r="F329" s="27">
        <v>2</v>
      </c>
      <c r="G329" s="27" t="s">
        <v>487</v>
      </c>
      <c r="H329" s="27" t="s">
        <v>488</v>
      </c>
      <c r="I329" s="28" t="s">
        <v>489</v>
      </c>
      <c r="J329" s="58">
        <v>10000</v>
      </c>
      <c r="K329" s="58">
        <v>0</v>
      </c>
      <c r="L329" s="58">
        <v>2500</v>
      </c>
      <c r="M329" s="58">
        <v>0</v>
      </c>
      <c r="N329" s="58">
        <v>0</v>
      </c>
      <c r="O329" s="58">
        <v>0</v>
      </c>
      <c r="P329" s="58">
        <v>0</v>
      </c>
      <c r="Q329" s="58">
        <v>0</v>
      </c>
      <c r="R329" s="58">
        <v>2500</v>
      </c>
      <c r="S329" s="58">
        <v>0</v>
      </c>
      <c r="T329" s="58">
        <v>0</v>
      </c>
      <c r="U329" s="58">
        <v>0</v>
      </c>
      <c r="V329" s="58">
        <v>0</v>
      </c>
      <c r="W329" s="58">
        <v>2500</v>
      </c>
      <c r="X329" s="58">
        <v>0</v>
      </c>
      <c r="Y329" s="58">
        <v>0</v>
      </c>
      <c r="Z329" s="58">
        <v>0</v>
      </c>
      <c r="AA329" s="58">
        <v>0</v>
      </c>
      <c r="AB329" s="58">
        <v>0</v>
      </c>
      <c r="AC329" s="58">
        <v>0</v>
      </c>
      <c r="AD329" s="58">
        <v>2500</v>
      </c>
      <c r="AE329" s="58">
        <v>0</v>
      </c>
      <c r="AF329" s="58">
        <v>0</v>
      </c>
      <c r="AG329" s="58">
        <v>0</v>
      </c>
      <c r="AH329" s="58">
        <v>0</v>
      </c>
      <c r="AI329" s="59">
        <v>10000</v>
      </c>
      <c r="AJ329" s="27">
        <v>4</v>
      </c>
    </row>
    <row r="330" spans="1:36" ht="49.5" customHeight="1" x14ac:dyDescent="0.25">
      <c r="A330" s="102"/>
      <c r="B330" s="102"/>
      <c r="C330" s="102"/>
      <c r="D330" s="102"/>
      <c r="E330" s="102"/>
      <c r="F330" s="102"/>
      <c r="G330" s="102"/>
      <c r="H330" s="102"/>
      <c r="I330" s="103"/>
      <c r="J330" s="60">
        <f t="shared" ref="J330:AI330" si="1">SUM(J6:J329)</f>
        <v>8679300</v>
      </c>
      <c r="K330" s="60">
        <f t="shared" si="1"/>
        <v>1586700</v>
      </c>
      <c r="L330" s="60">
        <f t="shared" si="1"/>
        <v>208300</v>
      </c>
      <c r="M330" s="60">
        <f t="shared" si="1"/>
        <v>315800</v>
      </c>
      <c r="N330" s="60">
        <f t="shared" si="1"/>
        <v>296500</v>
      </c>
      <c r="O330" s="60">
        <f t="shared" si="1"/>
        <v>379200</v>
      </c>
      <c r="P330" s="60">
        <f t="shared" si="1"/>
        <v>324600</v>
      </c>
      <c r="Q330" s="60">
        <f t="shared" si="1"/>
        <v>571300</v>
      </c>
      <c r="R330" s="60">
        <f t="shared" si="1"/>
        <v>165600</v>
      </c>
      <c r="S330" s="60">
        <f t="shared" si="1"/>
        <v>350700</v>
      </c>
      <c r="T330" s="60">
        <f t="shared" si="1"/>
        <v>350600</v>
      </c>
      <c r="U330" s="60">
        <f t="shared" si="1"/>
        <v>244700</v>
      </c>
      <c r="V330" s="60">
        <f t="shared" si="1"/>
        <v>332000</v>
      </c>
      <c r="W330" s="60">
        <f t="shared" si="1"/>
        <v>888200</v>
      </c>
      <c r="X330" s="60">
        <f t="shared" si="1"/>
        <v>196800</v>
      </c>
      <c r="Y330" s="60">
        <f t="shared" si="1"/>
        <v>310100</v>
      </c>
      <c r="Z330" s="60">
        <f t="shared" si="1"/>
        <v>352200</v>
      </c>
      <c r="AA330" s="60">
        <f t="shared" si="1"/>
        <v>275200</v>
      </c>
      <c r="AB330" s="60">
        <f t="shared" si="1"/>
        <v>268200</v>
      </c>
      <c r="AC330" s="60">
        <f t="shared" si="1"/>
        <v>287800</v>
      </c>
      <c r="AD330" s="60">
        <f t="shared" si="1"/>
        <v>213900</v>
      </c>
      <c r="AE330" s="60">
        <f t="shared" si="1"/>
        <v>261000</v>
      </c>
      <c r="AF330" s="60">
        <f t="shared" si="1"/>
        <v>216300</v>
      </c>
      <c r="AG330" s="60">
        <f t="shared" si="1"/>
        <v>152300</v>
      </c>
      <c r="AH330" s="60">
        <f t="shared" si="1"/>
        <v>131300</v>
      </c>
      <c r="AI330" s="60">
        <f t="shared" si="1"/>
        <v>8679300</v>
      </c>
    </row>
    <row r="331" spans="1:36" ht="49.5" customHeight="1" x14ac:dyDescent="0.25"/>
    <row r="332" spans="1:36" ht="49.5" customHeight="1" x14ac:dyDescent="0.25"/>
    <row r="333" spans="1:36" ht="49.5" customHeight="1" x14ac:dyDescent="0.25"/>
    <row r="334" spans="1:36" ht="49.5" customHeight="1" x14ac:dyDescent="0.25"/>
    <row r="335" spans="1:36" ht="49.5" customHeight="1" x14ac:dyDescent="0.25"/>
    <row r="336" spans="1:36" ht="49.5" customHeight="1" x14ac:dyDescent="0.25"/>
    <row r="337" ht="49.5" customHeight="1" x14ac:dyDescent="0.25"/>
    <row r="338" ht="49.5" customHeight="1" x14ac:dyDescent="0.25"/>
    <row r="339" ht="49.5" customHeight="1" x14ac:dyDescent="0.25"/>
    <row r="340" ht="49.5" customHeight="1" x14ac:dyDescent="0.25"/>
    <row r="341" ht="49.5" customHeight="1" x14ac:dyDescent="0.25"/>
    <row r="342" ht="49.5" customHeight="1" x14ac:dyDescent="0.25"/>
    <row r="343" ht="49.5" customHeight="1" x14ac:dyDescent="0.25"/>
    <row r="344" ht="49.5" customHeight="1" x14ac:dyDescent="0.25"/>
    <row r="345" ht="49.5" customHeight="1" x14ac:dyDescent="0.25"/>
    <row r="346" ht="49.5" customHeight="1" x14ac:dyDescent="0.25"/>
    <row r="347" ht="49.5" customHeight="1" x14ac:dyDescent="0.25"/>
    <row r="348" ht="49.5" customHeight="1" x14ac:dyDescent="0.25"/>
    <row r="349" ht="49.5" customHeight="1" x14ac:dyDescent="0.25"/>
    <row r="350" ht="49.5" customHeight="1" x14ac:dyDescent="0.25"/>
    <row r="351" ht="49.5" customHeight="1" x14ac:dyDescent="0.25"/>
    <row r="352" ht="49.5" customHeight="1" x14ac:dyDescent="0.25"/>
    <row r="353" ht="49.5" customHeight="1" x14ac:dyDescent="0.25"/>
    <row r="354" ht="49.5" customHeight="1" x14ac:dyDescent="0.25"/>
    <row r="355" ht="49.5" customHeight="1" x14ac:dyDescent="0.25"/>
    <row r="356" ht="49.5" customHeight="1" x14ac:dyDescent="0.25"/>
    <row r="357" ht="49.5" customHeight="1" x14ac:dyDescent="0.25"/>
    <row r="358" ht="49.5" customHeight="1" x14ac:dyDescent="0.25"/>
    <row r="359" ht="49.5" customHeight="1" x14ac:dyDescent="0.25"/>
    <row r="360" ht="49.5" customHeight="1" x14ac:dyDescent="0.25"/>
    <row r="361" ht="49.5" customHeight="1" x14ac:dyDescent="0.25"/>
    <row r="362" ht="49.5" customHeight="1" x14ac:dyDescent="0.25"/>
    <row r="363" ht="49.5" customHeight="1" x14ac:dyDescent="0.25"/>
    <row r="364" ht="49.5" customHeight="1" x14ac:dyDescent="0.25"/>
    <row r="365" ht="49.5" customHeight="1" x14ac:dyDescent="0.25"/>
    <row r="366" ht="49.5" customHeight="1" x14ac:dyDescent="0.25"/>
    <row r="367" ht="49.5" customHeight="1" x14ac:dyDescent="0.25"/>
    <row r="368" ht="49.5" customHeight="1" x14ac:dyDescent="0.25"/>
    <row r="369" ht="49.5" customHeight="1" x14ac:dyDescent="0.25"/>
    <row r="370" ht="49.5" customHeight="1" x14ac:dyDescent="0.25"/>
    <row r="371" ht="49.5" customHeight="1" x14ac:dyDescent="0.25"/>
    <row r="372" ht="49.5" customHeight="1" x14ac:dyDescent="0.25"/>
    <row r="373" ht="49.5" customHeight="1" x14ac:dyDescent="0.25"/>
    <row r="374" ht="49.5" customHeight="1" x14ac:dyDescent="0.25"/>
    <row r="375" ht="49.5" customHeight="1" x14ac:dyDescent="0.25"/>
    <row r="376" ht="49.5" customHeight="1" x14ac:dyDescent="0.25"/>
    <row r="377" ht="49.5" customHeight="1" x14ac:dyDescent="0.25"/>
    <row r="378" ht="49.5" customHeight="1" x14ac:dyDescent="0.25"/>
    <row r="379" ht="49.5" customHeight="1" x14ac:dyDescent="0.25"/>
    <row r="380" ht="49.5" customHeight="1" x14ac:dyDescent="0.25"/>
    <row r="381" ht="49.5" customHeight="1" x14ac:dyDescent="0.25"/>
    <row r="382" ht="49.5" customHeight="1" x14ac:dyDescent="0.25"/>
    <row r="383" ht="49.5" customHeight="1" x14ac:dyDescent="0.25"/>
    <row r="384" ht="49.5" customHeight="1" x14ac:dyDescent="0.25"/>
    <row r="385" ht="49.5" customHeight="1" x14ac:dyDescent="0.25"/>
    <row r="386" ht="49.5" customHeight="1" x14ac:dyDescent="0.25"/>
    <row r="387" ht="49.5" customHeight="1" x14ac:dyDescent="0.25"/>
    <row r="388" ht="49.5" customHeight="1" x14ac:dyDescent="0.25"/>
    <row r="389" ht="49.5" customHeight="1" x14ac:dyDescent="0.25"/>
    <row r="390" ht="49.5" customHeight="1" x14ac:dyDescent="0.25"/>
    <row r="391" ht="49.5" customHeight="1" x14ac:dyDescent="0.25"/>
    <row r="392" ht="49.5" customHeight="1" x14ac:dyDescent="0.25"/>
    <row r="393" ht="49.5" customHeight="1" x14ac:dyDescent="0.25"/>
    <row r="394" ht="49.5" customHeight="1" x14ac:dyDescent="0.25"/>
    <row r="395" ht="49.5" customHeight="1" x14ac:dyDescent="0.25"/>
    <row r="396" ht="49.5" customHeight="1" x14ac:dyDescent="0.25"/>
    <row r="397" ht="49.5" customHeight="1" x14ac:dyDescent="0.25"/>
    <row r="398" ht="49.5" customHeight="1" x14ac:dyDescent="0.25"/>
    <row r="399" ht="49.5" customHeight="1" x14ac:dyDescent="0.25"/>
    <row r="400" ht="49.5" customHeight="1" x14ac:dyDescent="0.25"/>
    <row r="401" ht="49.5" customHeight="1" x14ac:dyDescent="0.25"/>
    <row r="402" ht="49.5" customHeight="1" x14ac:dyDescent="0.25"/>
    <row r="403" ht="49.5" customHeight="1" x14ac:dyDescent="0.25"/>
    <row r="404" ht="49.5" customHeight="1" x14ac:dyDescent="0.25"/>
    <row r="405" ht="49.5" customHeight="1" x14ac:dyDescent="0.25"/>
    <row r="406" ht="49.5" customHeight="1" x14ac:dyDescent="0.25"/>
    <row r="407" ht="49.5" customHeight="1" x14ac:dyDescent="0.25"/>
    <row r="408" ht="49.5" customHeight="1" x14ac:dyDescent="0.25"/>
    <row r="409" ht="49.5" customHeight="1" x14ac:dyDescent="0.25"/>
    <row r="410" ht="49.5" customHeight="1" x14ac:dyDescent="0.25"/>
    <row r="411" ht="49.5" customHeight="1" x14ac:dyDescent="0.25"/>
    <row r="412" ht="49.5" customHeight="1" x14ac:dyDescent="0.25"/>
    <row r="413" ht="49.5" customHeight="1" x14ac:dyDescent="0.25"/>
    <row r="414" ht="49.5" customHeight="1" x14ac:dyDescent="0.25"/>
    <row r="415" ht="49.5" customHeight="1" x14ac:dyDescent="0.25"/>
    <row r="416" ht="49.5" customHeight="1" x14ac:dyDescent="0.25"/>
    <row r="417" ht="49.5" customHeight="1" x14ac:dyDescent="0.25"/>
    <row r="418" ht="49.5" customHeight="1" x14ac:dyDescent="0.25"/>
    <row r="419" ht="49.5" customHeight="1" x14ac:dyDescent="0.25"/>
    <row r="420" ht="49.5" customHeight="1" x14ac:dyDescent="0.25"/>
    <row r="421" ht="49.5" customHeight="1" x14ac:dyDescent="0.25"/>
    <row r="422" ht="49.5" customHeight="1" x14ac:dyDescent="0.25"/>
    <row r="423" ht="49.5" customHeight="1" x14ac:dyDescent="0.25"/>
    <row r="424" ht="49.5" customHeight="1" x14ac:dyDescent="0.25"/>
    <row r="425" ht="49.5" customHeight="1" x14ac:dyDescent="0.25"/>
    <row r="426" ht="49.5" customHeight="1" x14ac:dyDescent="0.25"/>
    <row r="427" ht="49.5" customHeight="1" x14ac:dyDescent="0.25"/>
    <row r="428" ht="49.5" customHeight="1" x14ac:dyDescent="0.25"/>
    <row r="429" ht="49.5" customHeight="1" x14ac:dyDescent="0.25"/>
    <row r="430" ht="49.5" customHeight="1" x14ac:dyDescent="0.25"/>
    <row r="431" ht="49.5" customHeight="1" x14ac:dyDescent="0.25"/>
    <row r="432" ht="49.5" customHeight="1" x14ac:dyDescent="0.25"/>
    <row r="433" ht="49.5" customHeight="1" x14ac:dyDescent="0.25"/>
    <row r="434" ht="49.5" customHeight="1" x14ac:dyDescent="0.25"/>
    <row r="435" ht="49.5" customHeight="1" x14ac:dyDescent="0.25"/>
    <row r="436" ht="49.5" customHeight="1" x14ac:dyDescent="0.25"/>
    <row r="437" ht="49.5" customHeight="1" x14ac:dyDescent="0.25"/>
    <row r="438" ht="49.5" customHeight="1" x14ac:dyDescent="0.25"/>
    <row r="439" ht="49.5" customHeight="1" x14ac:dyDescent="0.25"/>
    <row r="440" ht="49.5" customHeight="1" x14ac:dyDescent="0.25"/>
    <row r="441" ht="49.5" customHeight="1" x14ac:dyDescent="0.25"/>
    <row r="442" ht="49.5" customHeight="1" x14ac:dyDescent="0.25"/>
    <row r="443" ht="49.5" customHeight="1" x14ac:dyDescent="0.25"/>
    <row r="444" ht="49.5" customHeight="1" x14ac:dyDescent="0.25"/>
    <row r="445" ht="49.5" customHeight="1" x14ac:dyDescent="0.25"/>
    <row r="446" ht="49.5" customHeight="1" x14ac:dyDescent="0.25"/>
    <row r="447" ht="49.5" customHeight="1" x14ac:dyDescent="0.25"/>
    <row r="448" ht="49.5" customHeight="1" x14ac:dyDescent="0.25"/>
    <row r="449" ht="49.5" customHeight="1" x14ac:dyDescent="0.25"/>
    <row r="450" ht="49.5" customHeight="1" x14ac:dyDescent="0.25"/>
    <row r="451" ht="49.5" customHeight="1" x14ac:dyDescent="0.25"/>
    <row r="452" ht="49.5" customHeight="1" x14ac:dyDescent="0.25"/>
    <row r="453" ht="49.5" customHeight="1" x14ac:dyDescent="0.25"/>
    <row r="454" ht="49.5" customHeight="1" x14ac:dyDescent="0.25"/>
    <row r="455" ht="49.5" customHeight="1" x14ac:dyDescent="0.25"/>
    <row r="456" ht="49.5" customHeight="1" x14ac:dyDescent="0.25"/>
    <row r="457" ht="49.5" customHeight="1" x14ac:dyDescent="0.25"/>
    <row r="458" ht="49.5" customHeight="1" x14ac:dyDescent="0.25"/>
    <row r="459" ht="49.5" customHeight="1" x14ac:dyDescent="0.25"/>
    <row r="460" ht="49.5" customHeight="1" x14ac:dyDescent="0.25"/>
    <row r="461" ht="49.5" customHeight="1" x14ac:dyDescent="0.25"/>
    <row r="462" ht="49.5" customHeight="1" x14ac:dyDescent="0.25"/>
    <row r="463" ht="49.5" customHeight="1" x14ac:dyDescent="0.25"/>
    <row r="464" ht="49.5" customHeight="1" x14ac:dyDescent="0.25"/>
    <row r="465" ht="49.5" customHeight="1" x14ac:dyDescent="0.25"/>
    <row r="466" ht="49.5" customHeight="1" x14ac:dyDescent="0.25"/>
    <row r="467" ht="49.5" customHeight="1" x14ac:dyDescent="0.25"/>
    <row r="468" ht="49.5" customHeight="1" x14ac:dyDescent="0.25"/>
    <row r="469" ht="49.5" customHeight="1" x14ac:dyDescent="0.25"/>
    <row r="470" ht="49.5" customHeight="1" x14ac:dyDescent="0.25"/>
    <row r="471" ht="49.5" customHeight="1" x14ac:dyDescent="0.25"/>
    <row r="472" ht="49.5" customHeight="1" x14ac:dyDescent="0.25"/>
    <row r="473" ht="49.5" customHeight="1" x14ac:dyDescent="0.25"/>
    <row r="474" ht="49.5" customHeight="1" x14ac:dyDescent="0.25"/>
    <row r="475" ht="49.5" customHeight="1" x14ac:dyDescent="0.25"/>
    <row r="476" ht="49.5" customHeight="1" x14ac:dyDescent="0.25"/>
    <row r="477" ht="49.5" customHeight="1" x14ac:dyDescent="0.25"/>
    <row r="478" ht="49.5" customHeight="1" x14ac:dyDescent="0.25"/>
    <row r="479" ht="49.5" customHeight="1" x14ac:dyDescent="0.25"/>
    <row r="480" ht="49.5" customHeight="1" x14ac:dyDescent="0.25"/>
    <row r="481" ht="49.5" customHeight="1" x14ac:dyDescent="0.25"/>
    <row r="482" ht="49.5" customHeight="1" x14ac:dyDescent="0.25"/>
    <row r="483" ht="49.5" customHeight="1" x14ac:dyDescent="0.25"/>
    <row r="484" ht="49.5" customHeight="1" x14ac:dyDescent="0.25"/>
    <row r="485" ht="49.5" customHeight="1" x14ac:dyDescent="0.25"/>
    <row r="486" ht="49.5" customHeight="1" x14ac:dyDescent="0.25"/>
    <row r="487" ht="49.5" customHeight="1" x14ac:dyDescent="0.25"/>
    <row r="488" ht="49.5" customHeight="1" x14ac:dyDescent="0.25"/>
    <row r="489" ht="49.5" customHeight="1" x14ac:dyDescent="0.25"/>
    <row r="490" ht="49.5" customHeight="1" x14ac:dyDescent="0.25"/>
    <row r="491" ht="49.5" customHeight="1" x14ac:dyDescent="0.25"/>
    <row r="492" ht="49.5" customHeight="1" x14ac:dyDescent="0.25"/>
    <row r="493" ht="49.5" customHeight="1" x14ac:dyDescent="0.25"/>
    <row r="494" ht="49.5" customHeight="1" x14ac:dyDescent="0.25"/>
    <row r="495" ht="49.5" customHeight="1" x14ac:dyDescent="0.25"/>
    <row r="496" ht="49.5" customHeight="1" x14ac:dyDescent="0.25"/>
    <row r="497" ht="49.5" customHeight="1" x14ac:dyDescent="0.25"/>
    <row r="498" ht="49.5" customHeight="1" x14ac:dyDescent="0.25"/>
    <row r="499" ht="49.5" customHeight="1" x14ac:dyDescent="0.25"/>
    <row r="500" ht="49.5" customHeight="1" x14ac:dyDescent="0.25"/>
    <row r="501" ht="49.5" customHeight="1" x14ac:dyDescent="0.25"/>
    <row r="502" ht="49.5" customHeight="1" x14ac:dyDescent="0.25"/>
    <row r="503" ht="49.5" customHeight="1" x14ac:dyDescent="0.25"/>
    <row r="504" ht="49.5" customHeight="1" x14ac:dyDescent="0.25"/>
    <row r="505" ht="49.5" customHeight="1" x14ac:dyDescent="0.25"/>
    <row r="506" ht="49.5" customHeight="1" x14ac:dyDescent="0.25"/>
    <row r="507" ht="49.5" customHeight="1" x14ac:dyDescent="0.25"/>
    <row r="508" ht="49.5" customHeight="1" x14ac:dyDescent="0.25"/>
    <row r="509" ht="49.5" customHeight="1" x14ac:dyDescent="0.25"/>
    <row r="510" ht="49.5" customHeight="1" x14ac:dyDescent="0.25"/>
    <row r="511" ht="49.5" customHeight="1" x14ac:dyDescent="0.25"/>
    <row r="512" ht="49.5" customHeight="1" x14ac:dyDescent="0.25"/>
    <row r="513" ht="49.5" customHeight="1" x14ac:dyDescent="0.25"/>
    <row r="514" ht="49.5" customHeight="1" x14ac:dyDescent="0.25"/>
    <row r="515" ht="49.5" customHeight="1" x14ac:dyDescent="0.25"/>
    <row r="516" ht="49.5" customHeight="1" x14ac:dyDescent="0.25"/>
    <row r="517" ht="49.5" customHeight="1" x14ac:dyDescent="0.25"/>
    <row r="518" ht="49.5" customHeight="1" x14ac:dyDescent="0.25"/>
    <row r="519" ht="49.5" customHeight="1" x14ac:dyDescent="0.25"/>
    <row r="520" ht="49.5" customHeight="1" x14ac:dyDescent="0.25"/>
    <row r="521" ht="49.5" customHeight="1" x14ac:dyDescent="0.25"/>
    <row r="522" ht="49.5" customHeight="1" x14ac:dyDescent="0.25"/>
    <row r="523" ht="49.5" customHeight="1" x14ac:dyDescent="0.25"/>
    <row r="524" ht="49.5" customHeight="1" x14ac:dyDescent="0.25"/>
    <row r="525" ht="49.5" customHeight="1" x14ac:dyDescent="0.25"/>
    <row r="526" ht="49.5" customHeight="1" x14ac:dyDescent="0.25"/>
    <row r="527" ht="49.5" customHeight="1" x14ac:dyDescent="0.25"/>
    <row r="528" ht="49.5" customHeight="1" x14ac:dyDescent="0.25"/>
    <row r="529" ht="49.5" customHeight="1" x14ac:dyDescent="0.25"/>
    <row r="530" ht="49.5" customHeight="1" x14ac:dyDescent="0.25"/>
    <row r="531" ht="49.5" customHeight="1" x14ac:dyDescent="0.25"/>
    <row r="532" ht="49.5" customHeight="1" x14ac:dyDescent="0.25"/>
    <row r="533" ht="49.5" customHeight="1" x14ac:dyDescent="0.25"/>
    <row r="534" ht="49.5" customHeight="1" x14ac:dyDescent="0.25"/>
    <row r="535" ht="49.5" customHeight="1" x14ac:dyDescent="0.25"/>
    <row r="536" ht="49.5" customHeight="1" x14ac:dyDescent="0.25"/>
    <row r="537" ht="49.5" customHeight="1" x14ac:dyDescent="0.25"/>
    <row r="538" ht="49.5" customHeight="1" x14ac:dyDescent="0.25"/>
    <row r="539" ht="49.5" customHeight="1" x14ac:dyDescent="0.25"/>
    <row r="540" ht="49.5" customHeight="1" x14ac:dyDescent="0.25"/>
    <row r="541" ht="49.5" customHeight="1" x14ac:dyDescent="0.25"/>
    <row r="542" ht="49.5" customHeight="1" x14ac:dyDescent="0.25"/>
    <row r="543" ht="49.5" customHeight="1" x14ac:dyDescent="0.25"/>
    <row r="544" ht="49.5" customHeight="1" x14ac:dyDescent="0.25"/>
    <row r="545" ht="49.5" customHeight="1" x14ac:dyDescent="0.25"/>
    <row r="546" ht="49.5" customHeight="1" x14ac:dyDescent="0.25"/>
    <row r="547" ht="49.5" customHeight="1" x14ac:dyDescent="0.25"/>
    <row r="548" ht="49.5" customHeight="1" x14ac:dyDescent="0.25"/>
    <row r="549" ht="49.5" customHeight="1" x14ac:dyDescent="0.25"/>
    <row r="550" ht="49.5" customHeight="1" x14ac:dyDescent="0.25"/>
    <row r="551" ht="49.5" customHeight="1" x14ac:dyDescent="0.25"/>
    <row r="552" ht="49.5" customHeight="1" x14ac:dyDescent="0.25"/>
    <row r="553" ht="49.5" customHeight="1" x14ac:dyDescent="0.25"/>
    <row r="554" ht="49.5" customHeight="1" x14ac:dyDescent="0.25"/>
    <row r="555" ht="49.5" customHeight="1" x14ac:dyDescent="0.25"/>
    <row r="556" ht="49.5" customHeight="1" x14ac:dyDescent="0.25"/>
    <row r="557" ht="49.5" customHeight="1" x14ac:dyDescent="0.25"/>
    <row r="558" ht="49.5" customHeight="1" x14ac:dyDescent="0.25"/>
    <row r="559" ht="49.5" customHeight="1" x14ac:dyDescent="0.25"/>
    <row r="560" ht="49.5" customHeight="1" x14ac:dyDescent="0.25"/>
    <row r="561" ht="49.5" customHeight="1" x14ac:dyDescent="0.25"/>
    <row r="562" ht="49.5" customHeight="1" x14ac:dyDescent="0.25"/>
    <row r="563" ht="49.5" customHeight="1" x14ac:dyDescent="0.25"/>
    <row r="564" ht="49.5" customHeight="1" x14ac:dyDescent="0.25"/>
    <row r="565" ht="49.5" customHeight="1" x14ac:dyDescent="0.25"/>
    <row r="566" ht="49.5" customHeight="1" x14ac:dyDescent="0.25"/>
    <row r="567" ht="49.5" customHeight="1" x14ac:dyDescent="0.25"/>
    <row r="568" ht="49.5" customHeight="1" x14ac:dyDescent="0.25"/>
    <row r="569" ht="49.5" customHeight="1" x14ac:dyDescent="0.25"/>
    <row r="570" ht="49.5" customHeight="1" x14ac:dyDescent="0.25"/>
    <row r="571" ht="49.5" customHeight="1" x14ac:dyDescent="0.25"/>
    <row r="572" ht="49.5" customHeight="1" x14ac:dyDescent="0.25"/>
    <row r="573" ht="49.5" customHeight="1" x14ac:dyDescent="0.25"/>
    <row r="574" ht="49.5" customHeight="1" x14ac:dyDescent="0.25"/>
    <row r="575" ht="49.5" customHeight="1" x14ac:dyDescent="0.25"/>
    <row r="576" ht="49.5" customHeight="1" x14ac:dyDescent="0.25"/>
    <row r="577" ht="49.5" customHeight="1" x14ac:dyDescent="0.25"/>
    <row r="578" ht="49.5" customHeight="1" x14ac:dyDescent="0.25"/>
    <row r="579" ht="49.5" customHeight="1" x14ac:dyDescent="0.25"/>
    <row r="580" ht="49.5" customHeight="1" x14ac:dyDescent="0.25"/>
    <row r="581" ht="49.5" customHeight="1" x14ac:dyDescent="0.25"/>
    <row r="582" ht="49.5" customHeight="1" x14ac:dyDescent="0.25"/>
    <row r="583" ht="49.5" customHeight="1" x14ac:dyDescent="0.25"/>
    <row r="584" ht="49.5" customHeight="1" x14ac:dyDescent="0.25"/>
    <row r="585" ht="49.5" customHeight="1" x14ac:dyDescent="0.25"/>
    <row r="586" ht="49.5" customHeight="1" x14ac:dyDescent="0.25"/>
    <row r="587" ht="49.5" customHeight="1" x14ac:dyDescent="0.25"/>
    <row r="588" ht="49.5" customHeight="1" x14ac:dyDescent="0.25"/>
    <row r="589" ht="49.5" customHeight="1" x14ac:dyDescent="0.25"/>
    <row r="590" ht="49.5" customHeight="1" x14ac:dyDescent="0.25"/>
    <row r="591" ht="49.5" customHeight="1" x14ac:dyDescent="0.25"/>
    <row r="592" ht="49.5" customHeight="1" x14ac:dyDescent="0.25"/>
    <row r="593" ht="49.5" customHeight="1" x14ac:dyDescent="0.25"/>
    <row r="594" ht="49.5" customHeight="1" x14ac:dyDescent="0.25"/>
    <row r="595" ht="49.5" customHeight="1" x14ac:dyDescent="0.25"/>
    <row r="596" ht="49.5" customHeight="1" x14ac:dyDescent="0.25"/>
    <row r="597" ht="49.5" customHeight="1" x14ac:dyDescent="0.25"/>
    <row r="598" ht="49.5" customHeight="1" x14ac:dyDescent="0.25"/>
    <row r="599" ht="49.5" customHeight="1" x14ac:dyDescent="0.25"/>
    <row r="600" ht="49.5" customHeight="1" x14ac:dyDescent="0.25"/>
    <row r="601" ht="49.5" customHeight="1" x14ac:dyDescent="0.25"/>
    <row r="602" ht="49.5" customHeight="1" x14ac:dyDescent="0.25"/>
    <row r="603" ht="49.5" customHeight="1" x14ac:dyDescent="0.25"/>
    <row r="604" ht="49.5" customHeight="1" x14ac:dyDescent="0.25"/>
    <row r="605" ht="49.5" customHeight="1" x14ac:dyDescent="0.25"/>
    <row r="606" ht="49.5" customHeight="1" x14ac:dyDescent="0.25"/>
    <row r="607" ht="49.5" customHeight="1" x14ac:dyDescent="0.25"/>
    <row r="608" ht="49.5" customHeight="1" x14ac:dyDescent="0.25"/>
    <row r="609" ht="49.5" customHeight="1" x14ac:dyDescent="0.25"/>
    <row r="610" ht="49.5" customHeight="1" x14ac:dyDescent="0.25"/>
    <row r="611" ht="49.5" customHeight="1" x14ac:dyDescent="0.25"/>
    <row r="612" ht="49.5" customHeight="1" x14ac:dyDescent="0.25"/>
    <row r="613" ht="49.5" customHeight="1" x14ac:dyDescent="0.25"/>
    <row r="614" ht="49.5" customHeight="1" x14ac:dyDescent="0.25"/>
    <row r="615" ht="49.5" customHeight="1" x14ac:dyDescent="0.25"/>
    <row r="616" ht="49.5" customHeight="1" x14ac:dyDescent="0.25"/>
    <row r="617" ht="49.5" customHeight="1" x14ac:dyDescent="0.25"/>
    <row r="618" ht="49.5" customHeight="1" x14ac:dyDescent="0.25"/>
    <row r="619" ht="49.5" customHeight="1" x14ac:dyDescent="0.25"/>
    <row r="620" ht="49.5" customHeight="1" x14ac:dyDescent="0.25"/>
    <row r="621" ht="49.5" customHeight="1" x14ac:dyDescent="0.25"/>
    <row r="622" ht="49.5" customHeight="1" x14ac:dyDescent="0.25"/>
    <row r="623" ht="49.5" customHeight="1" x14ac:dyDescent="0.25"/>
    <row r="624" ht="49.5" customHeight="1" x14ac:dyDescent="0.25"/>
    <row r="625" ht="49.5" customHeight="1" x14ac:dyDescent="0.25"/>
    <row r="626" ht="49.5" customHeight="1" x14ac:dyDescent="0.25"/>
    <row r="627" ht="49.5" customHeight="1" x14ac:dyDescent="0.25"/>
    <row r="628" ht="49.5" customHeight="1" x14ac:dyDescent="0.25"/>
    <row r="629" ht="49.5" customHeight="1" x14ac:dyDescent="0.25"/>
    <row r="630" ht="49.5" customHeight="1" x14ac:dyDescent="0.25"/>
    <row r="631" ht="49.5" customHeight="1" x14ac:dyDescent="0.25"/>
    <row r="632" ht="49.5" customHeight="1" x14ac:dyDescent="0.25"/>
    <row r="633" ht="49.5" customHeight="1" x14ac:dyDescent="0.25"/>
    <row r="634" ht="49.5" customHeight="1" x14ac:dyDescent="0.25"/>
    <row r="635" ht="49.5" customHeight="1" x14ac:dyDescent="0.25"/>
  </sheetData>
  <autoFilter ref="A5:AK330" xr:uid="{00000000-0009-0000-0000-000003000000}"/>
  <mergeCells count="16">
    <mergeCell ref="E4:E5"/>
    <mergeCell ref="I4:I5"/>
    <mergeCell ref="C4:C5"/>
    <mergeCell ref="A330:I330"/>
    <mergeCell ref="A1:AJ1"/>
    <mergeCell ref="A2:AJ2"/>
    <mergeCell ref="F4:F5"/>
    <mergeCell ref="G4:G5"/>
    <mergeCell ref="AI4:AI5"/>
    <mergeCell ref="AJ4:AJ5"/>
    <mergeCell ref="J4:J5"/>
    <mergeCell ref="K4:AH4"/>
    <mergeCell ref="H4:H5"/>
    <mergeCell ref="A4:A5"/>
    <mergeCell ref="B4:B5"/>
    <mergeCell ref="D4:D5"/>
  </mergeCells>
  <phoneticPr fontId="27" type="noConversion"/>
  <printOptions horizontalCentered="1"/>
  <pageMargins left="0.39370078740157483" right="0.39370078740157483" top="0.39370078740157483" bottom="1.1811023622047245" header="0.31496062992125984" footer="0.31496062992125984"/>
  <pageSetup paperSize="9" scale="19" orientation="landscape" r:id="rId1"/>
  <headerFooter>
    <oddFooter>&amp;C&amp;20&amp;P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EE7"/>
  <sheetViews>
    <sheetView view="pageBreakPreview" topLeftCell="F1" zoomScaleNormal="100" zoomScaleSheetLayoutView="100" workbookViewId="0">
      <pane ySplit="5" topLeftCell="A6" activePane="bottomLeft" state="frozen"/>
      <selection activeCell="K15" sqref="K15"/>
      <selection pane="bottomLeft" activeCell="Z7" sqref="Z7"/>
    </sheetView>
  </sheetViews>
  <sheetFormatPr baseColWidth="10" defaultRowHeight="15" x14ac:dyDescent="0.25"/>
  <cols>
    <col min="1" max="1" width="6.28515625" style="12" customWidth="1"/>
    <col min="2" max="2" width="8.42578125" style="12" customWidth="1"/>
    <col min="3" max="3" width="14.5703125" style="12" bestFit="1" customWidth="1"/>
    <col min="4" max="4" width="26.5703125" style="49" customWidth="1"/>
    <col min="5" max="5" width="10.7109375" style="12" bestFit="1" customWidth="1"/>
    <col min="6" max="19" width="10.7109375" style="12" customWidth="1"/>
    <col min="20" max="26" width="10.7109375" style="12" bestFit="1" customWidth="1"/>
    <col min="27" max="27" width="10.7109375" style="35" bestFit="1" customWidth="1"/>
    <col min="28" max="28" width="11.85546875" style="35" bestFit="1" customWidth="1"/>
    <col min="29" max="29" width="11.42578125" style="35" customWidth="1"/>
    <col min="30" max="135" width="11.42578125" style="30"/>
    <col min="136" max="16384" width="11.42578125" style="1"/>
  </cols>
  <sheetData>
    <row r="1" spans="1:135" ht="18.75" x14ac:dyDescent="0.25">
      <c r="A1" s="80" t="s">
        <v>384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29"/>
    </row>
    <row r="2" spans="1:135" ht="40.5" customHeight="1" x14ac:dyDescent="0.25">
      <c r="A2" s="81" t="s">
        <v>507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</row>
    <row r="3" spans="1:135" ht="8.25" customHeight="1" x14ac:dyDescent="0.25">
      <c r="A3" s="29"/>
      <c r="B3" s="29"/>
      <c r="C3" s="29"/>
      <c r="D3" s="5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135" s="33" customFormat="1" ht="15" customHeight="1" x14ac:dyDescent="0.25">
      <c r="A4" s="107" t="s">
        <v>378</v>
      </c>
      <c r="B4" s="107" t="s">
        <v>385</v>
      </c>
      <c r="C4" s="107" t="s">
        <v>397</v>
      </c>
      <c r="D4" s="107" t="s">
        <v>386</v>
      </c>
      <c r="E4" s="109" t="s">
        <v>387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07" t="s">
        <v>381</v>
      </c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</row>
    <row r="5" spans="1:135" s="33" customFormat="1" ht="15.75" x14ac:dyDescent="0.25">
      <c r="A5" s="108"/>
      <c r="B5" s="108"/>
      <c r="C5" s="108"/>
      <c r="D5" s="108"/>
      <c r="E5" s="34" t="s">
        <v>6</v>
      </c>
      <c r="F5" s="34" t="s">
        <v>7</v>
      </c>
      <c r="G5" s="34" t="s">
        <v>8</v>
      </c>
      <c r="H5" s="34" t="s">
        <v>9</v>
      </c>
      <c r="I5" s="34" t="s">
        <v>10</v>
      </c>
      <c r="J5" s="34" t="s">
        <v>11</v>
      </c>
      <c r="K5" s="34" t="s">
        <v>12</v>
      </c>
      <c r="L5" s="34" t="s">
        <v>13</v>
      </c>
      <c r="M5" s="34" t="s">
        <v>14</v>
      </c>
      <c r="N5" s="34" t="s">
        <v>15</v>
      </c>
      <c r="O5" s="34" t="s">
        <v>16</v>
      </c>
      <c r="P5" s="34" t="s">
        <v>17</v>
      </c>
      <c r="Q5" s="34" t="s">
        <v>432</v>
      </c>
      <c r="R5" s="34" t="s">
        <v>433</v>
      </c>
      <c r="S5" s="34" t="s">
        <v>434</v>
      </c>
      <c r="T5" s="34" t="s">
        <v>435</v>
      </c>
      <c r="U5" s="34" t="s">
        <v>436</v>
      </c>
      <c r="V5" s="34" t="s">
        <v>437</v>
      </c>
      <c r="W5" s="34" t="s">
        <v>438</v>
      </c>
      <c r="X5" s="34" t="s">
        <v>439</v>
      </c>
      <c r="Y5" s="34" t="s">
        <v>440</v>
      </c>
      <c r="Z5" s="34" t="s">
        <v>441</v>
      </c>
      <c r="AA5" s="34" t="s">
        <v>442</v>
      </c>
      <c r="AB5" s="34" t="s">
        <v>443</v>
      </c>
      <c r="AC5" s="108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</row>
    <row r="6" spans="1:135" s="33" customFormat="1" ht="43.5" customHeight="1" x14ac:dyDescent="0.25">
      <c r="A6" s="77">
        <v>1</v>
      </c>
      <c r="B6" s="77" t="s">
        <v>484</v>
      </c>
      <c r="C6" s="77" t="s">
        <v>485</v>
      </c>
      <c r="D6" s="78" t="s">
        <v>486</v>
      </c>
      <c r="E6" s="79" t="s">
        <v>502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 t="s">
        <v>502</v>
      </c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7">
        <v>2</v>
      </c>
      <c r="AD6" s="32">
        <f>COUNTIF(E6:AB6,"CONTROL")</f>
        <v>2</v>
      </c>
      <c r="AE6" s="32" t="b">
        <f>AC6=AD6</f>
        <v>1</v>
      </c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</row>
    <row r="7" spans="1:135" s="33" customFormat="1" ht="46.5" customHeight="1" x14ac:dyDescent="0.25">
      <c r="A7" s="77">
        <v>2</v>
      </c>
      <c r="B7" s="77" t="s">
        <v>487</v>
      </c>
      <c r="C7" s="77" t="s">
        <v>488</v>
      </c>
      <c r="D7" s="78" t="s">
        <v>489</v>
      </c>
      <c r="E7" s="79" t="s">
        <v>502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 t="s">
        <v>502</v>
      </c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7">
        <v>2</v>
      </c>
      <c r="AD7" s="32">
        <f>COUNTIF(E7:AB7,"CONTROL")</f>
        <v>2</v>
      </c>
      <c r="AE7" s="32" t="b">
        <f t="shared" ref="AE7" si="0">AC7=AD7</f>
        <v>1</v>
      </c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</row>
  </sheetData>
  <autoFilter ref="A5:EE7" xr:uid="{00000000-0009-0000-0000-000004000000}"/>
  <mergeCells count="8">
    <mergeCell ref="A1:AB1"/>
    <mergeCell ref="A2:AC2"/>
    <mergeCell ref="A4:A5"/>
    <mergeCell ref="B4:B5"/>
    <mergeCell ref="D4:D5"/>
    <mergeCell ref="E4:AB4"/>
    <mergeCell ref="AC4:AC5"/>
    <mergeCell ref="C4:C5"/>
  </mergeCells>
  <phoneticPr fontId="27" type="noConversion"/>
  <conditionalFormatting sqref="E6:AB6">
    <cfRule type="top10" dxfId="2" priority="75" rank="2"/>
  </conditionalFormatting>
  <conditionalFormatting sqref="E6:AB7">
    <cfRule type="top10" dxfId="1" priority="79" rank="2"/>
  </conditionalFormatting>
  <conditionalFormatting sqref="E7:AB7">
    <cfRule type="top10" dxfId="0" priority="77" rank="2"/>
  </conditionalFormatting>
  <printOptions horizontalCentered="1"/>
  <pageMargins left="0.39370078740157483" right="0.15748031496062992" top="0.62992125984251968" bottom="0.98425196850393704" header="0.55118110236220474" footer="0.23622047244094491"/>
  <pageSetup paperSize="9" scale="40" orientation="landscape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I194"/>
  <sheetViews>
    <sheetView showGridLines="0" view="pageBreakPreview" zoomScale="106" zoomScaleNormal="106" zoomScaleSheetLayoutView="106" workbookViewId="0">
      <pane ySplit="4" topLeftCell="A185" activePane="bottomLeft" state="frozen"/>
      <selection activeCell="K15" sqref="K15"/>
      <selection pane="bottomLeft" activeCell="D192" sqref="D192"/>
    </sheetView>
  </sheetViews>
  <sheetFormatPr baseColWidth="10" defaultColWidth="9.140625" defaultRowHeight="12" x14ac:dyDescent="0.25"/>
  <cols>
    <col min="1" max="1" width="15.140625" style="42" customWidth="1"/>
    <col min="2" max="2" width="7.42578125" style="42" customWidth="1"/>
    <col min="3" max="4" width="36.7109375" style="43" customWidth="1"/>
    <col min="5" max="5" width="44.5703125" style="44" customWidth="1"/>
    <col min="6" max="6" width="20" style="56" customWidth="1"/>
    <col min="7" max="7" width="14.85546875" style="56" customWidth="1"/>
    <col min="8" max="8" width="18.28515625" style="56" customWidth="1"/>
    <col min="9" max="9" width="20.28515625" style="41" customWidth="1"/>
    <col min="10" max="16384" width="9.140625" style="41"/>
  </cols>
  <sheetData>
    <row r="1" spans="1:9" s="36" customFormat="1" ht="15.95" customHeight="1" x14ac:dyDescent="0.25">
      <c r="A1" s="111" t="s">
        <v>388</v>
      </c>
      <c r="B1" s="111"/>
      <c r="C1" s="111"/>
      <c r="D1" s="111"/>
      <c r="E1" s="111"/>
      <c r="F1" s="111"/>
      <c r="G1" s="111"/>
      <c r="H1" s="111"/>
    </row>
    <row r="2" spans="1:9" s="36" customFormat="1" ht="45" customHeight="1" x14ac:dyDescent="0.25">
      <c r="A2" s="112" t="s">
        <v>508</v>
      </c>
      <c r="B2" s="112"/>
      <c r="C2" s="112"/>
      <c r="D2" s="112"/>
      <c r="E2" s="112"/>
      <c r="F2" s="112"/>
      <c r="G2" s="112"/>
      <c r="H2" s="112"/>
    </row>
    <row r="3" spans="1:9" s="36" customFormat="1" ht="12.75" customHeight="1" x14ac:dyDescent="0.25">
      <c r="A3" s="37"/>
      <c r="B3" s="37"/>
      <c r="C3" s="37"/>
      <c r="D3" s="37"/>
      <c r="E3" s="37"/>
      <c r="F3" s="37"/>
      <c r="G3" s="37"/>
      <c r="H3" s="37"/>
    </row>
    <row r="4" spans="1:9" s="36" customFormat="1" ht="28.5" customHeight="1" x14ac:dyDescent="0.25">
      <c r="A4" s="38" t="s">
        <v>1</v>
      </c>
      <c r="B4" s="38" t="s">
        <v>389</v>
      </c>
      <c r="C4" s="38" t="s">
        <v>2</v>
      </c>
      <c r="D4" s="38" t="s">
        <v>390</v>
      </c>
      <c r="E4" s="38" t="s">
        <v>391</v>
      </c>
      <c r="F4" s="39" t="s">
        <v>392</v>
      </c>
      <c r="G4" s="38" t="s">
        <v>393</v>
      </c>
      <c r="H4" s="38" t="s">
        <v>394</v>
      </c>
    </row>
    <row r="5" spans="1:9" ht="30" x14ac:dyDescent="0.25">
      <c r="A5" s="9" t="s">
        <v>423</v>
      </c>
      <c r="B5" s="9" t="s">
        <v>184</v>
      </c>
      <c r="C5" s="40" t="s">
        <v>185</v>
      </c>
      <c r="D5" s="40" t="s">
        <v>185</v>
      </c>
      <c r="E5" s="45" t="s">
        <v>509</v>
      </c>
      <c r="F5" s="55" t="s">
        <v>510</v>
      </c>
      <c r="G5" s="55" t="s">
        <v>510</v>
      </c>
      <c r="H5" s="55" t="s">
        <v>423</v>
      </c>
      <c r="I5" s="41" t="str">
        <f>VLOOKUP(B5,'ANEXO 4'!$B$6:$B$329,1,FALSE)</f>
        <v>1101</v>
      </c>
    </row>
    <row r="6" spans="1:9" ht="30" x14ac:dyDescent="0.25">
      <c r="A6" s="9" t="s">
        <v>423</v>
      </c>
      <c r="B6" s="9" t="s">
        <v>118</v>
      </c>
      <c r="C6" s="40" t="s">
        <v>119</v>
      </c>
      <c r="D6" s="40" t="s">
        <v>119</v>
      </c>
      <c r="E6" s="45" t="s">
        <v>511</v>
      </c>
      <c r="F6" s="55" t="s">
        <v>512</v>
      </c>
      <c r="G6" s="55" t="s">
        <v>513</v>
      </c>
      <c r="H6" s="55" t="s">
        <v>423</v>
      </c>
    </row>
    <row r="7" spans="1:9" ht="30" x14ac:dyDescent="0.25">
      <c r="A7" s="9" t="s">
        <v>423</v>
      </c>
      <c r="B7" s="9" t="s">
        <v>120</v>
      </c>
      <c r="C7" s="40" t="s">
        <v>121</v>
      </c>
      <c r="D7" s="40" t="s">
        <v>121</v>
      </c>
      <c r="E7" s="45" t="s">
        <v>514</v>
      </c>
      <c r="F7" s="55" t="s">
        <v>515</v>
      </c>
      <c r="G7" s="55" t="s">
        <v>516</v>
      </c>
      <c r="H7" s="55" t="s">
        <v>423</v>
      </c>
    </row>
    <row r="8" spans="1:9" ht="15" x14ac:dyDescent="0.25">
      <c r="A8" s="9" t="s">
        <v>423</v>
      </c>
      <c r="B8" s="9" t="s">
        <v>188</v>
      </c>
      <c r="C8" s="40" t="s">
        <v>189</v>
      </c>
      <c r="D8" s="40" t="s">
        <v>189</v>
      </c>
      <c r="E8" s="45" t="s">
        <v>517</v>
      </c>
      <c r="F8" s="55" t="s">
        <v>518</v>
      </c>
      <c r="G8" s="55" t="s">
        <v>518</v>
      </c>
      <c r="H8" s="55" t="s">
        <v>423</v>
      </c>
    </row>
    <row r="9" spans="1:9" ht="15" x14ac:dyDescent="0.25">
      <c r="A9" s="9" t="s">
        <v>423</v>
      </c>
      <c r="B9" s="9" t="s">
        <v>190</v>
      </c>
      <c r="C9" s="40" t="s">
        <v>191</v>
      </c>
      <c r="D9" s="40" t="s">
        <v>191</v>
      </c>
      <c r="E9" s="45" t="s">
        <v>519</v>
      </c>
      <c r="F9" s="55" t="s">
        <v>510</v>
      </c>
      <c r="G9" s="55" t="s">
        <v>510</v>
      </c>
      <c r="H9" s="55" t="s">
        <v>423</v>
      </c>
    </row>
    <row r="10" spans="1:9" ht="30" x14ac:dyDescent="0.25">
      <c r="A10" s="9" t="s">
        <v>423</v>
      </c>
      <c r="B10" s="9" t="s">
        <v>186</v>
      </c>
      <c r="C10" s="40" t="s">
        <v>187</v>
      </c>
      <c r="D10" s="40" t="s">
        <v>187</v>
      </c>
      <c r="E10" s="45" t="s">
        <v>520</v>
      </c>
      <c r="F10" s="55" t="s">
        <v>518</v>
      </c>
      <c r="G10" s="55" t="s">
        <v>518</v>
      </c>
      <c r="H10" s="55" t="s">
        <v>423</v>
      </c>
    </row>
    <row r="11" spans="1:9" ht="30" x14ac:dyDescent="0.25">
      <c r="A11" s="9" t="s">
        <v>406</v>
      </c>
      <c r="B11" s="9" t="s">
        <v>28</v>
      </c>
      <c r="C11" s="40" t="s">
        <v>29</v>
      </c>
      <c r="D11" s="40" t="s">
        <v>29</v>
      </c>
      <c r="E11" s="45" t="s">
        <v>521</v>
      </c>
      <c r="F11" s="55" t="s">
        <v>522</v>
      </c>
      <c r="G11" s="55" t="s">
        <v>523</v>
      </c>
      <c r="H11" s="55" t="s">
        <v>406</v>
      </c>
    </row>
    <row r="12" spans="1:9" ht="30" x14ac:dyDescent="0.25">
      <c r="A12" s="9" t="s">
        <v>406</v>
      </c>
      <c r="B12" s="9" t="s">
        <v>50</v>
      </c>
      <c r="C12" s="40" t="s">
        <v>51</v>
      </c>
      <c r="D12" s="40" t="s">
        <v>51</v>
      </c>
      <c r="E12" s="45" t="s">
        <v>524</v>
      </c>
      <c r="F12" s="55" t="s">
        <v>525</v>
      </c>
      <c r="G12" s="55" t="s">
        <v>523</v>
      </c>
      <c r="H12" s="55" t="s">
        <v>406</v>
      </c>
    </row>
    <row r="13" spans="1:9" ht="30" x14ac:dyDescent="0.25">
      <c r="A13" s="9" t="s">
        <v>406</v>
      </c>
      <c r="B13" s="9" t="s">
        <v>204</v>
      </c>
      <c r="C13" s="40" t="s">
        <v>205</v>
      </c>
      <c r="D13" s="40" t="s">
        <v>205</v>
      </c>
      <c r="E13" s="45" t="s">
        <v>526</v>
      </c>
      <c r="F13" s="55" t="s">
        <v>527</v>
      </c>
      <c r="G13" s="55" t="s">
        <v>528</v>
      </c>
      <c r="H13" s="55" t="s">
        <v>406</v>
      </c>
    </row>
    <row r="14" spans="1:9" ht="15" x14ac:dyDescent="0.25">
      <c r="A14" s="9" t="s">
        <v>406</v>
      </c>
      <c r="B14" s="9" t="s">
        <v>196</v>
      </c>
      <c r="C14" s="40" t="s">
        <v>197</v>
      </c>
      <c r="D14" s="40" t="s">
        <v>197</v>
      </c>
      <c r="E14" s="45" t="s">
        <v>529</v>
      </c>
      <c r="F14" s="55" t="s">
        <v>528</v>
      </c>
      <c r="G14" s="55" t="s">
        <v>528</v>
      </c>
      <c r="H14" s="55" t="s">
        <v>406</v>
      </c>
    </row>
    <row r="15" spans="1:9" ht="30" x14ac:dyDescent="0.25">
      <c r="A15" s="9" t="s">
        <v>406</v>
      </c>
      <c r="B15" s="9" t="s">
        <v>194</v>
      </c>
      <c r="C15" s="40" t="s">
        <v>195</v>
      </c>
      <c r="D15" s="40" t="s">
        <v>195</v>
      </c>
      <c r="E15" s="45" t="s">
        <v>530</v>
      </c>
      <c r="F15" s="55" t="s">
        <v>522</v>
      </c>
      <c r="G15" s="55" t="s">
        <v>523</v>
      </c>
      <c r="H15" s="55" t="s">
        <v>406</v>
      </c>
    </row>
    <row r="16" spans="1:9" ht="15" x14ac:dyDescent="0.25">
      <c r="A16" s="9" t="s">
        <v>406</v>
      </c>
      <c r="B16" s="9" t="s">
        <v>200</v>
      </c>
      <c r="C16" s="40" t="s">
        <v>201</v>
      </c>
      <c r="D16" s="40" t="s">
        <v>201</v>
      </c>
      <c r="E16" s="45" t="s">
        <v>531</v>
      </c>
      <c r="F16" s="55" t="s">
        <v>525</v>
      </c>
      <c r="G16" s="55" t="s">
        <v>523</v>
      </c>
      <c r="H16" s="55" t="s">
        <v>406</v>
      </c>
    </row>
    <row r="17" spans="1:8" ht="15" x14ac:dyDescent="0.25">
      <c r="A17" s="9" t="s">
        <v>406</v>
      </c>
      <c r="B17" s="9" t="s">
        <v>192</v>
      </c>
      <c r="C17" s="40" t="s">
        <v>193</v>
      </c>
      <c r="D17" s="40" t="s">
        <v>193</v>
      </c>
      <c r="E17" s="45" t="s">
        <v>532</v>
      </c>
      <c r="F17" s="55" t="s">
        <v>533</v>
      </c>
      <c r="G17" s="55" t="s">
        <v>534</v>
      </c>
      <c r="H17" s="55" t="s">
        <v>406</v>
      </c>
    </row>
    <row r="18" spans="1:8" ht="45" x14ac:dyDescent="0.25">
      <c r="A18" s="9" t="s">
        <v>406</v>
      </c>
      <c r="B18" s="9" t="s">
        <v>202</v>
      </c>
      <c r="C18" s="40" t="s">
        <v>203</v>
      </c>
      <c r="D18" s="40" t="s">
        <v>203</v>
      </c>
      <c r="E18" s="45" t="s">
        <v>535</v>
      </c>
      <c r="F18" s="55" t="s">
        <v>528</v>
      </c>
      <c r="G18" s="55" t="s">
        <v>528</v>
      </c>
      <c r="H18" s="55" t="s">
        <v>406</v>
      </c>
    </row>
    <row r="19" spans="1:8" ht="15" x14ac:dyDescent="0.25">
      <c r="A19" s="9" t="s">
        <v>406</v>
      </c>
      <c r="B19" s="9" t="s">
        <v>198</v>
      </c>
      <c r="C19" s="40" t="s">
        <v>199</v>
      </c>
      <c r="D19" s="40" t="s">
        <v>199</v>
      </c>
      <c r="E19" s="45" t="s">
        <v>536</v>
      </c>
      <c r="F19" s="55" t="s">
        <v>537</v>
      </c>
      <c r="G19" s="55" t="s">
        <v>537</v>
      </c>
      <c r="H19" s="55" t="s">
        <v>406</v>
      </c>
    </row>
    <row r="20" spans="1:8" ht="30" x14ac:dyDescent="0.25">
      <c r="A20" s="9" t="s">
        <v>407</v>
      </c>
      <c r="B20" s="9" t="s">
        <v>206</v>
      </c>
      <c r="C20" s="40" t="s">
        <v>207</v>
      </c>
      <c r="D20" s="40" t="s">
        <v>207</v>
      </c>
      <c r="E20" s="45" t="s">
        <v>538</v>
      </c>
      <c r="F20" s="55" t="s">
        <v>539</v>
      </c>
      <c r="G20" s="55" t="s">
        <v>539</v>
      </c>
      <c r="H20" s="55" t="s">
        <v>407</v>
      </c>
    </row>
    <row r="21" spans="1:8" ht="30" x14ac:dyDescent="0.25">
      <c r="A21" s="9" t="s">
        <v>407</v>
      </c>
      <c r="B21" s="9" t="s">
        <v>208</v>
      </c>
      <c r="C21" s="40" t="s">
        <v>209</v>
      </c>
      <c r="D21" s="40" t="s">
        <v>209</v>
      </c>
      <c r="E21" s="45" t="s">
        <v>540</v>
      </c>
      <c r="F21" s="55" t="s">
        <v>541</v>
      </c>
      <c r="G21" s="55" t="s">
        <v>541</v>
      </c>
      <c r="H21" s="55" t="s">
        <v>407</v>
      </c>
    </row>
    <row r="22" spans="1:8" ht="30" x14ac:dyDescent="0.25">
      <c r="A22" s="9" t="s">
        <v>407</v>
      </c>
      <c r="B22" s="9" t="s">
        <v>34</v>
      </c>
      <c r="C22" s="40" t="s">
        <v>35</v>
      </c>
      <c r="D22" s="40" t="s">
        <v>35</v>
      </c>
      <c r="E22" s="45" t="s">
        <v>542</v>
      </c>
      <c r="F22" s="55" t="s">
        <v>543</v>
      </c>
      <c r="G22" s="55" t="s">
        <v>543</v>
      </c>
      <c r="H22" s="55" t="s">
        <v>407</v>
      </c>
    </row>
    <row r="23" spans="1:8" ht="45" x14ac:dyDescent="0.25">
      <c r="A23" s="9" t="s">
        <v>407</v>
      </c>
      <c r="B23" s="9" t="s">
        <v>30</v>
      </c>
      <c r="C23" s="40" t="s">
        <v>31</v>
      </c>
      <c r="D23" s="40" t="s">
        <v>31</v>
      </c>
      <c r="E23" s="45" t="s">
        <v>544</v>
      </c>
      <c r="F23" s="55" t="s">
        <v>539</v>
      </c>
      <c r="G23" s="55" t="s">
        <v>539</v>
      </c>
      <c r="H23" s="55" t="s">
        <v>407</v>
      </c>
    </row>
    <row r="24" spans="1:8" ht="30" x14ac:dyDescent="0.25">
      <c r="A24" s="9" t="s">
        <v>407</v>
      </c>
      <c r="B24" s="9" t="s">
        <v>32</v>
      </c>
      <c r="C24" s="40" t="s">
        <v>33</v>
      </c>
      <c r="D24" s="40" t="s">
        <v>33</v>
      </c>
      <c r="E24" s="45" t="s">
        <v>545</v>
      </c>
      <c r="F24" s="55" t="s">
        <v>546</v>
      </c>
      <c r="G24" s="55" t="s">
        <v>547</v>
      </c>
      <c r="H24" s="55" t="s">
        <v>407</v>
      </c>
    </row>
    <row r="25" spans="1:8" ht="30" x14ac:dyDescent="0.25">
      <c r="A25" s="9" t="s">
        <v>407</v>
      </c>
      <c r="B25" s="9" t="s">
        <v>474</v>
      </c>
      <c r="C25" s="40" t="s">
        <v>475</v>
      </c>
      <c r="D25" s="40" t="s">
        <v>475</v>
      </c>
      <c r="E25" s="45" t="s">
        <v>548</v>
      </c>
      <c r="F25" s="55" t="s">
        <v>549</v>
      </c>
      <c r="G25" s="55" t="s">
        <v>550</v>
      </c>
      <c r="H25" s="55" t="s">
        <v>407</v>
      </c>
    </row>
    <row r="26" spans="1:8" ht="30" x14ac:dyDescent="0.25">
      <c r="A26" s="9" t="s">
        <v>407</v>
      </c>
      <c r="B26" s="9" t="s">
        <v>472</v>
      </c>
      <c r="C26" s="40" t="s">
        <v>473</v>
      </c>
      <c r="D26" s="40" t="s">
        <v>473</v>
      </c>
      <c r="E26" s="45" t="s">
        <v>551</v>
      </c>
      <c r="F26" s="55" t="s">
        <v>552</v>
      </c>
      <c r="G26" s="55" t="s">
        <v>553</v>
      </c>
      <c r="H26" s="55" t="s">
        <v>407</v>
      </c>
    </row>
    <row r="27" spans="1:8" ht="15" x14ac:dyDescent="0.25">
      <c r="A27" s="9" t="s">
        <v>407</v>
      </c>
      <c r="B27" s="9" t="s">
        <v>210</v>
      </c>
      <c r="C27" s="40" t="s">
        <v>211</v>
      </c>
      <c r="D27" s="40" t="s">
        <v>211</v>
      </c>
      <c r="E27" s="45" t="s">
        <v>554</v>
      </c>
      <c r="F27" s="55" t="s">
        <v>541</v>
      </c>
      <c r="G27" s="55" t="s">
        <v>541</v>
      </c>
      <c r="H27" s="55" t="s">
        <v>407</v>
      </c>
    </row>
    <row r="28" spans="1:8" ht="30" x14ac:dyDescent="0.25">
      <c r="A28" s="9" t="s">
        <v>425</v>
      </c>
      <c r="B28" s="9" t="s">
        <v>212</v>
      </c>
      <c r="C28" s="40" t="s">
        <v>213</v>
      </c>
      <c r="D28" s="40" t="s">
        <v>213</v>
      </c>
      <c r="E28" s="45" t="s">
        <v>555</v>
      </c>
      <c r="F28" s="55" t="s">
        <v>556</v>
      </c>
      <c r="G28" s="55" t="s">
        <v>425</v>
      </c>
      <c r="H28" s="55" t="s">
        <v>425</v>
      </c>
    </row>
    <row r="29" spans="1:8" ht="45" x14ac:dyDescent="0.25">
      <c r="A29" s="9" t="s">
        <v>425</v>
      </c>
      <c r="B29" s="9" t="s">
        <v>176</v>
      </c>
      <c r="C29" s="40" t="s">
        <v>177</v>
      </c>
      <c r="D29" s="40" t="s">
        <v>177</v>
      </c>
      <c r="E29" s="45" t="s">
        <v>557</v>
      </c>
      <c r="F29" s="55" t="s">
        <v>425</v>
      </c>
      <c r="G29" s="55" t="s">
        <v>425</v>
      </c>
      <c r="H29" s="55" t="s">
        <v>425</v>
      </c>
    </row>
    <row r="30" spans="1:8" ht="45" x14ac:dyDescent="0.25">
      <c r="A30" s="9" t="s">
        <v>425</v>
      </c>
      <c r="B30" s="9" t="s">
        <v>174</v>
      </c>
      <c r="C30" s="40" t="s">
        <v>175</v>
      </c>
      <c r="D30" s="40" t="s">
        <v>175</v>
      </c>
      <c r="E30" s="45" t="s">
        <v>558</v>
      </c>
      <c r="F30" s="55" t="s">
        <v>559</v>
      </c>
      <c r="G30" s="55" t="s">
        <v>560</v>
      </c>
      <c r="H30" s="55" t="s">
        <v>425</v>
      </c>
    </row>
    <row r="31" spans="1:8" ht="15" x14ac:dyDescent="0.25">
      <c r="A31" s="9" t="s">
        <v>425</v>
      </c>
      <c r="B31" s="9" t="s">
        <v>218</v>
      </c>
      <c r="C31" s="40" t="s">
        <v>219</v>
      </c>
      <c r="D31" s="40" t="s">
        <v>219</v>
      </c>
      <c r="E31" s="45" t="s">
        <v>561</v>
      </c>
      <c r="F31" s="55" t="s">
        <v>425</v>
      </c>
      <c r="G31" s="55" t="s">
        <v>425</v>
      </c>
      <c r="H31" s="55" t="s">
        <v>425</v>
      </c>
    </row>
    <row r="32" spans="1:8" ht="30" x14ac:dyDescent="0.25">
      <c r="A32" s="9" t="s">
        <v>425</v>
      </c>
      <c r="B32" s="9" t="s">
        <v>214</v>
      </c>
      <c r="C32" s="40" t="s">
        <v>215</v>
      </c>
      <c r="D32" s="40" t="s">
        <v>215</v>
      </c>
      <c r="E32" s="45" t="s">
        <v>562</v>
      </c>
      <c r="F32" s="55" t="s">
        <v>425</v>
      </c>
      <c r="G32" s="55" t="s">
        <v>425</v>
      </c>
      <c r="H32" s="55" t="s">
        <v>425</v>
      </c>
    </row>
    <row r="33" spans="1:8" ht="30" x14ac:dyDescent="0.25">
      <c r="A33" s="9" t="s">
        <v>425</v>
      </c>
      <c r="B33" s="9" t="s">
        <v>216</v>
      </c>
      <c r="C33" s="40" t="s">
        <v>217</v>
      </c>
      <c r="D33" s="40" t="s">
        <v>217</v>
      </c>
      <c r="E33" s="45" t="s">
        <v>563</v>
      </c>
      <c r="F33" s="55" t="s">
        <v>425</v>
      </c>
      <c r="G33" s="55" t="s">
        <v>425</v>
      </c>
      <c r="H33" s="55" t="s">
        <v>425</v>
      </c>
    </row>
    <row r="34" spans="1:8" ht="30" x14ac:dyDescent="0.25">
      <c r="A34" s="9" t="s">
        <v>425</v>
      </c>
      <c r="B34" s="9" t="s">
        <v>222</v>
      </c>
      <c r="C34" s="40" t="s">
        <v>223</v>
      </c>
      <c r="D34" s="40" t="s">
        <v>223</v>
      </c>
      <c r="E34" s="45" t="s">
        <v>564</v>
      </c>
      <c r="F34" s="55" t="s">
        <v>565</v>
      </c>
      <c r="G34" s="55" t="s">
        <v>565</v>
      </c>
      <c r="H34" s="55" t="s">
        <v>425</v>
      </c>
    </row>
    <row r="35" spans="1:8" ht="30" x14ac:dyDescent="0.25">
      <c r="A35" s="9" t="s">
        <v>425</v>
      </c>
      <c r="B35" s="9" t="s">
        <v>220</v>
      </c>
      <c r="C35" s="40" t="s">
        <v>221</v>
      </c>
      <c r="D35" s="40" t="s">
        <v>221</v>
      </c>
      <c r="E35" s="45" t="s">
        <v>566</v>
      </c>
      <c r="F35" s="55" t="s">
        <v>567</v>
      </c>
      <c r="G35" s="55" t="s">
        <v>568</v>
      </c>
      <c r="H35" s="55" t="s">
        <v>425</v>
      </c>
    </row>
    <row r="36" spans="1:8" ht="30" x14ac:dyDescent="0.25">
      <c r="A36" s="9" t="s">
        <v>410</v>
      </c>
      <c r="B36" s="9" t="s">
        <v>226</v>
      </c>
      <c r="C36" s="40" t="s">
        <v>227</v>
      </c>
      <c r="D36" s="40" t="s">
        <v>227</v>
      </c>
      <c r="E36" s="45" t="s">
        <v>569</v>
      </c>
      <c r="F36" s="55" t="s">
        <v>570</v>
      </c>
      <c r="G36" s="55" t="s">
        <v>571</v>
      </c>
      <c r="H36" s="55" t="s">
        <v>410</v>
      </c>
    </row>
    <row r="37" spans="1:8" ht="30" x14ac:dyDescent="0.25">
      <c r="A37" s="9" t="s">
        <v>410</v>
      </c>
      <c r="B37" s="9" t="s">
        <v>224</v>
      </c>
      <c r="C37" s="40" t="s">
        <v>225</v>
      </c>
      <c r="D37" s="40" t="s">
        <v>225</v>
      </c>
      <c r="E37" s="45" t="s">
        <v>572</v>
      </c>
      <c r="F37" s="55" t="s">
        <v>573</v>
      </c>
      <c r="G37" s="55" t="s">
        <v>573</v>
      </c>
      <c r="H37" s="55" t="s">
        <v>410</v>
      </c>
    </row>
    <row r="38" spans="1:8" ht="30" x14ac:dyDescent="0.25">
      <c r="A38" s="9" t="s">
        <v>410</v>
      </c>
      <c r="B38" s="9" t="s">
        <v>478</v>
      </c>
      <c r="C38" s="40" t="s">
        <v>479</v>
      </c>
      <c r="D38" s="40" t="s">
        <v>479</v>
      </c>
      <c r="E38" s="45" t="s">
        <v>574</v>
      </c>
      <c r="F38" s="55" t="s">
        <v>575</v>
      </c>
      <c r="G38" s="55" t="s">
        <v>576</v>
      </c>
      <c r="H38" s="55" t="s">
        <v>410</v>
      </c>
    </row>
    <row r="39" spans="1:8" ht="30" x14ac:dyDescent="0.25">
      <c r="A39" s="9" t="s">
        <v>410</v>
      </c>
      <c r="B39" s="9" t="s">
        <v>178</v>
      </c>
      <c r="C39" s="40" t="s">
        <v>179</v>
      </c>
      <c r="D39" s="40" t="s">
        <v>179</v>
      </c>
      <c r="E39" s="45" t="s">
        <v>577</v>
      </c>
      <c r="F39" s="55" t="s">
        <v>578</v>
      </c>
      <c r="G39" s="55" t="s">
        <v>578</v>
      </c>
      <c r="H39" s="55" t="s">
        <v>410</v>
      </c>
    </row>
    <row r="40" spans="1:8" ht="30" x14ac:dyDescent="0.25">
      <c r="A40" s="9" t="s">
        <v>410</v>
      </c>
      <c r="B40" s="9" t="s">
        <v>54</v>
      </c>
      <c r="C40" s="40" t="s">
        <v>55</v>
      </c>
      <c r="D40" s="40" t="s">
        <v>55</v>
      </c>
      <c r="E40" s="45" t="s">
        <v>579</v>
      </c>
      <c r="F40" s="55" t="s">
        <v>580</v>
      </c>
      <c r="G40" s="55" t="s">
        <v>581</v>
      </c>
      <c r="H40" s="55" t="s">
        <v>410</v>
      </c>
    </row>
    <row r="41" spans="1:8" ht="30" x14ac:dyDescent="0.25">
      <c r="A41" s="9" t="s">
        <v>410</v>
      </c>
      <c r="B41" s="9" t="s">
        <v>52</v>
      </c>
      <c r="C41" s="40" t="s">
        <v>53</v>
      </c>
      <c r="D41" s="40" t="s">
        <v>53</v>
      </c>
      <c r="E41" s="45" t="s">
        <v>582</v>
      </c>
      <c r="F41" s="55" t="s">
        <v>583</v>
      </c>
      <c r="G41" s="55" t="s">
        <v>584</v>
      </c>
      <c r="H41" s="55" t="s">
        <v>410</v>
      </c>
    </row>
    <row r="42" spans="1:8" ht="30" x14ac:dyDescent="0.25">
      <c r="A42" s="9" t="s">
        <v>408</v>
      </c>
      <c r="B42" s="9" t="s">
        <v>230</v>
      </c>
      <c r="C42" s="40" t="s">
        <v>231</v>
      </c>
      <c r="D42" s="40" t="s">
        <v>231</v>
      </c>
      <c r="E42" s="45" t="s">
        <v>585</v>
      </c>
      <c r="F42" s="55" t="s">
        <v>586</v>
      </c>
      <c r="G42" s="55" t="s">
        <v>586</v>
      </c>
      <c r="H42" s="55" t="s">
        <v>408</v>
      </c>
    </row>
    <row r="43" spans="1:8" ht="30" x14ac:dyDescent="0.25">
      <c r="A43" s="9" t="s">
        <v>408</v>
      </c>
      <c r="B43" s="9" t="s">
        <v>38</v>
      </c>
      <c r="C43" s="40" t="s">
        <v>39</v>
      </c>
      <c r="D43" s="40" t="s">
        <v>39</v>
      </c>
      <c r="E43" s="45" t="s">
        <v>587</v>
      </c>
      <c r="F43" s="55" t="s">
        <v>588</v>
      </c>
      <c r="G43" s="55" t="s">
        <v>588</v>
      </c>
      <c r="H43" s="55" t="s">
        <v>408</v>
      </c>
    </row>
    <row r="44" spans="1:8" ht="30" x14ac:dyDescent="0.25">
      <c r="A44" s="9" t="s">
        <v>408</v>
      </c>
      <c r="B44" s="9" t="s">
        <v>44</v>
      </c>
      <c r="C44" s="40" t="s">
        <v>45</v>
      </c>
      <c r="D44" s="40" t="s">
        <v>45</v>
      </c>
      <c r="E44" s="45" t="s">
        <v>589</v>
      </c>
      <c r="F44" s="55" t="s">
        <v>590</v>
      </c>
      <c r="G44" s="55" t="s">
        <v>590</v>
      </c>
      <c r="H44" s="55" t="s">
        <v>408</v>
      </c>
    </row>
    <row r="45" spans="1:8" ht="30" x14ac:dyDescent="0.25">
      <c r="A45" s="9" t="s">
        <v>408</v>
      </c>
      <c r="B45" s="9" t="s">
        <v>42</v>
      </c>
      <c r="C45" s="40" t="s">
        <v>43</v>
      </c>
      <c r="D45" s="40" t="s">
        <v>43</v>
      </c>
      <c r="E45" s="45" t="s">
        <v>591</v>
      </c>
      <c r="F45" s="55" t="s">
        <v>592</v>
      </c>
      <c r="G45" s="55" t="s">
        <v>593</v>
      </c>
      <c r="H45" s="55" t="s">
        <v>408</v>
      </c>
    </row>
    <row r="46" spans="1:8" ht="30" x14ac:dyDescent="0.25">
      <c r="A46" s="9" t="s">
        <v>408</v>
      </c>
      <c r="B46" s="9" t="s">
        <v>46</v>
      </c>
      <c r="C46" s="40" t="s">
        <v>47</v>
      </c>
      <c r="D46" s="40" t="s">
        <v>47</v>
      </c>
      <c r="E46" s="45" t="s">
        <v>594</v>
      </c>
      <c r="F46" s="55" t="s">
        <v>595</v>
      </c>
      <c r="G46" s="55" t="s">
        <v>595</v>
      </c>
      <c r="H46" s="55" t="s">
        <v>408</v>
      </c>
    </row>
    <row r="47" spans="1:8" ht="45" x14ac:dyDescent="0.25">
      <c r="A47" s="9" t="s">
        <v>408</v>
      </c>
      <c r="B47" s="9" t="s">
        <v>86</v>
      </c>
      <c r="C47" s="40" t="s">
        <v>87</v>
      </c>
      <c r="D47" s="40" t="s">
        <v>87</v>
      </c>
      <c r="E47" s="45" t="s">
        <v>596</v>
      </c>
      <c r="F47" s="55" t="s">
        <v>408</v>
      </c>
      <c r="G47" s="55" t="s">
        <v>408</v>
      </c>
      <c r="H47" s="55" t="s">
        <v>408</v>
      </c>
    </row>
    <row r="48" spans="1:8" ht="30" x14ac:dyDescent="0.25">
      <c r="A48" s="9" t="s">
        <v>408</v>
      </c>
      <c r="B48" s="9" t="s">
        <v>36</v>
      </c>
      <c r="C48" s="40" t="s">
        <v>37</v>
      </c>
      <c r="D48" s="40" t="s">
        <v>37</v>
      </c>
      <c r="E48" s="45" t="s">
        <v>597</v>
      </c>
      <c r="F48" s="55" t="s">
        <v>598</v>
      </c>
      <c r="G48" s="55" t="s">
        <v>598</v>
      </c>
      <c r="H48" s="55" t="s">
        <v>408</v>
      </c>
    </row>
    <row r="49" spans="1:8" ht="30" x14ac:dyDescent="0.25">
      <c r="A49" s="9" t="s">
        <v>408</v>
      </c>
      <c r="B49" s="9" t="s">
        <v>40</v>
      </c>
      <c r="C49" s="40" t="s">
        <v>41</v>
      </c>
      <c r="D49" s="40" t="s">
        <v>41</v>
      </c>
      <c r="E49" s="45" t="s">
        <v>599</v>
      </c>
      <c r="F49" s="55" t="s">
        <v>600</v>
      </c>
      <c r="G49" s="55" t="s">
        <v>600</v>
      </c>
      <c r="H49" s="55" t="s">
        <v>408</v>
      </c>
    </row>
    <row r="50" spans="1:8" ht="30" x14ac:dyDescent="0.25">
      <c r="A50" s="9" t="s">
        <v>408</v>
      </c>
      <c r="B50" s="9" t="s">
        <v>232</v>
      </c>
      <c r="C50" s="40" t="s">
        <v>233</v>
      </c>
      <c r="D50" s="40" t="s">
        <v>233</v>
      </c>
      <c r="E50" s="45" t="s">
        <v>601</v>
      </c>
      <c r="F50" s="55" t="s">
        <v>408</v>
      </c>
      <c r="G50" s="55" t="s">
        <v>408</v>
      </c>
      <c r="H50" s="55" t="s">
        <v>408</v>
      </c>
    </row>
    <row r="51" spans="1:8" ht="15" x14ac:dyDescent="0.25">
      <c r="A51" s="9" t="s">
        <v>408</v>
      </c>
      <c r="B51" s="9" t="s">
        <v>234</v>
      </c>
      <c r="C51" s="40" t="s">
        <v>235</v>
      </c>
      <c r="D51" s="40" t="s">
        <v>235</v>
      </c>
      <c r="E51" s="45" t="s">
        <v>602</v>
      </c>
      <c r="F51" s="55" t="s">
        <v>588</v>
      </c>
      <c r="G51" s="55" t="s">
        <v>588</v>
      </c>
      <c r="H51" s="55" t="s">
        <v>408</v>
      </c>
    </row>
    <row r="52" spans="1:8" ht="30" x14ac:dyDescent="0.25">
      <c r="A52" s="9" t="s">
        <v>408</v>
      </c>
      <c r="B52" s="9" t="s">
        <v>236</v>
      </c>
      <c r="C52" s="40" t="s">
        <v>237</v>
      </c>
      <c r="D52" s="40" t="s">
        <v>237</v>
      </c>
      <c r="E52" s="45" t="s">
        <v>603</v>
      </c>
      <c r="F52" s="55" t="s">
        <v>408</v>
      </c>
      <c r="G52" s="55" t="s">
        <v>408</v>
      </c>
      <c r="H52" s="55" t="s">
        <v>408</v>
      </c>
    </row>
    <row r="53" spans="1:8" ht="30" x14ac:dyDescent="0.25">
      <c r="A53" s="9" t="s">
        <v>408</v>
      </c>
      <c r="B53" s="9" t="s">
        <v>238</v>
      </c>
      <c r="C53" s="40" t="s">
        <v>239</v>
      </c>
      <c r="D53" s="40" t="s">
        <v>239</v>
      </c>
      <c r="E53" s="45" t="s">
        <v>604</v>
      </c>
      <c r="F53" s="55" t="s">
        <v>586</v>
      </c>
      <c r="G53" s="55" t="s">
        <v>586</v>
      </c>
      <c r="H53" s="55" t="s">
        <v>408</v>
      </c>
    </row>
    <row r="54" spans="1:8" ht="30" x14ac:dyDescent="0.25">
      <c r="A54" s="9" t="s">
        <v>408</v>
      </c>
      <c r="B54" s="9" t="s">
        <v>228</v>
      </c>
      <c r="C54" s="40" t="s">
        <v>229</v>
      </c>
      <c r="D54" s="40" t="s">
        <v>229</v>
      </c>
      <c r="E54" s="45" t="s">
        <v>605</v>
      </c>
      <c r="F54" s="55" t="s">
        <v>408</v>
      </c>
      <c r="G54" s="55" t="s">
        <v>408</v>
      </c>
      <c r="H54" s="55" t="s">
        <v>408</v>
      </c>
    </row>
    <row r="55" spans="1:8" ht="30" x14ac:dyDescent="0.25">
      <c r="A55" s="9" t="s">
        <v>416</v>
      </c>
      <c r="B55" s="9" t="s">
        <v>400</v>
      </c>
      <c r="C55" s="40" t="s">
        <v>401</v>
      </c>
      <c r="D55" s="40" t="s">
        <v>401</v>
      </c>
      <c r="E55" s="45" t="s">
        <v>606</v>
      </c>
      <c r="F55" s="55" t="s">
        <v>607</v>
      </c>
      <c r="G55" s="55" t="s">
        <v>608</v>
      </c>
      <c r="H55" s="55" t="s">
        <v>609</v>
      </c>
    </row>
    <row r="56" spans="1:8" ht="30" x14ac:dyDescent="0.25">
      <c r="A56" s="9" t="s">
        <v>416</v>
      </c>
      <c r="B56" s="9" t="s">
        <v>240</v>
      </c>
      <c r="C56" s="40" t="s">
        <v>241</v>
      </c>
      <c r="D56" s="40" t="s">
        <v>241</v>
      </c>
      <c r="E56" s="45" t="s">
        <v>610</v>
      </c>
      <c r="F56" s="55" t="s">
        <v>607</v>
      </c>
      <c r="G56" s="55" t="s">
        <v>608</v>
      </c>
      <c r="H56" s="55" t="s">
        <v>609</v>
      </c>
    </row>
    <row r="57" spans="1:8" ht="30" x14ac:dyDescent="0.25">
      <c r="A57" s="9" t="s">
        <v>416</v>
      </c>
      <c r="B57" s="9" t="s">
        <v>242</v>
      </c>
      <c r="C57" s="40" t="s">
        <v>243</v>
      </c>
      <c r="D57" s="40" t="s">
        <v>243</v>
      </c>
      <c r="E57" s="45" t="s">
        <v>611</v>
      </c>
      <c r="F57" s="55" t="s">
        <v>612</v>
      </c>
      <c r="G57" s="55" t="s">
        <v>608</v>
      </c>
      <c r="H57" s="55" t="s">
        <v>609</v>
      </c>
    </row>
    <row r="58" spans="1:8" ht="30" x14ac:dyDescent="0.25">
      <c r="A58" s="9" t="s">
        <v>416</v>
      </c>
      <c r="B58" s="9" t="s">
        <v>84</v>
      </c>
      <c r="C58" s="40" t="s">
        <v>85</v>
      </c>
      <c r="D58" s="40" t="s">
        <v>85</v>
      </c>
      <c r="E58" s="45" t="s">
        <v>613</v>
      </c>
      <c r="F58" s="55" t="s">
        <v>614</v>
      </c>
      <c r="G58" s="55" t="s">
        <v>608</v>
      </c>
      <c r="H58" s="55" t="s">
        <v>609</v>
      </c>
    </row>
    <row r="59" spans="1:8" ht="30" x14ac:dyDescent="0.25">
      <c r="A59" s="9" t="s">
        <v>416</v>
      </c>
      <c r="B59" s="9" t="s">
        <v>82</v>
      </c>
      <c r="C59" s="40" t="s">
        <v>83</v>
      </c>
      <c r="D59" s="40" t="s">
        <v>83</v>
      </c>
      <c r="E59" s="45" t="s">
        <v>615</v>
      </c>
      <c r="F59" s="55" t="s">
        <v>607</v>
      </c>
      <c r="G59" s="55" t="s">
        <v>608</v>
      </c>
      <c r="H59" s="55" t="s">
        <v>609</v>
      </c>
    </row>
    <row r="60" spans="1:8" ht="105" x14ac:dyDescent="0.25">
      <c r="A60" s="9" t="s">
        <v>20</v>
      </c>
      <c r="B60" s="9" t="s">
        <v>376</v>
      </c>
      <c r="C60" s="40" t="s">
        <v>20</v>
      </c>
      <c r="D60" s="40" t="s">
        <v>404</v>
      </c>
      <c r="E60" s="45" t="s">
        <v>616</v>
      </c>
      <c r="F60" s="55" t="s">
        <v>617</v>
      </c>
      <c r="G60" s="55" t="s">
        <v>617</v>
      </c>
      <c r="H60" s="55" t="s">
        <v>617</v>
      </c>
    </row>
    <row r="61" spans="1:8" ht="30" x14ac:dyDescent="0.25">
      <c r="A61" s="9" t="s">
        <v>409</v>
      </c>
      <c r="B61" s="9" t="s">
        <v>468</v>
      </c>
      <c r="C61" s="40" t="s">
        <v>469</v>
      </c>
      <c r="D61" s="40" t="s">
        <v>469</v>
      </c>
      <c r="E61" s="45" t="s">
        <v>618</v>
      </c>
      <c r="F61" s="55" t="s">
        <v>619</v>
      </c>
      <c r="G61" s="55" t="s">
        <v>620</v>
      </c>
      <c r="H61" s="55" t="s">
        <v>409</v>
      </c>
    </row>
    <row r="62" spans="1:8" ht="30" x14ac:dyDescent="0.25">
      <c r="A62" s="9" t="s">
        <v>409</v>
      </c>
      <c r="B62" s="9" t="s">
        <v>246</v>
      </c>
      <c r="C62" s="40" t="s">
        <v>247</v>
      </c>
      <c r="D62" s="40" t="s">
        <v>247</v>
      </c>
      <c r="E62" s="45" t="s">
        <v>621</v>
      </c>
      <c r="F62" s="55" t="s">
        <v>622</v>
      </c>
      <c r="G62" s="55" t="s">
        <v>409</v>
      </c>
      <c r="H62" s="55" t="s">
        <v>409</v>
      </c>
    </row>
    <row r="63" spans="1:8" ht="45" x14ac:dyDescent="0.25">
      <c r="A63" s="9" t="s">
        <v>409</v>
      </c>
      <c r="B63" s="9" t="s">
        <v>244</v>
      </c>
      <c r="C63" s="40" t="s">
        <v>245</v>
      </c>
      <c r="D63" s="40" t="s">
        <v>245</v>
      </c>
      <c r="E63" s="45" t="s">
        <v>623</v>
      </c>
      <c r="F63" s="55" t="s">
        <v>624</v>
      </c>
      <c r="G63" s="55" t="s">
        <v>625</v>
      </c>
      <c r="H63" s="55" t="s">
        <v>409</v>
      </c>
    </row>
    <row r="64" spans="1:8" ht="30" x14ac:dyDescent="0.25">
      <c r="A64" s="9" t="s">
        <v>409</v>
      </c>
      <c r="B64" s="9" t="s">
        <v>180</v>
      </c>
      <c r="C64" s="40" t="s">
        <v>181</v>
      </c>
      <c r="D64" s="40" t="s">
        <v>181</v>
      </c>
      <c r="E64" s="45" t="s">
        <v>626</v>
      </c>
      <c r="F64" s="55" t="s">
        <v>627</v>
      </c>
      <c r="G64" s="55" t="s">
        <v>409</v>
      </c>
      <c r="H64" s="55" t="s">
        <v>409</v>
      </c>
    </row>
    <row r="65" spans="1:8" ht="30" x14ac:dyDescent="0.25">
      <c r="A65" s="9" t="s">
        <v>409</v>
      </c>
      <c r="B65" s="9" t="s">
        <v>116</v>
      </c>
      <c r="C65" s="40" t="s">
        <v>117</v>
      </c>
      <c r="D65" s="40" t="s">
        <v>117</v>
      </c>
      <c r="E65" s="45" t="s">
        <v>628</v>
      </c>
      <c r="F65" s="55" t="s">
        <v>629</v>
      </c>
      <c r="G65" s="55" t="s">
        <v>625</v>
      </c>
      <c r="H65" s="55" t="s">
        <v>409</v>
      </c>
    </row>
    <row r="66" spans="1:8" ht="30" x14ac:dyDescent="0.25">
      <c r="A66" s="9" t="s">
        <v>409</v>
      </c>
      <c r="B66" s="9" t="s">
        <v>480</v>
      </c>
      <c r="C66" s="40" t="s">
        <v>481</v>
      </c>
      <c r="D66" s="40" t="s">
        <v>481</v>
      </c>
      <c r="E66" s="45" t="s">
        <v>630</v>
      </c>
      <c r="F66" s="55" t="s">
        <v>622</v>
      </c>
      <c r="G66" s="55" t="s">
        <v>409</v>
      </c>
      <c r="H66" s="55" t="s">
        <v>409</v>
      </c>
    </row>
    <row r="67" spans="1:8" ht="30" x14ac:dyDescent="0.25">
      <c r="A67" s="9" t="s">
        <v>409</v>
      </c>
      <c r="B67" s="9" t="s">
        <v>48</v>
      </c>
      <c r="C67" s="40" t="s">
        <v>49</v>
      </c>
      <c r="D67" s="40" t="s">
        <v>49</v>
      </c>
      <c r="E67" s="45" t="s">
        <v>631</v>
      </c>
      <c r="F67" s="55" t="s">
        <v>632</v>
      </c>
      <c r="G67" s="55" t="s">
        <v>632</v>
      </c>
      <c r="H67" s="55" t="s">
        <v>409</v>
      </c>
    </row>
    <row r="68" spans="1:8" ht="45" x14ac:dyDescent="0.25">
      <c r="A68" s="9" t="s">
        <v>409</v>
      </c>
      <c r="B68" s="9" t="s">
        <v>90</v>
      </c>
      <c r="C68" s="40" t="s">
        <v>91</v>
      </c>
      <c r="D68" s="40" t="s">
        <v>91</v>
      </c>
      <c r="E68" s="45" t="s">
        <v>633</v>
      </c>
      <c r="F68" s="55" t="s">
        <v>619</v>
      </c>
      <c r="G68" s="55" t="s">
        <v>620</v>
      </c>
      <c r="H68" s="55" t="s">
        <v>409</v>
      </c>
    </row>
    <row r="69" spans="1:8" ht="30" x14ac:dyDescent="0.25">
      <c r="A69" s="9" t="s">
        <v>409</v>
      </c>
      <c r="B69" s="9" t="s">
        <v>88</v>
      </c>
      <c r="C69" s="40" t="s">
        <v>89</v>
      </c>
      <c r="D69" s="40" t="s">
        <v>89</v>
      </c>
      <c r="E69" s="45" t="s">
        <v>634</v>
      </c>
      <c r="F69" s="55" t="s">
        <v>624</v>
      </c>
      <c r="G69" s="55" t="s">
        <v>625</v>
      </c>
      <c r="H69" s="55" t="s">
        <v>409</v>
      </c>
    </row>
    <row r="70" spans="1:8" ht="30" x14ac:dyDescent="0.25">
      <c r="A70" s="9" t="s">
        <v>409</v>
      </c>
      <c r="B70" s="9" t="s">
        <v>122</v>
      </c>
      <c r="C70" s="40" t="s">
        <v>123</v>
      </c>
      <c r="D70" s="40" t="s">
        <v>123</v>
      </c>
      <c r="E70" s="45" t="s">
        <v>635</v>
      </c>
      <c r="F70" s="55" t="s">
        <v>636</v>
      </c>
      <c r="G70" s="55" t="s">
        <v>637</v>
      </c>
      <c r="H70" s="55" t="s">
        <v>409</v>
      </c>
    </row>
    <row r="71" spans="1:8" ht="30" x14ac:dyDescent="0.25">
      <c r="A71" s="9" t="s">
        <v>419</v>
      </c>
      <c r="B71" s="9" t="s">
        <v>182</v>
      </c>
      <c r="C71" s="40" t="s">
        <v>183</v>
      </c>
      <c r="D71" s="40" t="s">
        <v>183</v>
      </c>
      <c r="E71" s="45" t="s">
        <v>638</v>
      </c>
      <c r="F71" s="55" t="s">
        <v>639</v>
      </c>
      <c r="G71" s="55" t="s">
        <v>639</v>
      </c>
      <c r="H71" s="55" t="s">
        <v>419</v>
      </c>
    </row>
    <row r="72" spans="1:8" ht="30" x14ac:dyDescent="0.25">
      <c r="A72" s="9" t="s">
        <v>419</v>
      </c>
      <c r="B72" s="9" t="s">
        <v>96</v>
      </c>
      <c r="C72" s="40" t="s">
        <v>97</v>
      </c>
      <c r="D72" s="40" t="s">
        <v>97</v>
      </c>
      <c r="E72" s="45" t="s">
        <v>640</v>
      </c>
      <c r="F72" s="55" t="s">
        <v>419</v>
      </c>
      <c r="G72" s="55" t="s">
        <v>419</v>
      </c>
      <c r="H72" s="55" t="s">
        <v>419</v>
      </c>
    </row>
    <row r="73" spans="1:8" ht="30" x14ac:dyDescent="0.25">
      <c r="A73" s="9" t="s">
        <v>419</v>
      </c>
      <c r="B73" s="9" t="s">
        <v>104</v>
      </c>
      <c r="C73" s="40" t="s">
        <v>105</v>
      </c>
      <c r="D73" s="40" t="s">
        <v>105</v>
      </c>
      <c r="E73" s="45" t="s">
        <v>641</v>
      </c>
      <c r="F73" s="55" t="s">
        <v>642</v>
      </c>
      <c r="G73" s="55" t="s">
        <v>643</v>
      </c>
      <c r="H73" s="55" t="s">
        <v>419</v>
      </c>
    </row>
    <row r="74" spans="1:8" ht="30" x14ac:dyDescent="0.25">
      <c r="A74" s="9" t="s">
        <v>419</v>
      </c>
      <c r="B74" s="9" t="s">
        <v>98</v>
      </c>
      <c r="C74" s="40" t="s">
        <v>99</v>
      </c>
      <c r="D74" s="40" t="s">
        <v>99</v>
      </c>
      <c r="E74" s="45" t="s">
        <v>644</v>
      </c>
      <c r="F74" s="55" t="s">
        <v>645</v>
      </c>
      <c r="G74" s="55" t="s">
        <v>646</v>
      </c>
      <c r="H74" s="55" t="s">
        <v>419</v>
      </c>
    </row>
    <row r="75" spans="1:8" ht="30" x14ac:dyDescent="0.25">
      <c r="A75" s="9" t="s">
        <v>419</v>
      </c>
      <c r="B75" s="9" t="s">
        <v>100</v>
      </c>
      <c r="C75" s="40" t="s">
        <v>101</v>
      </c>
      <c r="D75" s="40" t="s">
        <v>101</v>
      </c>
      <c r="E75" s="45" t="s">
        <v>647</v>
      </c>
      <c r="F75" s="55" t="s">
        <v>648</v>
      </c>
      <c r="G75" s="55" t="s">
        <v>649</v>
      </c>
      <c r="H75" s="55" t="s">
        <v>419</v>
      </c>
    </row>
    <row r="76" spans="1:8" ht="30" x14ac:dyDescent="0.25">
      <c r="A76" s="9" t="s">
        <v>419</v>
      </c>
      <c r="B76" s="9" t="s">
        <v>102</v>
      </c>
      <c r="C76" s="40" t="s">
        <v>103</v>
      </c>
      <c r="D76" s="40" t="s">
        <v>103</v>
      </c>
      <c r="E76" s="45" t="s">
        <v>650</v>
      </c>
      <c r="F76" s="55" t="s">
        <v>419</v>
      </c>
      <c r="G76" s="55" t="s">
        <v>419</v>
      </c>
      <c r="H76" s="55" t="s">
        <v>419</v>
      </c>
    </row>
    <row r="77" spans="1:8" ht="30" x14ac:dyDescent="0.25">
      <c r="A77" s="9" t="s">
        <v>418</v>
      </c>
      <c r="B77" s="9" t="s">
        <v>402</v>
      </c>
      <c r="C77" s="40" t="s">
        <v>403</v>
      </c>
      <c r="D77" s="40" t="s">
        <v>403</v>
      </c>
      <c r="E77" s="45" t="s">
        <v>651</v>
      </c>
      <c r="F77" s="55" t="s">
        <v>652</v>
      </c>
      <c r="G77" s="55" t="s">
        <v>653</v>
      </c>
      <c r="H77" s="55" t="s">
        <v>418</v>
      </c>
    </row>
    <row r="78" spans="1:8" ht="30" x14ac:dyDescent="0.25">
      <c r="A78" s="9" t="s">
        <v>418</v>
      </c>
      <c r="B78" s="9" t="s">
        <v>248</v>
      </c>
      <c r="C78" s="40" t="s">
        <v>249</v>
      </c>
      <c r="D78" s="40" t="s">
        <v>249</v>
      </c>
      <c r="E78" s="45" t="s">
        <v>654</v>
      </c>
      <c r="F78" s="55" t="s">
        <v>655</v>
      </c>
      <c r="G78" s="55" t="s">
        <v>418</v>
      </c>
      <c r="H78" s="55" t="s">
        <v>418</v>
      </c>
    </row>
    <row r="79" spans="1:8" ht="30" x14ac:dyDescent="0.25">
      <c r="A79" s="9" t="s">
        <v>418</v>
      </c>
      <c r="B79" s="9" t="s">
        <v>108</v>
      </c>
      <c r="C79" s="40" t="s">
        <v>109</v>
      </c>
      <c r="D79" s="40" t="s">
        <v>109</v>
      </c>
      <c r="E79" s="45" t="s">
        <v>656</v>
      </c>
      <c r="F79" s="55" t="s">
        <v>657</v>
      </c>
      <c r="G79" s="55" t="s">
        <v>658</v>
      </c>
      <c r="H79" s="55" t="s">
        <v>418</v>
      </c>
    </row>
    <row r="80" spans="1:8" ht="30" x14ac:dyDescent="0.25">
      <c r="A80" s="9" t="s">
        <v>418</v>
      </c>
      <c r="B80" s="9" t="s">
        <v>106</v>
      </c>
      <c r="C80" s="40" t="s">
        <v>107</v>
      </c>
      <c r="D80" s="40" t="s">
        <v>107</v>
      </c>
      <c r="E80" s="45" t="s">
        <v>659</v>
      </c>
      <c r="F80" s="55" t="s">
        <v>660</v>
      </c>
      <c r="G80" s="55" t="s">
        <v>660</v>
      </c>
      <c r="H80" s="55" t="s">
        <v>418</v>
      </c>
    </row>
    <row r="81" spans="1:8" ht="60" x14ac:dyDescent="0.25">
      <c r="A81" s="9" t="s">
        <v>418</v>
      </c>
      <c r="B81" s="9" t="s">
        <v>94</v>
      </c>
      <c r="C81" s="40" t="s">
        <v>95</v>
      </c>
      <c r="D81" s="40" t="s">
        <v>95</v>
      </c>
      <c r="E81" s="45" t="s">
        <v>661</v>
      </c>
      <c r="F81" s="55" t="s">
        <v>662</v>
      </c>
      <c r="G81" s="55" t="s">
        <v>662</v>
      </c>
      <c r="H81" s="55" t="s">
        <v>418</v>
      </c>
    </row>
    <row r="82" spans="1:8" ht="30" x14ac:dyDescent="0.25">
      <c r="A82" s="9" t="s">
        <v>418</v>
      </c>
      <c r="B82" s="9" t="s">
        <v>398</v>
      </c>
      <c r="C82" s="40" t="s">
        <v>399</v>
      </c>
      <c r="D82" s="40" t="s">
        <v>399</v>
      </c>
      <c r="E82" s="45" t="s">
        <v>663</v>
      </c>
      <c r="F82" s="55" t="s">
        <v>664</v>
      </c>
      <c r="G82" s="55" t="s">
        <v>665</v>
      </c>
      <c r="H82" s="55" t="s">
        <v>418</v>
      </c>
    </row>
    <row r="83" spans="1:8" ht="30" x14ac:dyDescent="0.25">
      <c r="A83" s="9" t="s">
        <v>418</v>
      </c>
      <c r="B83" s="9" t="s">
        <v>252</v>
      </c>
      <c r="C83" s="40" t="s">
        <v>253</v>
      </c>
      <c r="D83" s="40" t="s">
        <v>253</v>
      </c>
      <c r="E83" s="45" t="s">
        <v>666</v>
      </c>
      <c r="F83" s="55" t="s">
        <v>652</v>
      </c>
      <c r="G83" s="55" t="s">
        <v>653</v>
      </c>
      <c r="H83" s="55" t="s">
        <v>418</v>
      </c>
    </row>
    <row r="84" spans="1:8" ht="30" x14ac:dyDescent="0.25">
      <c r="A84" s="9" t="s">
        <v>418</v>
      </c>
      <c r="B84" s="9" t="s">
        <v>250</v>
      </c>
      <c r="C84" s="40" t="s">
        <v>251</v>
      </c>
      <c r="D84" s="40" t="s">
        <v>251</v>
      </c>
      <c r="E84" s="45" t="s">
        <v>667</v>
      </c>
      <c r="F84" s="55" t="s">
        <v>418</v>
      </c>
      <c r="G84" s="55" t="s">
        <v>418</v>
      </c>
      <c r="H84" s="55" t="s">
        <v>418</v>
      </c>
    </row>
    <row r="85" spans="1:8" ht="30" x14ac:dyDescent="0.25">
      <c r="A85" s="9" t="s">
        <v>420</v>
      </c>
      <c r="B85" s="9" t="s">
        <v>256</v>
      </c>
      <c r="C85" s="40" t="s">
        <v>257</v>
      </c>
      <c r="D85" s="40" t="s">
        <v>257</v>
      </c>
      <c r="E85" s="45" t="s">
        <v>668</v>
      </c>
      <c r="F85" s="55" t="s">
        <v>669</v>
      </c>
      <c r="G85" s="55" t="s">
        <v>670</v>
      </c>
      <c r="H85" s="55" t="s">
        <v>420</v>
      </c>
    </row>
    <row r="86" spans="1:8" ht="15" x14ac:dyDescent="0.25">
      <c r="A86" s="9" t="s">
        <v>420</v>
      </c>
      <c r="B86" s="9" t="s">
        <v>264</v>
      </c>
      <c r="C86" s="40" t="s">
        <v>265</v>
      </c>
      <c r="D86" s="40" t="s">
        <v>265</v>
      </c>
      <c r="E86" s="45" t="s">
        <v>671</v>
      </c>
      <c r="F86" s="55" t="s">
        <v>672</v>
      </c>
      <c r="G86" s="55" t="s">
        <v>672</v>
      </c>
      <c r="H86" s="55" t="s">
        <v>420</v>
      </c>
    </row>
    <row r="87" spans="1:8" ht="30" x14ac:dyDescent="0.25">
      <c r="A87" s="9" t="s">
        <v>420</v>
      </c>
      <c r="B87" s="9" t="s">
        <v>260</v>
      </c>
      <c r="C87" s="40" t="s">
        <v>261</v>
      </c>
      <c r="D87" s="40" t="s">
        <v>261</v>
      </c>
      <c r="E87" s="45" t="s">
        <v>673</v>
      </c>
      <c r="F87" s="55" t="s">
        <v>420</v>
      </c>
      <c r="G87" s="55" t="s">
        <v>420</v>
      </c>
      <c r="H87" s="55" t="s">
        <v>420</v>
      </c>
    </row>
    <row r="88" spans="1:8" ht="30" x14ac:dyDescent="0.25">
      <c r="A88" s="9" t="s">
        <v>420</v>
      </c>
      <c r="B88" s="9" t="s">
        <v>262</v>
      </c>
      <c r="C88" s="40" t="s">
        <v>263</v>
      </c>
      <c r="D88" s="40" t="s">
        <v>263</v>
      </c>
      <c r="E88" s="45" t="s">
        <v>674</v>
      </c>
      <c r="F88" s="55" t="s">
        <v>675</v>
      </c>
      <c r="G88" s="55" t="s">
        <v>675</v>
      </c>
      <c r="H88" s="55" t="s">
        <v>420</v>
      </c>
    </row>
    <row r="89" spans="1:8" ht="30" x14ac:dyDescent="0.25">
      <c r="A89" s="9" t="s">
        <v>420</v>
      </c>
      <c r="B89" s="9" t="s">
        <v>258</v>
      </c>
      <c r="C89" s="40" t="s">
        <v>259</v>
      </c>
      <c r="D89" s="40" t="s">
        <v>259</v>
      </c>
      <c r="E89" s="45" t="s">
        <v>676</v>
      </c>
      <c r="F89" s="55" t="s">
        <v>420</v>
      </c>
      <c r="G89" s="55" t="s">
        <v>420</v>
      </c>
      <c r="H89" s="55" t="s">
        <v>420</v>
      </c>
    </row>
    <row r="90" spans="1:8" ht="15" x14ac:dyDescent="0.25">
      <c r="A90" s="9" t="s">
        <v>420</v>
      </c>
      <c r="B90" s="9" t="s">
        <v>254</v>
      </c>
      <c r="C90" s="40" t="s">
        <v>255</v>
      </c>
      <c r="D90" s="40" t="s">
        <v>255</v>
      </c>
      <c r="E90" s="45" t="s">
        <v>677</v>
      </c>
      <c r="F90" s="55" t="s">
        <v>678</v>
      </c>
      <c r="G90" s="55" t="s">
        <v>420</v>
      </c>
      <c r="H90" s="55" t="s">
        <v>420</v>
      </c>
    </row>
    <row r="91" spans="1:8" ht="30" x14ac:dyDescent="0.25">
      <c r="A91" s="9" t="s">
        <v>420</v>
      </c>
      <c r="B91" s="9" t="s">
        <v>110</v>
      </c>
      <c r="C91" s="40" t="s">
        <v>111</v>
      </c>
      <c r="D91" s="40" t="s">
        <v>111</v>
      </c>
      <c r="E91" s="45" t="s">
        <v>679</v>
      </c>
      <c r="F91" s="55" t="s">
        <v>680</v>
      </c>
      <c r="G91" s="55" t="s">
        <v>680</v>
      </c>
      <c r="H91" s="55" t="s">
        <v>420</v>
      </c>
    </row>
    <row r="92" spans="1:8" ht="30" x14ac:dyDescent="0.25">
      <c r="A92" s="9" t="s">
        <v>411</v>
      </c>
      <c r="B92" s="9" t="s">
        <v>266</v>
      </c>
      <c r="C92" s="40" t="s">
        <v>267</v>
      </c>
      <c r="D92" s="40" t="s">
        <v>267</v>
      </c>
      <c r="E92" s="45" t="s">
        <v>681</v>
      </c>
      <c r="F92" s="55" t="s">
        <v>682</v>
      </c>
      <c r="G92" s="55" t="s">
        <v>683</v>
      </c>
      <c r="H92" s="55" t="s">
        <v>411</v>
      </c>
    </row>
    <row r="93" spans="1:8" ht="45" x14ac:dyDescent="0.25">
      <c r="A93" s="9" t="s">
        <v>411</v>
      </c>
      <c r="B93" s="9" t="s">
        <v>58</v>
      </c>
      <c r="C93" s="40" t="s">
        <v>59</v>
      </c>
      <c r="D93" s="40" t="s">
        <v>59</v>
      </c>
      <c r="E93" s="45" t="s">
        <v>684</v>
      </c>
      <c r="F93" s="55" t="s">
        <v>685</v>
      </c>
      <c r="G93" s="55" t="s">
        <v>686</v>
      </c>
      <c r="H93" s="55" t="s">
        <v>411</v>
      </c>
    </row>
    <row r="94" spans="1:8" ht="30" x14ac:dyDescent="0.25">
      <c r="A94" s="9" t="s">
        <v>411</v>
      </c>
      <c r="B94" s="9" t="s">
        <v>60</v>
      </c>
      <c r="C94" s="40" t="s">
        <v>61</v>
      </c>
      <c r="D94" s="40" t="s">
        <v>61</v>
      </c>
      <c r="E94" s="45" t="s">
        <v>687</v>
      </c>
      <c r="F94" s="55" t="s">
        <v>688</v>
      </c>
      <c r="G94" s="55" t="s">
        <v>689</v>
      </c>
      <c r="H94" s="55" t="s">
        <v>411</v>
      </c>
    </row>
    <row r="95" spans="1:8" ht="15" x14ac:dyDescent="0.25">
      <c r="A95" s="9" t="s">
        <v>411</v>
      </c>
      <c r="B95" s="9" t="s">
        <v>62</v>
      </c>
      <c r="C95" s="40" t="s">
        <v>63</v>
      </c>
      <c r="D95" s="40" t="s">
        <v>63</v>
      </c>
      <c r="E95" s="45" t="s">
        <v>690</v>
      </c>
      <c r="F95" s="55" t="s">
        <v>691</v>
      </c>
      <c r="G95" s="55" t="s">
        <v>691</v>
      </c>
      <c r="H95" s="55" t="s">
        <v>411</v>
      </c>
    </row>
    <row r="96" spans="1:8" ht="60" x14ac:dyDescent="0.25">
      <c r="A96" s="9" t="s">
        <v>411</v>
      </c>
      <c r="B96" s="9" t="s">
        <v>150</v>
      </c>
      <c r="C96" s="40" t="s">
        <v>151</v>
      </c>
      <c r="D96" s="40" t="s">
        <v>151</v>
      </c>
      <c r="E96" s="45" t="s">
        <v>692</v>
      </c>
      <c r="F96" s="55" t="s">
        <v>686</v>
      </c>
      <c r="G96" s="55" t="s">
        <v>686</v>
      </c>
      <c r="H96" s="55" t="s">
        <v>411</v>
      </c>
    </row>
    <row r="97" spans="1:8" ht="60" x14ac:dyDescent="0.25">
      <c r="A97" s="9" t="s">
        <v>411</v>
      </c>
      <c r="B97" s="9" t="s">
        <v>56</v>
      </c>
      <c r="C97" s="40" t="s">
        <v>57</v>
      </c>
      <c r="D97" s="40" t="s">
        <v>57</v>
      </c>
      <c r="E97" s="45" t="s">
        <v>693</v>
      </c>
      <c r="F97" s="55" t="s">
        <v>694</v>
      </c>
      <c r="G97" s="55" t="s">
        <v>694</v>
      </c>
      <c r="H97" s="55" t="s">
        <v>411</v>
      </c>
    </row>
    <row r="98" spans="1:8" ht="30" x14ac:dyDescent="0.25">
      <c r="A98" s="9" t="s">
        <v>411</v>
      </c>
      <c r="B98" s="9" t="s">
        <v>270</v>
      </c>
      <c r="C98" s="40" t="s">
        <v>271</v>
      </c>
      <c r="D98" s="40" t="s">
        <v>271</v>
      </c>
      <c r="E98" s="45" t="s">
        <v>695</v>
      </c>
      <c r="F98" s="55" t="s">
        <v>683</v>
      </c>
      <c r="G98" s="55" t="s">
        <v>683</v>
      </c>
      <c r="H98" s="55" t="s">
        <v>411</v>
      </c>
    </row>
    <row r="99" spans="1:8" ht="15" x14ac:dyDescent="0.25">
      <c r="A99" s="9" t="s">
        <v>411</v>
      </c>
      <c r="B99" s="9" t="s">
        <v>272</v>
      </c>
      <c r="C99" s="40" t="s">
        <v>273</v>
      </c>
      <c r="D99" s="40" t="s">
        <v>273</v>
      </c>
      <c r="E99" s="45" t="s">
        <v>696</v>
      </c>
      <c r="F99" s="55" t="s">
        <v>697</v>
      </c>
      <c r="G99" s="55" t="s">
        <v>697</v>
      </c>
      <c r="H99" s="55" t="s">
        <v>411</v>
      </c>
    </row>
    <row r="100" spans="1:8" ht="15" x14ac:dyDescent="0.25">
      <c r="A100" s="9" t="s">
        <v>411</v>
      </c>
      <c r="B100" s="9" t="s">
        <v>276</v>
      </c>
      <c r="C100" s="40" t="s">
        <v>277</v>
      </c>
      <c r="D100" s="40" t="s">
        <v>277</v>
      </c>
      <c r="E100" s="45" t="s">
        <v>698</v>
      </c>
      <c r="F100" s="55" t="s">
        <v>699</v>
      </c>
      <c r="G100" s="55" t="s">
        <v>699</v>
      </c>
      <c r="H100" s="55" t="s">
        <v>411</v>
      </c>
    </row>
    <row r="101" spans="1:8" ht="45" x14ac:dyDescent="0.25">
      <c r="A101" s="9" t="s">
        <v>411</v>
      </c>
      <c r="B101" s="9" t="s">
        <v>274</v>
      </c>
      <c r="C101" s="40" t="s">
        <v>275</v>
      </c>
      <c r="D101" s="40" t="s">
        <v>275</v>
      </c>
      <c r="E101" s="45" t="s">
        <v>700</v>
      </c>
      <c r="F101" s="55" t="s">
        <v>683</v>
      </c>
      <c r="G101" s="55" t="s">
        <v>683</v>
      </c>
      <c r="H101" s="55" t="s">
        <v>411</v>
      </c>
    </row>
    <row r="102" spans="1:8" ht="15" x14ac:dyDescent="0.25">
      <c r="A102" s="9" t="s">
        <v>411</v>
      </c>
      <c r="B102" s="9" t="s">
        <v>268</v>
      </c>
      <c r="C102" s="40" t="s">
        <v>269</v>
      </c>
      <c r="D102" s="40" t="s">
        <v>269</v>
      </c>
      <c r="E102" s="45" t="s">
        <v>701</v>
      </c>
      <c r="F102" s="55" t="s">
        <v>411</v>
      </c>
      <c r="G102" s="55" t="s">
        <v>411</v>
      </c>
      <c r="H102" s="55" t="s">
        <v>411</v>
      </c>
    </row>
    <row r="103" spans="1:8" ht="45" x14ac:dyDescent="0.25">
      <c r="A103" s="9" t="s">
        <v>412</v>
      </c>
      <c r="B103" s="9" t="s">
        <v>170</v>
      </c>
      <c r="C103" s="40" t="s">
        <v>171</v>
      </c>
      <c r="D103" s="40" t="s">
        <v>171</v>
      </c>
      <c r="E103" s="45" t="s">
        <v>702</v>
      </c>
      <c r="F103" s="55" t="s">
        <v>703</v>
      </c>
      <c r="G103" s="55" t="s">
        <v>704</v>
      </c>
      <c r="H103" s="55" t="s">
        <v>412</v>
      </c>
    </row>
    <row r="104" spans="1:8" ht="30" x14ac:dyDescent="0.25">
      <c r="A104" s="9" t="s">
        <v>412</v>
      </c>
      <c r="B104" s="9" t="s">
        <v>68</v>
      </c>
      <c r="C104" s="40" t="s">
        <v>69</v>
      </c>
      <c r="D104" s="40" t="s">
        <v>69</v>
      </c>
      <c r="E104" s="45" t="s">
        <v>705</v>
      </c>
      <c r="F104" s="55" t="s">
        <v>706</v>
      </c>
      <c r="G104" s="55" t="s">
        <v>706</v>
      </c>
      <c r="H104" s="55" t="s">
        <v>412</v>
      </c>
    </row>
    <row r="105" spans="1:8" ht="15" x14ac:dyDescent="0.25">
      <c r="A105" s="9" t="s">
        <v>412</v>
      </c>
      <c r="B105" s="9" t="s">
        <v>72</v>
      </c>
      <c r="C105" s="40" t="s">
        <v>73</v>
      </c>
      <c r="D105" s="40" t="s">
        <v>73</v>
      </c>
      <c r="E105" s="45" t="s">
        <v>707</v>
      </c>
      <c r="F105" s="55" t="s">
        <v>708</v>
      </c>
      <c r="G105" s="55" t="s">
        <v>708</v>
      </c>
      <c r="H105" s="55" t="s">
        <v>412</v>
      </c>
    </row>
    <row r="106" spans="1:8" ht="30" x14ac:dyDescent="0.25">
      <c r="A106" s="9" t="s">
        <v>412</v>
      </c>
      <c r="B106" s="9" t="s">
        <v>64</v>
      </c>
      <c r="C106" s="40" t="s">
        <v>65</v>
      </c>
      <c r="D106" s="40" t="s">
        <v>65</v>
      </c>
      <c r="E106" s="45" t="s">
        <v>709</v>
      </c>
      <c r="F106" s="55" t="s">
        <v>710</v>
      </c>
      <c r="G106" s="55" t="s">
        <v>710</v>
      </c>
      <c r="H106" s="55" t="s">
        <v>412</v>
      </c>
    </row>
    <row r="107" spans="1:8" ht="30" x14ac:dyDescent="0.25">
      <c r="A107" s="9" t="s">
        <v>412</v>
      </c>
      <c r="B107" s="9" t="s">
        <v>66</v>
      </c>
      <c r="C107" s="40" t="s">
        <v>67</v>
      </c>
      <c r="D107" s="40" t="s">
        <v>67</v>
      </c>
      <c r="E107" s="45" t="s">
        <v>711</v>
      </c>
      <c r="F107" s="55" t="s">
        <v>712</v>
      </c>
      <c r="G107" s="55" t="s">
        <v>713</v>
      </c>
      <c r="H107" s="55" t="s">
        <v>412</v>
      </c>
    </row>
    <row r="108" spans="1:8" ht="30" x14ac:dyDescent="0.25">
      <c r="A108" s="9" t="s">
        <v>412</v>
      </c>
      <c r="B108" s="9" t="s">
        <v>70</v>
      </c>
      <c r="C108" s="40" t="s">
        <v>71</v>
      </c>
      <c r="D108" s="40" t="s">
        <v>71</v>
      </c>
      <c r="E108" s="45" t="s">
        <v>714</v>
      </c>
      <c r="F108" s="55" t="s">
        <v>715</v>
      </c>
      <c r="G108" s="55" t="s">
        <v>716</v>
      </c>
      <c r="H108" s="55" t="s">
        <v>412</v>
      </c>
    </row>
    <row r="109" spans="1:8" ht="30" x14ac:dyDescent="0.25">
      <c r="A109" s="9" t="s">
        <v>412</v>
      </c>
      <c r="B109" s="9" t="s">
        <v>280</v>
      </c>
      <c r="C109" s="40" t="s">
        <v>281</v>
      </c>
      <c r="D109" s="40" t="s">
        <v>281</v>
      </c>
      <c r="E109" s="45" t="s">
        <v>717</v>
      </c>
      <c r="F109" s="55" t="s">
        <v>704</v>
      </c>
      <c r="G109" s="55" t="s">
        <v>704</v>
      </c>
      <c r="H109" s="55" t="s">
        <v>412</v>
      </c>
    </row>
    <row r="110" spans="1:8" ht="30" x14ac:dyDescent="0.25">
      <c r="A110" s="9" t="s">
        <v>412</v>
      </c>
      <c r="B110" s="9" t="s">
        <v>278</v>
      </c>
      <c r="C110" s="40" t="s">
        <v>279</v>
      </c>
      <c r="D110" s="40" t="s">
        <v>279</v>
      </c>
      <c r="E110" s="45" t="s">
        <v>718</v>
      </c>
      <c r="F110" s="55" t="s">
        <v>704</v>
      </c>
      <c r="G110" s="55" t="s">
        <v>704</v>
      </c>
      <c r="H110" s="55" t="s">
        <v>412</v>
      </c>
    </row>
    <row r="111" spans="1:8" ht="30" x14ac:dyDescent="0.25">
      <c r="A111" s="9" t="s">
        <v>412</v>
      </c>
      <c r="B111" s="9" t="s">
        <v>284</v>
      </c>
      <c r="C111" s="40" t="s">
        <v>285</v>
      </c>
      <c r="D111" s="40" t="s">
        <v>285</v>
      </c>
      <c r="E111" s="45" t="s">
        <v>719</v>
      </c>
      <c r="F111" s="55" t="s">
        <v>704</v>
      </c>
      <c r="G111" s="55" t="s">
        <v>704</v>
      </c>
      <c r="H111" s="55" t="s">
        <v>412</v>
      </c>
    </row>
    <row r="112" spans="1:8" ht="30" x14ac:dyDescent="0.25">
      <c r="A112" s="9" t="s">
        <v>412</v>
      </c>
      <c r="B112" s="9" t="s">
        <v>294</v>
      </c>
      <c r="C112" s="40" t="s">
        <v>295</v>
      </c>
      <c r="D112" s="40" t="s">
        <v>295</v>
      </c>
      <c r="E112" s="45" t="s">
        <v>720</v>
      </c>
      <c r="F112" s="55" t="s">
        <v>704</v>
      </c>
      <c r="G112" s="55" t="s">
        <v>704</v>
      </c>
      <c r="H112" s="55" t="s">
        <v>412</v>
      </c>
    </row>
    <row r="113" spans="1:8" ht="15" x14ac:dyDescent="0.25">
      <c r="A113" s="9" t="s">
        <v>412</v>
      </c>
      <c r="B113" s="9" t="s">
        <v>282</v>
      </c>
      <c r="C113" s="40" t="s">
        <v>283</v>
      </c>
      <c r="D113" s="40" t="s">
        <v>283</v>
      </c>
      <c r="E113" s="45" t="s">
        <v>721</v>
      </c>
      <c r="F113" s="55" t="s">
        <v>722</v>
      </c>
      <c r="G113" s="55" t="s">
        <v>722</v>
      </c>
      <c r="H113" s="55" t="s">
        <v>412</v>
      </c>
    </row>
    <row r="114" spans="1:8" ht="30" x14ac:dyDescent="0.25">
      <c r="A114" s="9" t="s">
        <v>412</v>
      </c>
      <c r="B114" s="9" t="s">
        <v>288</v>
      </c>
      <c r="C114" s="40" t="s">
        <v>289</v>
      </c>
      <c r="D114" s="40" t="s">
        <v>289</v>
      </c>
      <c r="E114" s="45" t="s">
        <v>723</v>
      </c>
      <c r="F114" s="55" t="s">
        <v>724</v>
      </c>
      <c r="G114" s="55" t="s">
        <v>725</v>
      </c>
      <c r="H114" s="55" t="s">
        <v>412</v>
      </c>
    </row>
    <row r="115" spans="1:8" ht="30" x14ac:dyDescent="0.25">
      <c r="A115" s="9" t="s">
        <v>412</v>
      </c>
      <c r="B115" s="9" t="s">
        <v>290</v>
      </c>
      <c r="C115" s="40" t="s">
        <v>291</v>
      </c>
      <c r="D115" s="40" t="s">
        <v>291</v>
      </c>
      <c r="E115" s="45" t="s">
        <v>726</v>
      </c>
      <c r="F115" s="55" t="s">
        <v>727</v>
      </c>
      <c r="G115" s="55" t="s">
        <v>727</v>
      </c>
      <c r="H115" s="55" t="s">
        <v>412</v>
      </c>
    </row>
    <row r="116" spans="1:8" ht="30" x14ac:dyDescent="0.25">
      <c r="A116" s="9" t="s">
        <v>412</v>
      </c>
      <c r="B116" s="9" t="s">
        <v>286</v>
      </c>
      <c r="C116" s="40" t="s">
        <v>287</v>
      </c>
      <c r="D116" s="40" t="s">
        <v>287</v>
      </c>
      <c r="E116" s="45" t="s">
        <v>728</v>
      </c>
      <c r="F116" s="55" t="s">
        <v>704</v>
      </c>
      <c r="G116" s="55" t="s">
        <v>704</v>
      </c>
      <c r="H116" s="55" t="s">
        <v>412</v>
      </c>
    </row>
    <row r="117" spans="1:8" ht="30" x14ac:dyDescent="0.25">
      <c r="A117" s="9" t="s">
        <v>412</v>
      </c>
      <c r="B117" s="9" t="s">
        <v>292</v>
      </c>
      <c r="C117" s="40" t="s">
        <v>293</v>
      </c>
      <c r="D117" s="40" t="s">
        <v>293</v>
      </c>
      <c r="E117" s="45" t="s">
        <v>729</v>
      </c>
      <c r="F117" s="55" t="s">
        <v>704</v>
      </c>
      <c r="G117" s="55" t="s">
        <v>704</v>
      </c>
      <c r="H117" s="55" t="s">
        <v>412</v>
      </c>
    </row>
    <row r="118" spans="1:8" ht="45" x14ac:dyDescent="0.25">
      <c r="A118" s="9" t="s">
        <v>426</v>
      </c>
      <c r="B118" s="9" t="s">
        <v>300</v>
      </c>
      <c r="C118" s="40" t="s">
        <v>301</v>
      </c>
      <c r="D118" s="40" t="s">
        <v>301</v>
      </c>
      <c r="E118" s="45" t="s">
        <v>730</v>
      </c>
      <c r="F118" s="55" t="s">
        <v>731</v>
      </c>
      <c r="G118" s="55" t="s">
        <v>731</v>
      </c>
      <c r="H118" s="55" t="s">
        <v>426</v>
      </c>
    </row>
    <row r="119" spans="1:8" ht="30" x14ac:dyDescent="0.25">
      <c r="A119" s="9" t="s">
        <v>426</v>
      </c>
      <c r="B119" s="9" t="s">
        <v>298</v>
      </c>
      <c r="C119" s="40" t="s">
        <v>299</v>
      </c>
      <c r="D119" s="40" t="s">
        <v>299</v>
      </c>
      <c r="E119" s="45" t="s">
        <v>732</v>
      </c>
      <c r="F119" s="55" t="s">
        <v>731</v>
      </c>
      <c r="G119" s="55" t="s">
        <v>731</v>
      </c>
      <c r="H119" s="55" t="s">
        <v>426</v>
      </c>
    </row>
    <row r="120" spans="1:8" ht="30" x14ac:dyDescent="0.25">
      <c r="A120" s="9" t="s">
        <v>426</v>
      </c>
      <c r="B120" s="9" t="s">
        <v>296</v>
      </c>
      <c r="C120" s="40" t="s">
        <v>297</v>
      </c>
      <c r="D120" s="40" t="s">
        <v>297</v>
      </c>
      <c r="E120" s="45" t="s">
        <v>733</v>
      </c>
      <c r="F120" s="55" t="s">
        <v>731</v>
      </c>
      <c r="G120" s="55" t="s">
        <v>731</v>
      </c>
      <c r="H120" s="55" t="s">
        <v>426</v>
      </c>
    </row>
    <row r="121" spans="1:8" ht="30" x14ac:dyDescent="0.25">
      <c r="A121" s="9" t="s">
        <v>426</v>
      </c>
      <c r="B121" s="9" t="s">
        <v>302</v>
      </c>
      <c r="C121" s="40" t="s">
        <v>303</v>
      </c>
      <c r="D121" s="40" t="s">
        <v>303</v>
      </c>
      <c r="E121" s="45" t="s">
        <v>734</v>
      </c>
      <c r="F121" s="55" t="s">
        <v>731</v>
      </c>
      <c r="G121" s="55" t="s">
        <v>731</v>
      </c>
      <c r="H121" s="55" t="s">
        <v>426</v>
      </c>
    </row>
    <row r="122" spans="1:8" ht="45" x14ac:dyDescent="0.25">
      <c r="A122" s="9" t="s">
        <v>430</v>
      </c>
      <c r="B122" s="9" t="s">
        <v>140</v>
      </c>
      <c r="C122" s="40" t="s">
        <v>141</v>
      </c>
      <c r="D122" s="40" t="s">
        <v>141</v>
      </c>
      <c r="E122" s="45" t="s">
        <v>735</v>
      </c>
      <c r="F122" s="55" t="s">
        <v>736</v>
      </c>
      <c r="G122" s="55" t="s">
        <v>617</v>
      </c>
      <c r="H122" s="55" t="s">
        <v>617</v>
      </c>
    </row>
    <row r="123" spans="1:8" ht="45" x14ac:dyDescent="0.25">
      <c r="A123" s="9" t="s">
        <v>430</v>
      </c>
      <c r="B123" s="9" t="s">
        <v>168</v>
      </c>
      <c r="C123" s="40" t="s">
        <v>169</v>
      </c>
      <c r="D123" s="40" t="s">
        <v>169</v>
      </c>
      <c r="E123" s="45" t="s">
        <v>737</v>
      </c>
      <c r="F123" s="55" t="s">
        <v>738</v>
      </c>
      <c r="G123" s="55" t="s">
        <v>617</v>
      </c>
      <c r="H123" s="55" t="s">
        <v>617</v>
      </c>
    </row>
    <row r="124" spans="1:8" ht="45" x14ac:dyDescent="0.25">
      <c r="A124" s="9" t="s">
        <v>430</v>
      </c>
      <c r="B124" s="9" t="s">
        <v>152</v>
      </c>
      <c r="C124" s="40" t="s">
        <v>153</v>
      </c>
      <c r="D124" s="40" t="s">
        <v>153</v>
      </c>
      <c r="E124" s="45" t="s">
        <v>739</v>
      </c>
      <c r="F124" s="55" t="s">
        <v>740</v>
      </c>
      <c r="G124" s="55" t="s">
        <v>617</v>
      </c>
      <c r="H124" s="55" t="s">
        <v>617</v>
      </c>
    </row>
    <row r="125" spans="1:8" ht="45" x14ac:dyDescent="0.25">
      <c r="A125" s="9" t="s">
        <v>430</v>
      </c>
      <c r="B125" s="9" t="s">
        <v>156</v>
      </c>
      <c r="C125" s="40" t="s">
        <v>157</v>
      </c>
      <c r="D125" s="40" t="s">
        <v>157</v>
      </c>
      <c r="E125" s="45" t="s">
        <v>741</v>
      </c>
      <c r="F125" s="55" t="s">
        <v>617</v>
      </c>
      <c r="G125" s="55" t="s">
        <v>617</v>
      </c>
      <c r="H125" s="55" t="s">
        <v>617</v>
      </c>
    </row>
    <row r="126" spans="1:8" ht="45" x14ac:dyDescent="0.25">
      <c r="A126" s="9" t="s">
        <v>430</v>
      </c>
      <c r="B126" s="9" t="s">
        <v>158</v>
      </c>
      <c r="C126" s="40" t="s">
        <v>159</v>
      </c>
      <c r="D126" s="40" t="s">
        <v>159</v>
      </c>
      <c r="E126" s="45" t="s">
        <v>742</v>
      </c>
      <c r="F126" s="55" t="s">
        <v>743</v>
      </c>
      <c r="G126" s="55" t="s">
        <v>617</v>
      </c>
      <c r="H126" s="55" t="s">
        <v>617</v>
      </c>
    </row>
    <row r="127" spans="1:8" ht="45" x14ac:dyDescent="0.25">
      <c r="A127" s="9" t="s">
        <v>430</v>
      </c>
      <c r="B127" s="9" t="s">
        <v>160</v>
      </c>
      <c r="C127" s="40" t="s">
        <v>161</v>
      </c>
      <c r="D127" s="40" t="s">
        <v>161</v>
      </c>
      <c r="E127" s="45" t="s">
        <v>744</v>
      </c>
      <c r="F127" s="55" t="s">
        <v>617</v>
      </c>
      <c r="G127" s="55" t="s">
        <v>617</v>
      </c>
      <c r="H127" s="55" t="s">
        <v>617</v>
      </c>
    </row>
    <row r="128" spans="1:8" ht="45" x14ac:dyDescent="0.25">
      <c r="A128" s="9" t="s">
        <v>430</v>
      </c>
      <c r="B128" s="9" t="s">
        <v>162</v>
      </c>
      <c r="C128" s="40" t="s">
        <v>163</v>
      </c>
      <c r="D128" s="40" t="s">
        <v>163</v>
      </c>
      <c r="E128" s="45" t="s">
        <v>745</v>
      </c>
      <c r="F128" s="55" t="s">
        <v>746</v>
      </c>
      <c r="G128" s="55" t="s">
        <v>617</v>
      </c>
      <c r="H128" s="55" t="s">
        <v>617</v>
      </c>
    </row>
    <row r="129" spans="1:8" ht="45" x14ac:dyDescent="0.25">
      <c r="A129" s="9" t="s">
        <v>430</v>
      </c>
      <c r="B129" s="9" t="s">
        <v>164</v>
      </c>
      <c r="C129" s="40" t="s">
        <v>165</v>
      </c>
      <c r="D129" s="40" t="s">
        <v>165</v>
      </c>
      <c r="E129" s="45" t="s">
        <v>747</v>
      </c>
      <c r="F129" s="55" t="s">
        <v>748</v>
      </c>
      <c r="G129" s="55" t="s">
        <v>617</v>
      </c>
      <c r="H129" s="55" t="s">
        <v>617</v>
      </c>
    </row>
    <row r="130" spans="1:8" ht="45" x14ac:dyDescent="0.25">
      <c r="A130" s="9" t="s">
        <v>430</v>
      </c>
      <c r="B130" s="9" t="s">
        <v>154</v>
      </c>
      <c r="C130" s="40" t="s">
        <v>155</v>
      </c>
      <c r="D130" s="40" t="s">
        <v>155</v>
      </c>
      <c r="E130" s="45" t="s">
        <v>749</v>
      </c>
      <c r="F130" s="55" t="s">
        <v>750</v>
      </c>
      <c r="G130" s="55" t="s">
        <v>617</v>
      </c>
      <c r="H130" s="55" t="s">
        <v>617</v>
      </c>
    </row>
    <row r="131" spans="1:8" ht="60" x14ac:dyDescent="0.25">
      <c r="A131" s="9" t="s">
        <v>430</v>
      </c>
      <c r="B131" s="9" t="s">
        <v>128</v>
      </c>
      <c r="C131" s="40" t="s">
        <v>129</v>
      </c>
      <c r="D131" s="40" t="s">
        <v>129</v>
      </c>
      <c r="E131" s="45" t="s">
        <v>751</v>
      </c>
      <c r="F131" s="55" t="s">
        <v>738</v>
      </c>
      <c r="G131" s="55" t="s">
        <v>617</v>
      </c>
      <c r="H131" s="55" t="s">
        <v>617</v>
      </c>
    </row>
    <row r="132" spans="1:8" ht="45" x14ac:dyDescent="0.25">
      <c r="A132" s="9" t="s">
        <v>430</v>
      </c>
      <c r="B132" s="9" t="s">
        <v>130</v>
      </c>
      <c r="C132" s="40" t="s">
        <v>131</v>
      </c>
      <c r="D132" s="40" t="s">
        <v>131</v>
      </c>
      <c r="E132" s="45" t="s">
        <v>752</v>
      </c>
      <c r="F132" s="55" t="s">
        <v>746</v>
      </c>
      <c r="G132" s="55" t="s">
        <v>617</v>
      </c>
      <c r="H132" s="55" t="s">
        <v>617</v>
      </c>
    </row>
    <row r="133" spans="1:8" ht="45" x14ac:dyDescent="0.25">
      <c r="A133" s="9" t="s">
        <v>430</v>
      </c>
      <c r="B133" s="9" t="s">
        <v>144</v>
      </c>
      <c r="C133" s="40" t="s">
        <v>145</v>
      </c>
      <c r="D133" s="40" t="s">
        <v>145</v>
      </c>
      <c r="E133" s="45" t="s">
        <v>753</v>
      </c>
      <c r="F133" s="55" t="s">
        <v>617</v>
      </c>
      <c r="G133" s="55" t="s">
        <v>617</v>
      </c>
      <c r="H133" s="55" t="s">
        <v>617</v>
      </c>
    </row>
    <row r="134" spans="1:8" ht="45" x14ac:dyDescent="0.25">
      <c r="A134" s="9" t="s">
        <v>430</v>
      </c>
      <c r="B134" s="9" t="s">
        <v>148</v>
      </c>
      <c r="C134" s="40" t="s">
        <v>149</v>
      </c>
      <c r="D134" s="40" t="s">
        <v>149</v>
      </c>
      <c r="E134" s="45" t="s">
        <v>754</v>
      </c>
      <c r="F134" s="55" t="s">
        <v>617</v>
      </c>
      <c r="G134" s="55" t="s">
        <v>617</v>
      </c>
      <c r="H134" s="55" t="s">
        <v>617</v>
      </c>
    </row>
    <row r="135" spans="1:8" ht="45" x14ac:dyDescent="0.25">
      <c r="A135" s="9" t="s">
        <v>430</v>
      </c>
      <c r="B135" s="9" t="s">
        <v>132</v>
      </c>
      <c r="C135" s="40" t="s">
        <v>133</v>
      </c>
      <c r="D135" s="40" t="s">
        <v>133</v>
      </c>
      <c r="E135" s="45" t="s">
        <v>755</v>
      </c>
      <c r="F135" s="55" t="s">
        <v>617</v>
      </c>
      <c r="G135" s="55" t="s">
        <v>617</v>
      </c>
      <c r="H135" s="55" t="s">
        <v>617</v>
      </c>
    </row>
    <row r="136" spans="1:8" ht="45" x14ac:dyDescent="0.25">
      <c r="A136" s="9" t="s">
        <v>430</v>
      </c>
      <c r="B136" s="9" t="s">
        <v>134</v>
      </c>
      <c r="C136" s="40" t="s">
        <v>135</v>
      </c>
      <c r="D136" s="40" t="s">
        <v>135</v>
      </c>
      <c r="E136" s="45" t="s">
        <v>756</v>
      </c>
      <c r="F136" s="55" t="s">
        <v>757</v>
      </c>
      <c r="G136" s="55" t="s">
        <v>617</v>
      </c>
      <c r="H136" s="55" t="s">
        <v>617</v>
      </c>
    </row>
    <row r="137" spans="1:8" ht="45" x14ac:dyDescent="0.25">
      <c r="A137" s="9" t="s">
        <v>430</v>
      </c>
      <c r="B137" s="9" t="s">
        <v>146</v>
      </c>
      <c r="C137" s="40" t="s">
        <v>147</v>
      </c>
      <c r="D137" s="40" t="s">
        <v>147</v>
      </c>
      <c r="E137" s="45" t="s">
        <v>758</v>
      </c>
      <c r="F137" s="55" t="s">
        <v>617</v>
      </c>
      <c r="G137" s="55" t="s">
        <v>617</v>
      </c>
      <c r="H137" s="55" t="s">
        <v>617</v>
      </c>
    </row>
    <row r="138" spans="1:8" ht="75" x14ac:dyDescent="0.25">
      <c r="A138" s="9" t="s">
        <v>430</v>
      </c>
      <c r="B138" s="9" t="s">
        <v>166</v>
      </c>
      <c r="C138" s="40" t="s">
        <v>167</v>
      </c>
      <c r="D138" s="40" t="s">
        <v>167</v>
      </c>
      <c r="E138" s="45" t="s">
        <v>759</v>
      </c>
      <c r="F138" s="55" t="s">
        <v>760</v>
      </c>
      <c r="G138" s="55" t="s">
        <v>617</v>
      </c>
      <c r="H138" s="55" t="s">
        <v>617</v>
      </c>
    </row>
    <row r="139" spans="1:8" ht="45" x14ac:dyDescent="0.25">
      <c r="A139" s="9" t="s">
        <v>430</v>
      </c>
      <c r="B139" s="9" t="s">
        <v>138</v>
      </c>
      <c r="C139" s="40" t="s">
        <v>139</v>
      </c>
      <c r="D139" s="40" t="s">
        <v>139</v>
      </c>
      <c r="E139" s="45" t="s">
        <v>761</v>
      </c>
      <c r="F139" s="55" t="s">
        <v>762</v>
      </c>
      <c r="G139" s="55" t="s">
        <v>617</v>
      </c>
      <c r="H139" s="55" t="s">
        <v>617</v>
      </c>
    </row>
    <row r="140" spans="1:8" ht="45" x14ac:dyDescent="0.25">
      <c r="A140" s="9" t="s">
        <v>430</v>
      </c>
      <c r="B140" s="9" t="s">
        <v>136</v>
      </c>
      <c r="C140" s="40" t="s">
        <v>137</v>
      </c>
      <c r="D140" s="40" t="s">
        <v>137</v>
      </c>
      <c r="E140" s="45" t="s">
        <v>763</v>
      </c>
      <c r="F140" s="55" t="s">
        <v>764</v>
      </c>
      <c r="G140" s="55" t="s">
        <v>617</v>
      </c>
      <c r="H140" s="55" t="s">
        <v>617</v>
      </c>
    </row>
    <row r="141" spans="1:8" ht="45" x14ac:dyDescent="0.25">
      <c r="A141" s="9" t="s">
        <v>430</v>
      </c>
      <c r="B141" s="9" t="s">
        <v>470</v>
      </c>
      <c r="C141" s="40" t="s">
        <v>471</v>
      </c>
      <c r="D141" s="40" t="s">
        <v>471</v>
      </c>
      <c r="E141" s="45" t="s">
        <v>765</v>
      </c>
      <c r="F141" s="55" t="s">
        <v>766</v>
      </c>
      <c r="G141" s="55" t="s">
        <v>617</v>
      </c>
      <c r="H141" s="55" t="s">
        <v>617</v>
      </c>
    </row>
    <row r="142" spans="1:8" ht="45" x14ac:dyDescent="0.25">
      <c r="A142" s="9" t="s">
        <v>430</v>
      </c>
      <c r="B142" s="9" t="s">
        <v>24</v>
      </c>
      <c r="C142" s="40" t="s">
        <v>25</v>
      </c>
      <c r="D142" s="40" t="s">
        <v>25</v>
      </c>
      <c r="E142" s="45" t="s">
        <v>767</v>
      </c>
      <c r="F142" s="55" t="s">
        <v>768</v>
      </c>
      <c r="G142" s="55" t="s">
        <v>617</v>
      </c>
      <c r="H142" s="55" t="s">
        <v>617</v>
      </c>
    </row>
    <row r="143" spans="1:8" ht="45" x14ac:dyDescent="0.25">
      <c r="A143" s="9" t="s">
        <v>430</v>
      </c>
      <c r="B143" s="9" t="s">
        <v>26</v>
      </c>
      <c r="C143" s="40" t="s">
        <v>27</v>
      </c>
      <c r="D143" s="40" t="s">
        <v>27</v>
      </c>
      <c r="E143" s="45" t="s">
        <v>769</v>
      </c>
      <c r="F143" s="55" t="s">
        <v>770</v>
      </c>
      <c r="G143" s="55" t="s">
        <v>617</v>
      </c>
      <c r="H143" s="55" t="s">
        <v>617</v>
      </c>
    </row>
    <row r="144" spans="1:8" ht="45" x14ac:dyDescent="0.25">
      <c r="A144" s="9" t="s">
        <v>430</v>
      </c>
      <c r="B144" s="9" t="s">
        <v>22</v>
      </c>
      <c r="C144" s="40" t="s">
        <v>23</v>
      </c>
      <c r="D144" s="40" t="s">
        <v>23</v>
      </c>
      <c r="E144" s="45" t="s">
        <v>771</v>
      </c>
      <c r="F144" s="55" t="s">
        <v>772</v>
      </c>
      <c r="G144" s="55" t="s">
        <v>617</v>
      </c>
      <c r="H144" s="55" t="s">
        <v>617</v>
      </c>
    </row>
    <row r="145" spans="1:8" ht="45" x14ac:dyDescent="0.25">
      <c r="A145" s="9" t="s">
        <v>430</v>
      </c>
      <c r="B145" s="9" t="s">
        <v>142</v>
      </c>
      <c r="C145" s="40" t="s">
        <v>143</v>
      </c>
      <c r="D145" s="40" t="s">
        <v>143</v>
      </c>
      <c r="E145" s="45" t="s">
        <v>773</v>
      </c>
      <c r="F145" s="55" t="s">
        <v>762</v>
      </c>
      <c r="G145" s="55" t="s">
        <v>617</v>
      </c>
      <c r="H145" s="55" t="s">
        <v>617</v>
      </c>
    </row>
    <row r="146" spans="1:8" ht="45" x14ac:dyDescent="0.25">
      <c r="A146" s="9" t="s">
        <v>430</v>
      </c>
      <c r="B146" s="9" t="s">
        <v>126</v>
      </c>
      <c r="C146" s="40" t="s">
        <v>127</v>
      </c>
      <c r="D146" s="40" t="s">
        <v>127</v>
      </c>
      <c r="E146" s="45" t="s">
        <v>774</v>
      </c>
      <c r="F146" s="55" t="s">
        <v>617</v>
      </c>
      <c r="G146" s="55" t="s">
        <v>617</v>
      </c>
      <c r="H146" s="55" t="s">
        <v>617</v>
      </c>
    </row>
    <row r="147" spans="1:8" ht="30" x14ac:dyDescent="0.25">
      <c r="A147" s="9" t="s">
        <v>431</v>
      </c>
      <c r="B147" s="9" t="s">
        <v>304</v>
      </c>
      <c r="C147" s="40" t="s">
        <v>305</v>
      </c>
      <c r="D147" s="40" t="s">
        <v>305</v>
      </c>
      <c r="E147" s="45" t="s">
        <v>775</v>
      </c>
      <c r="F147" s="55" t="s">
        <v>776</v>
      </c>
      <c r="G147" s="55" t="s">
        <v>777</v>
      </c>
      <c r="H147" s="55" t="s">
        <v>617</v>
      </c>
    </row>
    <row r="148" spans="1:8" ht="30" x14ac:dyDescent="0.25">
      <c r="A148" s="9" t="s">
        <v>431</v>
      </c>
      <c r="B148" s="9" t="s">
        <v>316</v>
      </c>
      <c r="C148" s="40" t="s">
        <v>317</v>
      </c>
      <c r="D148" s="40" t="s">
        <v>317</v>
      </c>
      <c r="E148" s="45" t="s">
        <v>778</v>
      </c>
      <c r="F148" s="55" t="s">
        <v>779</v>
      </c>
      <c r="G148" s="55" t="s">
        <v>780</v>
      </c>
      <c r="H148" s="55" t="s">
        <v>617</v>
      </c>
    </row>
    <row r="149" spans="1:8" ht="30" x14ac:dyDescent="0.25">
      <c r="A149" s="9" t="s">
        <v>431</v>
      </c>
      <c r="B149" s="9" t="s">
        <v>310</v>
      </c>
      <c r="C149" s="40" t="s">
        <v>311</v>
      </c>
      <c r="D149" s="40" t="s">
        <v>311</v>
      </c>
      <c r="E149" s="45" t="s">
        <v>781</v>
      </c>
      <c r="F149" s="55" t="s">
        <v>782</v>
      </c>
      <c r="G149" s="55" t="s">
        <v>780</v>
      </c>
      <c r="H149" s="55" t="s">
        <v>617</v>
      </c>
    </row>
    <row r="150" spans="1:8" ht="30" x14ac:dyDescent="0.25">
      <c r="A150" s="9" t="s">
        <v>431</v>
      </c>
      <c r="B150" s="9" t="s">
        <v>306</v>
      </c>
      <c r="C150" s="40" t="s">
        <v>307</v>
      </c>
      <c r="D150" s="40" t="s">
        <v>307</v>
      </c>
      <c r="E150" s="45" t="s">
        <v>783</v>
      </c>
      <c r="F150" s="55" t="s">
        <v>784</v>
      </c>
      <c r="G150" s="55" t="s">
        <v>784</v>
      </c>
      <c r="H150" s="55" t="s">
        <v>617</v>
      </c>
    </row>
    <row r="151" spans="1:8" ht="30" x14ac:dyDescent="0.25">
      <c r="A151" s="9" t="s">
        <v>431</v>
      </c>
      <c r="B151" s="9" t="s">
        <v>308</v>
      </c>
      <c r="C151" s="40" t="s">
        <v>309</v>
      </c>
      <c r="D151" s="40" t="s">
        <v>309</v>
      </c>
      <c r="E151" s="45" t="s">
        <v>785</v>
      </c>
      <c r="F151" s="55" t="s">
        <v>776</v>
      </c>
      <c r="G151" s="55" t="s">
        <v>777</v>
      </c>
      <c r="H151" s="55" t="s">
        <v>617</v>
      </c>
    </row>
    <row r="152" spans="1:8" ht="30" x14ac:dyDescent="0.25">
      <c r="A152" s="9" t="s">
        <v>431</v>
      </c>
      <c r="B152" s="9" t="s">
        <v>314</v>
      </c>
      <c r="C152" s="40" t="s">
        <v>315</v>
      </c>
      <c r="D152" s="40" t="s">
        <v>315</v>
      </c>
      <c r="E152" s="45" t="s">
        <v>786</v>
      </c>
      <c r="F152" s="55" t="s">
        <v>787</v>
      </c>
      <c r="G152" s="55" t="s">
        <v>780</v>
      </c>
      <c r="H152" s="55" t="s">
        <v>617</v>
      </c>
    </row>
    <row r="153" spans="1:8" ht="30" x14ac:dyDescent="0.25">
      <c r="A153" s="9" t="s">
        <v>431</v>
      </c>
      <c r="B153" s="9" t="s">
        <v>312</v>
      </c>
      <c r="C153" s="40" t="s">
        <v>313</v>
      </c>
      <c r="D153" s="40" t="s">
        <v>313</v>
      </c>
      <c r="E153" s="45" t="s">
        <v>788</v>
      </c>
      <c r="F153" s="55" t="s">
        <v>777</v>
      </c>
      <c r="G153" s="55" t="s">
        <v>777</v>
      </c>
      <c r="H153" s="55" t="s">
        <v>617</v>
      </c>
    </row>
    <row r="154" spans="1:8" ht="30" x14ac:dyDescent="0.25">
      <c r="A154" s="9" t="s">
        <v>431</v>
      </c>
      <c r="B154" s="9" t="s">
        <v>74</v>
      </c>
      <c r="C154" s="40" t="s">
        <v>75</v>
      </c>
      <c r="D154" s="40" t="s">
        <v>75</v>
      </c>
      <c r="E154" s="45" t="s">
        <v>789</v>
      </c>
      <c r="F154" s="55" t="s">
        <v>790</v>
      </c>
      <c r="G154" s="55" t="s">
        <v>791</v>
      </c>
      <c r="H154" s="55" t="s">
        <v>617</v>
      </c>
    </row>
    <row r="155" spans="1:8" ht="30" x14ac:dyDescent="0.25">
      <c r="A155" s="9" t="s">
        <v>414</v>
      </c>
      <c r="B155" s="9" t="s">
        <v>112</v>
      </c>
      <c r="C155" s="40" t="s">
        <v>113</v>
      </c>
      <c r="D155" s="40" t="s">
        <v>113</v>
      </c>
      <c r="E155" s="45" t="s">
        <v>792</v>
      </c>
      <c r="F155" s="55" t="s">
        <v>793</v>
      </c>
      <c r="G155" s="55" t="s">
        <v>794</v>
      </c>
      <c r="H155" s="55" t="s">
        <v>414</v>
      </c>
    </row>
    <row r="156" spans="1:8" ht="30" x14ac:dyDescent="0.25">
      <c r="A156" s="9" t="s">
        <v>414</v>
      </c>
      <c r="B156" s="9" t="s">
        <v>78</v>
      </c>
      <c r="C156" s="40" t="s">
        <v>79</v>
      </c>
      <c r="D156" s="40" t="s">
        <v>79</v>
      </c>
      <c r="E156" s="45" t="s">
        <v>795</v>
      </c>
      <c r="F156" s="55" t="s">
        <v>796</v>
      </c>
      <c r="G156" s="55" t="s">
        <v>797</v>
      </c>
      <c r="H156" s="55" t="s">
        <v>414</v>
      </c>
    </row>
    <row r="157" spans="1:8" ht="30" x14ac:dyDescent="0.25">
      <c r="A157" s="9" t="s">
        <v>414</v>
      </c>
      <c r="B157" s="9" t="s">
        <v>76</v>
      </c>
      <c r="C157" s="40" t="s">
        <v>77</v>
      </c>
      <c r="D157" s="40" t="s">
        <v>77</v>
      </c>
      <c r="E157" s="45" t="s">
        <v>798</v>
      </c>
      <c r="F157" s="55" t="s">
        <v>799</v>
      </c>
      <c r="G157" s="55" t="s">
        <v>413</v>
      </c>
      <c r="H157" s="55" t="s">
        <v>414</v>
      </c>
    </row>
    <row r="158" spans="1:8" ht="15" x14ac:dyDescent="0.25">
      <c r="A158" s="9" t="s">
        <v>414</v>
      </c>
      <c r="B158" s="9" t="s">
        <v>172</v>
      </c>
      <c r="C158" s="40" t="s">
        <v>173</v>
      </c>
      <c r="D158" s="40" t="s">
        <v>173</v>
      </c>
      <c r="E158" s="45" t="s">
        <v>800</v>
      </c>
      <c r="F158" s="55" t="s">
        <v>801</v>
      </c>
      <c r="G158" s="55" t="s">
        <v>414</v>
      </c>
      <c r="H158" s="55" t="s">
        <v>414</v>
      </c>
    </row>
    <row r="159" spans="1:8" ht="30" x14ac:dyDescent="0.25">
      <c r="A159" s="9" t="s">
        <v>414</v>
      </c>
      <c r="B159" s="9" t="s">
        <v>320</v>
      </c>
      <c r="C159" s="40" t="s">
        <v>321</v>
      </c>
      <c r="D159" s="40" t="s">
        <v>321</v>
      </c>
      <c r="E159" s="45" t="s">
        <v>802</v>
      </c>
      <c r="F159" s="55" t="s">
        <v>803</v>
      </c>
      <c r="G159" s="55" t="s">
        <v>804</v>
      </c>
      <c r="H159" s="55" t="s">
        <v>414</v>
      </c>
    </row>
    <row r="160" spans="1:8" ht="30" x14ac:dyDescent="0.25">
      <c r="A160" s="9" t="s">
        <v>414</v>
      </c>
      <c r="B160" s="9" t="s">
        <v>322</v>
      </c>
      <c r="C160" s="40" t="s">
        <v>323</v>
      </c>
      <c r="D160" s="40" t="s">
        <v>323</v>
      </c>
      <c r="E160" s="45" t="s">
        <v>805</v>
      </c>
      <c r="F160" s="55" t="s">
        <v>796</v>
      </c>
      <c r="G160" s="55" t="s">
        <v>797</v>
      </c>
      <c r="H160" s="55" t="s">
        <v>414</v>
      </c>
    </row>
    <row r="161" spans="1:9" ht="30" x14ac:dyDescent="0.25">
      <c r="A161" s="9" t="s">
        <v>414</v>
      </c>
      <c r="B161" s="9" t="s">
        <v>318</v>
      </c>
      <c r="C161" s="40" t="s">
        <v>319</v>
      </c>
      <c r="D161" s="40" t="s">
        <v>319</v>
      </c>
      <c r="E161" s="45" t="s">
        <v>806</v>
      </c>
      <c r="F161" s="55" t="s">
        <v>807</v>
      </c>
      <c r="G161" s="55" t="s">
        <v>804</v>
      </c>
      <c r="H161" s="55" t="s">
        <v>414</v>
      </c>
    </row>
    <row r="162" spans="1:9" ht="30" x14ac:dyDescent="0.25">
      <c r="A162" s="9" t="s">
        <v>427</v>
      </c>
      <c r="B162" s="9" t="s">
        <v>324</v>
      </c>
      <c r="C162" s="40" t="s">
        <v>325</v>
      </c>
      <c r="D162" s="40" t="s">
        <v>325</v>
      </c>
      <c r="E162" s="45" t="s">
        <v>808</v>
      </c>
      <c r="F162" s="55" t="s">
        <v>809</v>
      </c>
      <c r="G162" s="55" t="s">
        <v>809</v>
      </c>
      <c r="H162" s="55" t="s">
        <v>427</v>
      </c>
    </row>
    <row r="163" spans="1:9" ht="15" x14ac:dyDescent="0.25">
      <c r="A163" s="9" t="s">
        <v>427</v>
      </c>
      <c r="B163" s="9" t="s">
        <v>326</v>
      </c>
      <c r="C163" s="40" t="s">
        <v>327</v>
      </c>
      <c r="D163" s="40" t="s">
        <v>327</v>
      </c>
      <c r="E163" s="45" t="s">
        <v>810</v>
      </c>
      <c r="F163" s="55" t="s">
        <v>809</v>
      </c>
      <c r="G163" s="55" t="s">
        <v>809</v>
      </c>
      <c r="H163" s="55" t="s">
        <v>427</v>
      </c>
    </row>
    <row r="164" spans="1:9" ht="30" x14ac:dyDescent="0.25">
      <c r="A164" s="9" t="s">
        <v>421</v>
      </c>
      <c r="B164" s="9" t="s">
        <v>328</v>
      </c>
      <c r="C164" s="40" t="s">
        <v>329</v>
      </c>
      <c r="D164" s="40" t="s">
        <v>329</v>
      </c>
      <c r="E164" s="45" t="s">
        <v>811</v>
      </c>
      <c r="F164" s="55" t="s">
        <v>421</v>
      </c>
      <c r="G164" s="55" t="s">
        <v>812</v>
      </c>
      <c r="H164" s="55" t="s">
        <v>421</v>
      </c>
      <c r="I164" s="41" t="str">
        <f>VLOOKUP(B164,'ANEXO 4'!$B$6:$B$329,1,FALSE)</f>
        <v>884</v>
      </c>
    </row>
    <row r="165" spans="1:9" ht="30" x14ac:dyDescent="0.25">
      <c r="A165" s="9" t="s">
        <v>428</v>
      </c>
      <c r="B165" s="9" t="s">
        <v>482</v>
      </c>
      <c r="C165" s="40" t="s">
        <v>483</v>
      </c>
      <c r="D165" s="40" t="s">
        <v>483</v>
      </c>
      <c r="E165" s="45" t="s">
        <v>813</v>
      </c>
      <c r="F165" s="55" t="s">
        <v>814</v>
      </c>
      <c r="G165" s="55" t="s">
        <v>428</v>
      </c>
      <c r="H165" s="55" t="s">
        <v>428</v>
      </c>
      <c r="I165" s="41" t="str">
        <f>VLOOKUP(B165,'ANEXO 4'!$B$6:$B$329,1,FALSE)</f>
        <v>889</v>
      </c>
    </row>
    <row r="166" spans="1:9" ht="30" x14ac:dyDescent="0.25">
      <c r="A166" s="9" t="s">
        <v>428</v>
      </c>
      <c r="B166" s="9" t="s">
        <v>330</v>
      </c>
      <c r="C166" s="40" t="s">
        <v>331</v>
      </c>
      <c r="D166" s="40" t="s">
        <v>331</v>
      </c>
      <c r="E166" s="45" t="s">
        <v>815</v>
      </c>
      <c r="F166" s="55" t="s">
        <v>814</v>
      </c>
      <c r="G166" s="55" t="s">
        <v>428</v>
      </c>
      <c r="H166" s="55" t="s">
        <v>428</v>
      </c>
      <c r="I166" s="41" t="str">
        <f>VLOOKUP(B166,'ANEXO 4'!$B$6:$B$329,1,FALSE)</f>
        <v>890</v>
      </c>
    </row>
    <row r="167" spans="1:9" ht="45" x14ac:dyDescent="0.25">
      <c r="A167" s="9" t="s">
        <v>428</v>
      </c>
      <c r="B167" s="9" t="s">
        <v>332</v>
      </c>
      <c r="C167" s="40" t="s">
        <v>333</v>
      </c>
      <c r="D167" s="40" t="s">
        <v>333</v>
      </c>
      <c r="E167" s="45" t="s">
        <v>816</v>
      </c>
      <c r="F167" s="55" t="s">
        <v>817</v>
      </c>
      <c r="G167" s="55" t="s">
        <v>817</v>
      </c>
      <c r="H167" s="55" t="s">
        <v>428</v>
      </c>
      <c r="I167" s="41" t="str">
        <f>VLOOKUP(B167,'ANEXO 4'!$B$6:$B$329,1,FALSE)</f>
        <v>891</v>
      </c>
    </row>
    <row r="168" spans="1:9" ht="30" x14ac:dyDescent="0.25">
      <c r="A168" s="9" t="s">
        <v>429</v>
      </c>
      <c r="B168" s="9" t="s">
        <v>344</v>
      </c>
      <c r="C168" s="40" t="s">
        <v>345</v>
      </c>
      <c r="D168" s="40" t="s">
        <v>345</v>
      </c>
      <c r="E168" s="45" t="s">
        <v>818</v>
      </c>
      <c r="F168" s="55" t="s">
        <v>819</v>
      </c>
      <c r="G168" s="55" t="s">
        <v>820</v>
      </c>
      <c r="H168" s="55" t="s">
        <v>429</v>
      </c>
      <c r="I168" s="41" t="str">
        <f>VLOOKUP(B168,'ANEXO 4'!$B$6:$B$329,1,FALSE)</f>
        <v>1026</v>
      </c>
    </row>
    <row r="169" spans="1:9" ht="30" x14ac:dyDescent="0.25">
      <c r="A169" s="9" t="s">
        <v>429</v>
      </c>
      <c r="B169" s="9" t="s">
        <v>336</v>
      </c>
      <c r="C169" s="40" t="s">
        <v>337</v>
      </c>
      <c r="D169" s="40" t="s">
        <v>337</v>
      </c>
      <c r="E169" s="45" t="s">
        <v>821</v>
      </c>
      <c r="F169" s="55" t="s">
        <v>819</v>
      </c>
      <c r="G169" s="55" t="s">
        <v>820</v>
      </c>
      <c r="H169" s="55" t="s">
        <v>429</v>
      </c>
    </row>
    <row r="170" spans="1:9" ht="30" x14ac:dyDescent="0.25">
      <c r="A170" s="9" t="s">
        <v>429</v>
      </c>
      <c r="B170" s="9" t="s">
        <v>334</v>
      </c>
      <c r="C170" s="40" t="s">
        <v>335</v>
      </c>
      <c r="D170" s="40" t="s">
        <v>335</v>
      </c>
      <c r="E170" s="45" t="s">
        <v>822</v>
      </c>
      <c r="F170" s="55" t="s">
        <v>823</v>
      </c>
      <c r="G170" s="55" t="s">
        <v>823</v>
      </c>
      <c r="H170" s="55" t="s">
        <v>429</v>
      </c>
    </row>
    <row r="171" spans="1:9" ht="15" x14ac:dyDescent="0.25">
      <c r="A171" s="9" t="s">
        <v>429</v>
      </c>
      <c r="B171" s="9" t="s">
        <v>340</v>
      </c>
      <c r="C171" s="40" t="s">
        <v>341</v>
      </c>
      <c r="D171" s="40" t="s">
        <v>341</v>
      </c>
      <c r="E171" s="45" t="s">
        <v>824</v>
      </c>
      <c r="F171" s="55" t="s">
        <v>568</v>
      </c>
      <c r="G171" s="55" t="s">
        <v>429</v>
      </c>
      <c r="H171" s="55" t="s">
        <v>429</v>
      </c>
    </row>
    <row r="172" spans="1:9" ht="30" x14ac:dyDescent="0.25">
      <c r="A172" s="9" t="s">
        <v>429</v>
      </c>
      <c r="B172" s="9" t="s">
        <v>342</v>
      </c>
      <c r="C172" s="40" t="s">
        <v>343</v>
      </c>
      <c r="D172" s="40" t="s">
        <v>343</v>
      </c>
      <c r="E172" s="45" t="s">
        <v>825</v>
      </c>
      <c r="F172" s="55" t="s">
        <v>826</v>
      </c>
      <c r="G172" s="55" t="s">
        <v>826</v>
      </c>
      <c r="H172" s="55" t="s">
        <v>429</v>
      </c>
    </row>
    <row r="173" spans="1:9" ht="30" x14ac:dyDescent="0.25">
      <c r="A173" s="9" t="s">
        <v>429</v>
      </c>
      <c r="B173" s="9" t="s">
        <v>338</v>
      </c>
      <c r="C173" s="40" t="s">
        <v>339</v>
      </c>
      <c r="D173" s="40" t="s">
        <v>339</v>
      </c>
      <c r="E173" s="45" t="s">
        <v>827</v>
      </c>
      <c r="F173" s="55" t="s">
        <v>826</v>
      </c>
      <c r="G173" s="55" t="s">
        <v>826</v>
      </c>
      <c r="H173" s="55" t="s">
        <v>429</v>
      </c>
    </row>
    <row r="174" spans="1:9" ht="15" x14ac:dyDescent="0.25">
      <c r="A174" s="9" t="s">
        <v>417</v>
      </c>
      <c r="B174" s="9" t="s">
        <v>354</v>
      </c>
      <c r="C174" s="40" t="s">
        <v>355</v>
      </c>
      <c r="D174" s="40" t="s">
        <v>355</v>
      </c>
      <c r="E174" s="45" t="s">
        <v>828</v>
      </c>
      <c r="F174" s="55" t="s">
        <v>829</v>
      </c>
      <c r="G174" s="55" t="s">
        <v>829</v>
      </c>
      <c r="H174" s="55" t="s">
        <v>417</v>
      </c>
    </row>
    <row r="175" spans="1:9" ht="30" x14ac:dyDescent="0.25">
      <c r="A175" s="9" t="s">
        <v>417</v>
      </c>
      <c r="B175" s="9" t="s">
        <v>92</v>
      </c>
      <c r="C175" s="40" t="s">
        <v>93</v>
      </c>
      <c r="D175" s="40" t="s">
        <v>93</v>
      </c>
      <c r="E175" s="45" t="s">
        <v>830</v>
      </c>
      <c r="F175" s="55" t="s">
        <v>831</v>
      </c>
      <c r="G175" s="55" t="s">
        <v>831</v>
      </c>
      <c r="H175" s="55" t="s">
        <v>417</v>
      </c>
    </row>
    <row r="176" spans="1:9" ht="30" x14ac:dyDescent="0.25">
      <c r="A176" s="9" t="s">
        <v>417</v>
      </c>
      <c r="B176" s="9" t="s">
        <v>350</v>
      </c>
      <c r="C176" s="40" t="s">
        <v>351</v>
      </c>
      <c r="D176" s="40" t="s">
        <v>351</v>
      </c>
      <c r="E176" s="45" t="s">
        <v>832</v>
      </c>
      <c r="F176" s="55" t="s">
        <v>833</v>
      </c>
      <c r="G176" s="55" t="s">
        <v>834</v>
      </c>
      <c r="H176" s="55" t="s">
        <v>417</v>
      </c>
    </row>
    <row r="177" spans="1:8" ht="15" x14ac:dyDescent="0.25">
      <c r="A177" s="9" t="s">
        <v>417</v>
      </c>
      <c r="B177" s="9" t="s">
        <v>346</v>
      </c>
      <c r="C177" s="40" t="s">
        <v>347</v>
      </c>
      <c r="D177" s="40" t="s">
        <v>347</v>
      </c>
      <c r="E177" s="45" t="s">
        <v>835</v>
      </c>
      <c r="F177" s="55" t="s">
        <v>836</v>
      </c>
      <c r="G177" s="55" t="s">
        <v>836</v>
      </c>
      <c r="H177" s="55" t="s">
        <v>417</v>
      </c>
    </row>
    <row r="178" spans="1:8" ht="15" x14ac:dyDescent="0.25">
      <c r="A178" s="9" t="s">
        <v>417</v>
      </c>
      <c r="B178" s="9" t="s">
        <v>348</v>
      </c>
      <c r="C178" s="40" t="s">
        <v>349</v>
      </c>
      <c r="D178" s="40" t="s">
        <v>349</v>
      </c>
      <c r="E178" s="45" t="s">
        <v>837</v>
      </c>
      <c r="F178" s="55" t="s">
        <v>838</v>
      </c>
      <c r="G178" s="55" t="s">
        <v>838</v>
      </c>
      <c r="H178" s="55" t="s">
        <v>417</v>
      </c>
    </row>
    <row r="179" spans="1:8" ht="15" x14ac:dyDescent="0.25">
      <c r="A179" s="9" t="s">
        <v>417</v>
      </c>
      <c r="B179" s="9" t="s">
        <v>352</v>
      </c>
      <c r="C179" s="40" t="s">
        <v>353</v>
      </c>
      <c r="D179" s="40" t="s">
        <v>353</v>
      </c>
      <c r="E179" s="45" t="s">
        <v>839</v>
      </c>
      <c r="F179" s="55" t="s">
        <v>417</v>
      </c>
      <c r="G179" s="55" t="s">
        <v>417</v>
      </c>
      <c r="H179" s="55" t="s">
        <v>417</v>
      </c>
    </row>
    <row r="180" spans="1:8" ht="30" x14ac:dyDescent="0.25">
      <c r="A180" s="9" t="s">
        <v>422</v>
      </c>
      <c r="B180" s="9" t="s">
        <v>360</v>
      </c>
      <c r="C180" s="40" t="s">
        <v>361</v>
      </c>
      <c r="D180" s="40" t="s">
        <v>361</v>
      </c>
      <c r="E180" s="45" t="s">
        <v>840</v>
      </c>
      <c r="F180" s="55" t="s">
        <v>841</v>
      </c>
      <c r="G180" s="55" t="s">
        <v>841</v>
      </c>
      <c r="H180" s="55" t="s">
        <v>422</v>
      </c>
    </row>
    <row r="181" spans="1:8" ht="30" x14ac:dyDescent="0.25">
      <c r="A181" s="9" t="s">
        <v>422</v>
      </c>
      <c r="B181" s="9" t="s">
        <v>362</v>
      </c>
      <c r="C181" s="40" t="s">
        <v>363</v>
      </c>
      <c r="D181" s="40" t="s">
        <v>363</v>
      </c>
      <c r="E181" s="45" t="s">
        <v>842</v>
      </c>
      <c r="F181" s="55" t="s">
        <v>843</v>
      </c>
      <c r="G181" s="55" t="s">
        <v>844</v>
      </c>
      <c r="H181" s="55" t="s">
        <v>422</v>
      </c>
    </row>
    <row r="182" spans="1:8" ht="30" x14ac:dyDescent="0.25">
      <c r="A182" s="9" t="s">
        <v>422</v>
      </c>
      <c r="B182" s="9" t="s">
        <v>358</v>
      </c>
      <c r="C182" s="40" t="s">
        <v>359</v>
      </c>
      <c r="D182" s="40" t="s">
        <v>359</v>
      </c>
      <c r="E182" s="45" t="s">
        <v>845</v>
      </c>
      <c r="F182" s="55" t="s">
        <v>846</v>
      </c>
      <c r="G182" s="55" t="s">
        <v>846</v>
      </c>
      <c r="H182" s="55" t="s">
        <v>422</v>
      </c>
    </row>
    <row r="183" spans="1:8" ht="30" x14ac:dyDescent="0.25">
      <c r="A183" s="9" t="s">
        <v>422</v>
      </c>
      <c r="B183" s="9" t="s">
        <v>114</v>
      </c>
      <c r="C183" s="40" t="s">
        <v>115</v>
      </c>
      <c r="D183" s="40" t="s">
        <v>115</v>
      </c>
      <c r="E183" s="45" t="s">
        <v>847</v>
      </c>
      <c r="F183" s="55" t="s">
        <v>848</v>
      </c>
      <c r="G183" s="55" t="s">
        <v>422</v>
      </c>
      <c r="H183" s="55" t="s">
        <v>422</v>
      </c>
    </row>
    <row r="184" spans="1:8" ht="15" x14ac:dyDescent="0.25">
      <c r="A184" s="9" t="s">
        <v>422</v>
      </c>
      <c r="B184" s="9" t="s">
        <v>356</v>
      </c>
      <c r="C184" s="40" t="s">
        <v>357</v>
      </c>
      <c r="D184" s="40" t="s">
        <v>357</v>
      </c>
      <c r="E184" s="45" t="s">
        <v>849</v>
      </c>
      <c r="F184" s="55" t="s">
        <v>848</v>
      </c>
      <c r="G184" s="55" t="s">
        <v>422</v>
      </c>
      <c r="H184" s="55" t="s">
        <v>422</v>
      </c>
    </row>
    <row r="185" spans="1:8" ht="30" x14ac:dyDescent="0.25">
      <c r="A185" s="9" t="s">
        <v>415</v>
      </c>
      <c r="B185" s="9" t="s">
        <v>80</v>
      </c>
      <c r="C185" s="40" t="s">
        <v>81</v>
      </c>
      <c r="D185" s="40" t="s">
        <v>81</v>
      </c>
      <c r="E185" s="45" t="s">
        <v>850</v>
      </c>
      <c r="F185" s="55" t="s">
        <v>415</v>
      </c>
      <c r="G185" s="55" t="s">
        <v>415</v>
      </c>
      <c r="H185" s="55" t="s">
        <v>415</v>
      </c>
    </row>
    <row r="186" spans="1:8" ht="30" x14ac:dyDescent="0.25">
      <c r="A186" s="9" t="s">
        <v>415</v>
      </c>
      <c r="B186" s="9" t="s">
        <v>364</v>
      </c>
      <c r="C186" s="40" t="s">
        <v>365</v>
      </c>
      <c r="D186" s="40" t="s">
        <v>365</v>
      </c>
      <c r="E186" s="45" t="s">
        <v>851</v>
      </c>
      <c r="F186" s="55" t="s">
        <v>415</v>
      </c>
      <c r="G186" s="55" t="s">
        <v>415</v>
      </c>
      <c r="H186" s="55" t="s">
        <v>415</v>
      </c>
    </row>
    <row r="187" spans="1:8" ht="45" x14ac:dyDescent="0.25">
      <c r="A187" s="9" t="s">
        <v>424</v>
      </c>
      <c r="B187" s="9" t="s">
        <v>124</v>
      </c>
      <c r="C187" s="40" t="s">
        <v>125</v>
      </c>
      <c r="D187" s="40" t="s">
        <v>125</v>
      </c>
      <c r="E187" s="45" t="s">
        <v>852</v>
      </c>
      <c r="F187" s="55" t="s">
        <v>424</v>
      </c>
      <c r="G187" s="55" t="s">
        <v>424</v>
      </c>
      <c r="H187" s="55" t="s">
        <v>424</v>
      </c>
    </row>
    <row r="188" spans="1:8" ht="45" x14ac:dyDescent="0.25">
      <c r="A188" s="9" t="s">
        <v>424</v>
      </c>
      <c r="B188" s="9" t="s">
        <v>366</v>
      </c>
      <c r="C188" s="40" t="s">
        <v>367</v>
      </c>
      <c r="D188" s="40" t="s">
        <v>367</v>
      </c>
      <c r="E188" s="45" t="s">
        <v>853</v>
      </c>
      <c r="F188" s="55" t="s">
        <v>424</v>
      </c>
      <c r="G188" s="55" t="s">
        <v>424</v>
      </c>
      <c r="H188" s="55" t="s">
        <v>424</v>
      </c>
    </row>
    <row r="189" spans="1:8" ht="30" x14ac:dyDescent="0.25">
      <c r="A189" s="9" t="s">
        <v>413</v>
      </c>
      <c r="B189" s="9" t="s">
        <v>368</v>
      </c>
      <c r="C189" s="40" t="s">
        <v>369</v>
      </c>
      <c r="D189" s="40" t="s">
        <v>369</v>
      </c>
      <c r="E189" s="45" t="s">
        <v>854</v>
      </c>
      <c r="F189" s="55" t="s">
        <v>855</v>
      </c>
      <c r="G189" s="55" t="s">
        <v>856</v>
      </c>
      <c r="H189" s="55" t="s">
        <v>413</v>
      </c>
    </row>
    <row r="190" spans="1:8" ht="45" x14ac:dyDescent="0.25">
      <c r="A190" s="9" t="s">
        <v>413</v>
      </c>
      <c r="B190" s="9" t="s">
        <v>466</v>
      </c>
      <c r="C190" s="40" t="s">
        <v>467</v>
      </c>
      <c r="D190" s="40" t="s">
        <v>467</v>
      </c>
      <c r="E190" s="45" t="s">
        <v>857</v>
      </c>
      <c r="F190" s="55" t="s">
        <v>858</v>
      </c>
      <c r="G190" s="55" t="s">
        <v>858</v>
      </c>
      <c r="H190" s="55" t="s">
        <v>413</v>
      </c>
    </row>
    <row r="191" spans="1:8" ht="30" x14ac:dyDescent="0.25">
      <c r="A191" s="9" t="s">
        <v>413</v>
      </c>
      <c r="B191" s="9" t="s">
        <v>476</v>
      </c>
      <c r="C191" s="40" t="s">
        <v>477</v>
      </c>
      <c r="D191" s="40" t="s">
        <v>477</v>
      </c>
      <c r="E191" s="45" t="s">
        <v>859</v>
      </c>
      <c r="F191" s="55" t="s">
        <v>860</v>
      </c>
      <c r="G191" s="55" t="s">
        <v>861</v>
      </c>
      <c r="H191" s="55" t="s">
        <v>413</v>
      </c>
    </row>
    <row r="192" spans="1:8" ht="30" x14ac:dyDescent="0.25">
      <c r="A192" s="9" t="s">
        <v>413</v>
      </c>
      <c r="B192" s="9" t="s">
        <v>374</v>
      </c>
      <c r="C192" s="40" t="s">
        <v>375</v>
      </c>
      <c r="D192" s="40" t="s">
        <v>375</v>
      </c>
      <c r="E192" s="45" t="s">
        <v>862</v>
      </c>
      <c r="F192" s="55" t="s">
        <v>863</v>
      </c>
      <c r="G192" s="55" t="s">
        <v>861</v>
      </c>
      <c r="H192" s="55" t="s">
        <v>413</v>
      </c>
    </row>
    <row r="193" spans="1:8" ht="30" x14ac:dyDescent="0.25">
      <c r="A193" s="9" t="s">
        <v>413</v>
      </c>
      <c r="B193" s="9" t="s">
        <v>372</v>
      </c>
      <c r="C193" s="40" t="s">
        <v>373</v>
      </c>
      <c r="D193" s="40" t="s">
        <v>373</v>
      </c>
      <c r="E193" s="45" t="s">
        <v>864</v>
      </c>
      <c r="F193" s="55" t="s">
        <v>863</v>
      </c>
      <c r="G193" s="55" t="s">
        <v>861</v>
      </c>
      <c r="H193" s="55" t="s">
        <v>413</v>
      </c>
    </row>
    <row r="194" spans="1:8" ht="30" x14ac:dyDescent="0.25">
      <c r="A194" s="9" t="s">
        <v>413</v>
      </c>
      <c r="B194" s="9" t="s">
        <v>370</v>
      </c>
      <c r="C194" s="40" t="s">
        <v>371</v>
      </c>
      <c r="D194" s="40" t="s">
        <v>371</v>
      </c>
      <c r="E194" s="45" t="s">
        <v>865</v>
      </c>
      <c r="F194" s="55" t="s">
        <v>866</v>
      </c>
      <c r="G194" s="55" t="s">
        <v>861</v>
      </c>
      <c r="H194" s="55" t="s">
        <v>413</v>
      </c>
    </row>
  </sheetData>
  <autoFilter ref="A4:I194" xr:uid="{00000000-0009-0000-0000-000005000000}"/>
  <mergeCells count="2">
    <mergeCell ref="A1:H1"/>
    <mergeCell ref="A2:H2"/>
  </mergeCells>
  <printOptions horizontalCentered="1"/>
  <pageMargins left="0.51181102362204722" right="0.51181102362204722" top="0.59055118110236227" bottom="1.1811023622047245" header="0.31496062992125984" footer="0.55118110236220474"/>
  <pageSetup paperSize="9" scale="70" fitToHeight="0" orientation="landscape" r:id="rId1"/>
  <headerFooter>
    <oddFooter>&amp;C&amp;P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W R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H 1 k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Z E 1 c K I p H u A 4 A A A A R A A A A E w A c A E Z v c m 1 1 b G F z L 1 N l Y 3 R p b 2 4 x L m 0 g o h g A K K A U A A A A A A A A A A A A A A A A A A A A A A A A A A A A K 0 5 N L s n M z 1 M I h t C G 1 g B Q S w E C L Q A U A A I A C A B 9 Z E 1 c W U G 1 7 a U A A A D 3 A A A A E g A A A A A A A A A A A A A A A A A A A A A A Q 2 9 u Z m l n L 1 B h Y 2 t h Z 2 U u e G 1 s U E s B A i 0 A F A A C A A g A f W R N X A / K 6 a u k A A A A 6 Q A A A B M A A A A A A A A A A A A A A A A A 8 Q A A A F t D b 2 5 0 Z W 5 0 X 1 R 5 c G V z X S 5 4 b W x Q S w E C L Q A U A A I A C A B 9 Z E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X P S N C G b 7 F D p 2 9 2 l 8 S D e c U A A A A A A g A A A A A A A 2 Y A A M A A A A A Q A A A A J F W t 8 p 8 d T / 4 T x L 4 U V Z B X f w A A A A A E g A A A o A A A A B A A A A B F 5 s b w 2 L s Y d o i P + 7 R S 5 + V l U A A A A B 9 r f 4 b C T r Z p T / R B w + j E k y 7 O B 5 J q y 5 K g H B C A F 9 C x m C v w j W M 2 r a b n 4 h 3 w V d q m M i N i p Y o b i N n J 8 q r T 3 T j L x V l K Z D f J g w f q m T u 5 E l Y 1 5 f H / N 3 6 o F A A A A N F / H v K t B P g Z f 1 u I B L x q m h 4 O u K f 4 < / D a t a M a s h u p > 
</file>

<file path=customXml/itemProps1.xml><?xml version="1.0" encoding="utf-8"?>
<ds:datastoreItem xmlns:ds="http://schemas.openxmlformats.org/officeDocument/2006/customXml" ds:itemID="{36B1BCE0-3733-4DE2-8892-D48867E5CD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13</vt:i4>
      </vt:variant>
    </vt:vector>
  </HeadingPairs>
  <TitlesOfParts>
    <vt:vector size="19" baseType="lpstr">
      <vt:lpstr>ANEXO 01</vt:lpstr>
      <vt:lpstr>ANEXO 02</vt:lpstr>
      <vt:lpstr>ANEXO 03</vt:lpstr>
      <vt:lpstr>ANEXO 4</vt:lpstr>
      <vt:lpstr>ANEXO 05</vt:lpstr>
      <vt:lpstr>ANEXO 06</vt:lpstr>
      <vt:lpstr>'ANEXO 01'!Área_de_impresión</vt:lpstr>
      <vt:lpstr>'ANEXO 02'!Área_de_impresión</vt:lpstr>
      <vt:lpstr>'ANEXO 03'!Área_de_impresión</vt:lpstr>
      <vt:lpstr>'ANEXO 05'!Área_de_impresión</vt:lpstr>
      <vt:lpstr>'ANEXO 06'!Área_de_impresión</vt:lpstr>
      <vt:lpstr>'ANEXO 4'!Área_de_impresión</vt:lpstr>
      <vt:lpstr>'ANEXO 05'!datas</vt:lpstr>
      <vt:lpstr>'ANEXO 01'!Títulos_a_imprimir</vt:lpstr>
      <vt:lpstr>'ANEXO 02'!Títulos_a_imprimir</vt:lpstr>
      <vt:lpstr>'ANEXO 03'!Títulos_a_imprimir</vt:lpstr>
      <vt:lpstr>'ANEXO 05'!Títulos_a_imprimir</vt:lpstr>
      <vt:lpstr>'ANEXO 06'!Títulos_a_imprimir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Edisol Alanya Mercado</dc:creator>
  <cp:lastModifiedBy>Javier Antonio Pérez Cotrina</cp:lastModifiedBy>
  <cp:lastPrinted>2026-02-17T01:08:42Z</cp:lastPrinted>
  <dcterms:created xsi:type="dcterms:W3CDTF">2024-06-18T16:46:40Z</dcterms:created>
  <dcterms:modified xsi:type="dcterms:W3CDTF">2026-02-19T16:16:28Z</dcterms:modified>
</cp:coreProperties>
</file>