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ESTADISTICAS\RANKING BARRERAS BUROCRATICAS\2025\6_Documentos_Generados\Rankings 2025\2do semestre\Ranking 2 (negativo)\"/>
    </mc:Choice>
  </mc:AlternateContent>
  <xr:revisionPtr revIDLastSave="0" documentId="13_ncr:1_{FCF0B347-5569-4118-A46C-79ADBED7B362}" xr6:coauthVersionLast="47" xr6:coauthVersionMax="47" xr10:uidLastSave="{00000000-0000-0000-0000-000000000000}"/>
  <bookViews>
    <workbookView xWindow="-120" yWindow="-120" windowWidth="29040" windowHeight="15720" tabRatio="768" xr2:uid="{00000000-000D-0000-FFFF-FFFF00000000}"/>
  </bookViews>
  <sheets>
    <sheet name="Ranking 2 (Negativo)" sheetId="14" r:id="rId1"/>
  </sheets>
  <definedNames>
    <definedName name="_xlnm._FilterDatabase" localSheetId="0" hidden="1">'Ranking 2 (Negativo)'!$B$6:$F$59</definedName>
    <definedName name="_Toc424655623" localSheetId="0">'Ranking 2 (Negativo)'!$B$85</definedName>
    <definedName name="_Toc425158366" localSheetId="0">'Ranking 2 (Negativo)'!#REF!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8" i="14" l="1"/>
  <c r="E49" i="14" s="1"/>
  <c r="E61" i="14" l="1"/>
  <c r="E56" i="14"/>
  <c r="E69" i="14"/>
  <c r="E57" i="14"/>
  <c r="E66" i="14"/>
  <c r="E54" i="14"/>
  <c r="E55" i="14"/>
  <c r="E65" i="14"/>
  <c r="E53" i="14"/>
  <c r="E76" i="14"/>
  <c r="E64" i="14"/>
  <c r="E75" i="14"/>
  <c r="E63" i="14"/>
  <c r="E74" i="14"/>
  <c r="E62" i="14"/>
  <c r="E72" i="14"/>
  <c r="E60" i="14"/>
  <c r="E67" i="14"/>
  <c r="E71" i="14"/>
  <c r="E59" i="14"/>
  <c r="E68" i="14"/>
  <c r="E73" i="14"/>
  <c r="E70" i="14"/>
  <c r="E58" i="14"/>
  <c r="E52" i="14"/>
  <c r="E51" i="14"/>
  <c r="E9" i="14"/>
  <c r="E50" i="14"/>
  <c r="E40" i="14"/>
  <c r="E28" i="14"/>
  <c r="E15" i="14"/>
  <c r="E32" i="14"/>
  <c r="E29" i="14"/>
  <c r="E39" i="14"/>
  <c r="E27" i="14"/>
  <c r="E16" i="14"/>
  <c r="E14" i="14"/>
  <c r="E44" i="14"/>
  <c r="E43" i="14"/>
  <c r="E30" i="14"/>
  <c r="E26" i="14"/>
  <c r="E37" i="14"/>
  <c r="E25" i="14"/>
  <c r="E13" i="14"/>
  <c r="E20" i="14"/>
  <c r="E41" i="14"/>
  <c r="E48" i="14"/>
  <c r="E36" i="14"/>
  <c r="E24" i="14"/>
  <c r="E12" i="14"/>
  <c r="E19" i="14"/>
  <c r="E42" i="14"/>
  <c r="E38" i="14"/>
  <c r="E47" i="14"/>
  <c r="E35" i="14"/>
  <c r="E23" i="14"/>
  <c r="E11" i="14"/>
  <c r="E31" i="14"/>
  <c r="E17" i="14"/>
  <c r="E34" i="14"/>
  <c r="E22" i="14"/>
  <c r="E10" i="14"/>
  <c r="E18" i="14"/>
  <c r="E46" i="14"/>
  <c r="E45" i="14"/>
  <c r="E33" i="14"/>
  <c r="E21" i="14"/>
  <c r="E8" i="14"/>
  <c r="E7" i="14"/>
  <c r="E78" i="14" l="1"/>
</calcChain>
</file>

<file path=xl/sharedStrings.xml><?xml version="1.0" encoding="utf-8"?>
<sst xmlns="http://schemas.openxmlformats.org/spreadsheetml/2006/main" count="84" uniqueCount="84">
  <si>
    <t>Total</t>
  </si>
  <si>
    <t>N°</t>
  </si>
  <si>
    <t>%</t>
  </si>
  <si>
    <t>Notas:</t>
  </si>
  <si>
    <t>Entidad denunciada</t>
  </si>
  <si>
    <t>- En el caso de Municipalidades Distritales y Provinciales, se señala entre paréntesis el departamento al que pertenecen.</t>
  </si>
  <si>
    <t>Ranking 2 de Barreras Burocráticas</t>
  </si>
  <si>
    <t>Ministerio de Transportes y Comunicaciones</t>
  </si>
  <si>
    <t>Elaboración: Oficina de Estudios Económicos del Indecopi.</t>
  </si>
  <si>
    <t>Municipalidad Provincial de Huancayo (Junín)</t>
  </si>
  <si>
    <t>Municipalidad Distrital de Santiago de Surco (Lima)</t>
  </si>
  <si>
    <t>Municipalidad Provincial de Chiclayo (Lambayeque)</t>
  </si>
  <si>
    <t>Ministerio de Educación</t>
  </si>
  <si>
    <t>Ministerio del Interior</t>
  </si>
  <si>
    <t>Municipalidad Distrital de Pueblo Libre (Lima)</t>
  </si>
  <si>
    <t>Municipalidad Provincial de Trujillo (La Libertad)</t>
  </si>
  <si>
    <t>Fuente: Comisión de Eliminación de Barreras Burocráticas de la Sede Central, Secretaría Técnica Regional de Eliminación de Barreras Burocráticas y Sala Especializada en Eliminación de Barreras Burocráticas.</t>
  </si>
  <si>
    <t>- Ranking elaborado en cumplimiento de la Resolución de la Presidencia del Consejo Directivo del Indecopi N° 020-2017-INDECOPI/COD.</t>
  </si>
  <si>
    <t>- Para mayor detalle ver Anexo 2.2.</t>
  </si>
  <si>
    <t>Municipalidad Metropolitana de Lima (Lima)</t>
  </si>
  <si>
    <t>Ministerio de Defensa</t>
  </si>
  <si>
    <t>Municipalidad Distrital de Lurín (Lima)</t>
  </si>
  <si>
    <t>Municipalidad Distrital de San Isidro (Lima)</t>
  </si>
  <si>
    <t>Municipalidad Distrital de Miraflores (Lima)</t>
  </si>
  <si>
    <t>Municipalidad Distrital de Comas (Lima)</t>
  </si>
  <si>
    <t>Municipalidad Distrital de Punta Hermosa (Lima)</t>
  </si>
  <si>
    <t>Municipalidad Distrital de La Victoria (Lima)</t>
  </si>
  <si>
    <t>ENTIDADES DE LA ADMINISTRACIÓN PÚBLICA CON MAYOR CANTIDAD DE BARRERAS BUROCRÁTICAS ILEGALES Y/O CARENTES DE RAZONABILIDAD, JULIO - DICIEMBRE 2025</t>
  </si>
  <si>
    <t>Julio - diciembre 2025</t>
  </si>
  <si>
    <t>Municipalidad Provincial de Lambayeque (Lambayeque)</t>
  </si>
  <si>
    <t>Gobierno Regional de Piura (Piura)</t>
  </si>
  <si>
    <t>Superintendencia Nacional de Educación Superior Universitaria - SUNEDU</t>
  </si>
  <si>
    <t>Municipalidad Distrital de Barranco (Lima)</t>
  </si>
  <si>
    <t>Municipalidad Distrital de Ventanilla (Callao)</t>
  </si>
  <si>
    <t>Municipalidad Provincial del Callao (Callao)</t>
  </si>
  <si>
    <t>Servicio de Parques de Lima - SERPAR</t>
  </si>
  <si>
    <t>Ministerio de la Producción</t>
  </si>
  <si>
    <t>Municipalidad Distrital de El Tambo (Junín)</t>
  </si>
  <si>
    <t>Gobierno Regional de Arequipa (Arequipa)</t>
  </si>
  <si>
    <t>Municipalidad Distrital del RÍmac (Lima)</t>
  </si>
  <si>
    <t>Universidad Nacional del Santa</t>
  </si>
  <si>
    <t>Municipalidad Distrital de Jose Leonardo Ortiz (Lambayeque)</t>
  </si>
  <si>
    <t>Municipalidad Distrital de Los Olivos (Lima)</t>
  </si>
  <si>
    <t>Municipalidad Provincial de Tayacaja (Huancavelica)</t>
  </si>
  <si>
    <t>Municipalidad Distrital de Pimentel (Lambayeque)</t>
  </si>
  <si>
    <t>Municipalidad Distrital de La Molina (Lima)</t>
  </si>
  <si>
    <t>Municipalidad Distrital de Santa Anita (Lima)</t>
  </si>
  <si>
    <t>Municipalidad Distrital de Amarilis (Huánuco)</t>
  </si>
  <si>
    <t>Municipalidad Distrital de La Banda de Shilcayo (San Martín)</t>
  </si>
  <si>
    <t>Municipalidad Distrital de Chorrillos (Lima)</t>
  </si>
  <si>
    <t>Municipalidad Provincial de Huamanga (Ayacucho)</t>
  </si>
  <si>
    <t>Municipalidad Provincial de Morropón - Chulucanas (Piura)</t>
  </si>
  <si>
    <t>Gobierno Regional de Junín (Junín)</t>
  </si>
  <si>
    <t>Municipalidad Provincial de Paita (Piura)</t>
  </si>
  <si>
    <t>Municipalidad Provincial de Huaraz (Áncash)</t>
  </si>
  <si>
    <t>Municipalidad Distrital de Huancán (Junín)</t>
  </si>
  <si>
    <t>Municipalidad Distrital de Motupe (Lambayeque)</t>
  </si>
  <si>
    <t>Municipalidad Distrital de Nuevo Chimbote (Áncash)</t>
  </si>
  <si>
    <t>Municipalidad Distrital de Casa Grande (La Libertad)</t>
  </si>
  <si>
    <t>Municipalidad Provincial de Puno (Puno)</t>
  </si>
  <si>
    <t>Gobierno Regional La Libertad (La Libertad)</t>
  </si>
  <si>
    <t>Municipalidad Distrital de Mollebaya (Arequipa)</t>
  </si>
  <si>
    <t>Gobierno Regional de Loreto (Loreto)</t>
  </si>
  <si>
    <t>Municipalidad Provincial de Padre Abad (Ucayali)</t>
  </si>
  <si>
    <t>Municipalidad Distrital de San Luis (Lima)</t>
  </si>
  <si>
    <t>Municipalidad Distrital de Moche (La Libertad)</t>
  </si>
  <si>
    <t>Ministerio de Desarrollo Agrario y Riego</t>
  </si>
  <si>
    <t>Municipalidad Provincial Tarma</t>
  </si>
  <si>
    <t>Municipalidad Distrital de El Porvenir (La Libertad)</t>
  </si>
  <si>
    <t>Municipalidad Distrital de Sayan (Lima)</t>
  </si>
  <si>
    <t>Municipalidad Provincial de Ilo (Moquegua)</t>
  </si>
  <si>
    <t>Gobierno Regional Madre de Dios (Madre de Dios)</t>
  </si>
  <si>
    <t>Gobierno Regional de Ayacucho (Ayacucho)</t>
  </si>
  <si>
    <t>Municipalidad Provincial de Tacna (Tacna)</t>
  </si>
  <si>
    <t>Municipalidad Provincial de Abancay (Apurímac)</t>
  </si>
  <si>
    <t>Municipalidad Provincial de Tocache (San Martín)</t>
  </si>
  <si>
    <t>Municipalidad Provincial de Alto Amazonas (Loreto)</t>
  </si>
  <si>
    <t>Servicio Nacional Forestal y de Fauna Silvestre - SERFOR</t>
  </si>
  <si>
    <t>Municipalidad Provincial de Cusco (Cusco)</t>
  </si>
  <si>
    <t>Municipalidad Distrital de Pacocha (Moquegua)</t>
  </si>
  <si>
    <t>Gobierno Regional de Tacna (Tacna)</t>
  </si>
  <si>
    <t>Municipalidad Distrital de Chocope (La Libertad)</t>
  </si>
  <si>
    <t>Ministerio del Ambiente</t>
  </si>
  <si>
    <t>- Corresponde a las barreras declaradas ilegales y/o carentes de razonabilidad impuestas por entidades gubernamentales y con orden de inaplicación del Indecopi durante el periodo julio - diciembre 2025, señaladas en procedimientos iniciados de oficio y de parte. Estas barreras no fueron eliminadas por las entidades que las impusieron durante el periodo julio - diciembre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</si>
</sst>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 * #,##0_ ;_ * \-#,##0_ ;_ * &quot;-&quot;_ ;_ @_ "/>
    <numFmt numFmtId="165" formatCode="_ * #,##0.00_ ;_ * \-#,##0.00_ ;_ * &quot;-&quot;??_ ;_ @_ "/>
    <numFmt numFmtId="166" formatCode="_-* #,##0.00_-;\-* #,##0.00_-;_-* &quot;-&quot;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rgb="FF990033"/>
      <name val="Arial"/>
      <family val="2"/>
    </font>
    <font>
      <b/>
      <sz val="11"/>
      <color rgb="FF990033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990033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1" fillId="3" borderId="0" xfId="0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41" fontId="0" fillId="0" borderId="0" xfId="0" applyNumberFormat="1" applyAlignment="1">
      <alignment horizontal="center" vertical="center"/>
    </xf>
    <xf numFmtId="41" fontId="1" fillId="3" borderId="0" xfId="0" applyNumberFormat="1" applyFont="1" applyFill="1" applyAlignment="1">
      <alignment horizontal="center" vertical="center" wrapText="1"/>
    </xf>
    <xf numFmtId="41" fontId="0" fillId="3" borderId="0" xfId="0" applyNumberFormat="1" applyFill="1" applyAlignment="1">
      <alignment horizontal="center" vertical="center"/>
    </xf>
    <xf numFmtId="41" fontId="2" fillId="2" borderId="0" xfId="0" applyNumberFormat="1" applyFont="1" applyFill="1" applyAlignment="1">
      <alignment horizontal="center" vertical="center" wrapText="1"/>
    </xf>
    <xf numFmtId="166" fontId="5" fillId="3" borderId="0" xfId="0" applyNumberFormat="1" applyFont="1" applyFill="1" applyAlignment="1">
      <alignment horizontal="center" vertical="center" wrapText="1"/>
    </xf>
    <xf numFmtId="166" fontId="2" fillId="2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vertical="center" wrapText="1"/>
    </xf>
    <xf numFmtId="0" fontId="7" fillId="3" borderId="0" xfId="0" quotePrefix="1" applyFont="1" applyFill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7" fillId="3" borderId="0" xfId="0" quotePrefix="1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justify" vertical="center" wrapText="1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85"/>
  <sheetViews>
    <sheetView showGridLines="0" tabSelected="1" zoomScale="85" zoomScaleNormal="85" workbookViewId="0">
      <pane ySplit="6" topLeftCell="A56" activePane="bottomLeft" state="frozen"/>
      <selection pane="bottomLeft" activeCell="J58" sqref="J58"/>
    </sheetView>
  </sheetViews>
  <sheetFormatPr baseColWidth="10" defaultColWidth="11.42578125" defaultRowHeight="12.75" x14ac:dyDescent="0.2"/>
  <cols>
    <col min="1" max="1" width="5.28515625" style="1" customWidth="1"/>
    <col min="2" max="2" width="7" style="1" customWidth="1"/>
    <col min="3" max="3" width="63.85546875" style="1" customWidth="1"/>
    <col min="4" max="4" width="14.5703125" style="1" customWidth="1"/>
    <col min="5" max="5" width="11.140625" style="1" customWidth="1"/>
    <col min="6" max="8" width="9.140625" style="1" customWidth="1"/>
    <col min="9" max="9" width="6.140625" style="1" bestFit="1" customWidth="1"/>
    <col min="10" max="10" width="31" style="1" bestFit="1" customWidth="1"/>
    <col min="11" max="11" width="8.42578125" style="1" bestFit="1" customWidth="1"/>
    <col min="12" max="12" width="8.7109375" style="1" bestFit="1" customWidth="1"/>
    <col min="13" max="13" width="9.140625" style="1" customWidth="1"/>
    <col min="14" max="15" width="8.42578125" style="1" bestFit="1" customWidth="1"/>
    <col min="16" max="252" width="9.140625" style="1" customWidth="1"/>
    <col min="253" max="16384" width="11.42578125" style="1"/>
  </cols>
  <sheetData>
    <row r="3" spans="1:9" ht="17.45" customHeight="1" x14ac:dyDescent="0.2">
      <c r="B3" s="23" t="s">
        <v>6</v>
      </c>
      <c r="C3" s="23"/>
      <c r="D3" s="23"/>
      <c r="E3" s="23"/>
    </row>
    <row r="4" spans="1:9" ht="35.1" customHeight="1" x14ac:dyDescent="0.2">
      <c r="B4" s="24" t="s">
        <v>27</v>
      </c>
      <c r="C4" s="24"/>
      <c r="D4" s="24"/>
      <c r="E4" s="24"/>
    </row>
    <row r="6" spans="1:9" s="2" customFormat="1" ht="38.25" x14ac:dyDescent="0.2">
      <c r="B6" s="3" t="s">
        <v>1</v>
      </c>
      <c r="C6" s="3" t="s">
        <v>4</v>
      </c>
      <c r="D6" s="4" t="s">
        <v>28</v>
      </c>
      <c r="E6" s="3" t="s">
        <v>2</v>
      </c>
      <c r="F6" s="5"/>
      <c r="G6" s="5"/>
      <c r="H6" s="5"/>
    </row>
    <row r="7" spans="1:9" ht="15.95" customHeight="1" x14ac:dyDescent="0.2">
      <c r="A7" s="6"/>
      <c r="B7" s="5">
        <v>1</v>
      </c>
      <c r="C7" s="9" t="s">
        <v>34</v>
      </c>
      <c r="D7" s="11">
        <v>234</v>
      </c>
      <c r="E7" s="15">
        <f t="shared" ref="E7:E52" si="0">+(D7/$D$78)*100</f>
        <v>39.527027027027032</v>
      </c>
      <c r="G7" s="8"/>
      <c r="H7" s="8"/>
      <c r="I7" s="8"/>
    </row>
    <row r="8" spans="1:9" ht="15.95" customHeight="1" x14ac:dyDescent="0.2">
      <c r="B8" s="5">
        <v>2</v>
      </c>
      <c r="C8" s="10" t="s">
        <v>9</v>
      </c>
      <c r="D8" s="11">
        <v>114</v>
      </c>
      <c r="E8" s="15">
        <f t="shared" si="0"/>
        <v>19.256756756756758</v>
      </c>
      <c r="G8" s="8"/>
      <c r="H8" s="8"/>
      <c r="I8" s="8"/>
    </row>
    <row r="9" spans="1:9" ht="15.95" customHeight="1" x14ac:dyDescent="0.2">
      <c r="A9" s="7"/>
      <c r="B9" s="5">
        <v>3</v>
      </c>
      <c r="C9" s="9" t="s">
        <v>7</v>
      </c>
      <c r="D9" s="11">
        <v>39</v>
      </c>
      <c r="E9" s="15">
        <f t="shared" si="0"/>
        <v>6.5878378378378368</v>
      </c>
      <c r="G9" s="8"/>
      <c r="H9" s="8"/>
      <c r="I9" s="8"/>
    </row>
    <row r="10" spans="1:9" ht="15.95" customHeight="1" x14ac:dyDescent="0.2">
      <c r="A10" s="7"/>
      <c r="B10" s="5">
        <v>4</v>
      </c>
      <c r="C10" s="9" t="s">
        <v>13</v>
      </c>
      <c r="D10" s="11">
        <v>20</v>
      </c>
      <c r="E10" s="15">
        <f t="shared" si="0"/>
        <v>3.3783783783783785</v>
      </c>
      <c r="G10" s="8"/>
      <c r="H10" s="8"/>
      <c r="I10" s="8"/>
    </row>
    <row r="11" spans="1:9" ht="15.95" customHeight="1" x14ac:dyDescent="0.2">
      <c r="A11" s="7"/>
      <c r="B11" s="5">
        <v>5</v>
      </c>
      <c r="C11" s="9" t="s">
        <v>39</v>
      </c>
      <c r="D11" s="11">
        <v>19</v>
      </c>
      <c r="E11" s="15">
        <f t="shared" si="0"/>
        <v>3.2094594594594592</v>
      </c>
      <c r="G11" s="8"/>
      <c r="H11" s="8"/>
      <c r="I11" s="8"/>
    </row>
    <row r="12" spans="1:9" ht="15.95" customHeight="1" x14ac:dyDescent="0.2">
      <c r="A12" s="7"/>
      <c r="B12" s="5">
        <v>6</v>
      </c>
      <c r="C12" s="9" t="s">
        <v>40</v>
      </c>
      <c r="D12" s="11">
        <v>11</v>
      </c>
      <c r="E12" s="15">
        <f t="shared" si="0"/>
        <v>1.8581081081081081</v>
      </c>
      <c r="G12" s="8"/>
      <c r="H12" s="8"/>
      <c r="I12" s="8"/>
    </row>
    <row r="13" spans="1:9" ht="15.95" customHeight="1" x14ac:dyDescent="0.2">
      <c r="A13" s="7"/>
      <c r="B13" s="5">
        <v>7</v>
      </c>
      <c r="C13" s="9" t="s">
        <v>41</v>
      </c>
      <c r="D13" s="11">
        <v>10</v>
      </c>
      <c r="E13" s="15">
        <f t="shared" si="0"/>
        <v>1.6891891891891893</v>
      </c>
      <c r="G13" s="8"/>
      <c r="H13" s="8"/>
      <c r="I13" s="8"/>
    </row>
    <row r="14" spans="1:9" ht="15.95" customHeight="1" x14ac:dyDescent="0.2">
      <c r="A14" s="7"/>
      <c r="B14" s="5">
        <v>8</v>
      </c>
      <c r="C14" s="9" t="s">
        <v>11</v>
      </c>
      <c r="D14" s="11">
        <v>9</v>
      </c>
      <c r="E14" s="15">
        <f t="shared" si="0"/>
        <v>1.5202702702702704</v>
      </c>
      <c r="G14" s="8"/>
      <c r="H14" s="8"/>
      <c r="I14" s="8"/>
    </row>
    <row r="15" spans="1:9" ht="15.95" customHeight="1" x14ac:dyDescent="0.2">
      <c r="A15" s="7"/>
      <c r="B15" s="5">
        <v>9</v>
      </c>
      <c r="C15" s="9" t="s">
        <v>42</v>
      </c>
      <c r="D15" s="11">
        <v>7</v>
      </c>
      <c r="E15" s="15">
        <f t="shared" si="0"/>
        <v>1.1824324324324325</v>
      </c>
      <c r="G15" s="8"/>
      <c r="H15" s="8"/>
      <c r="I15" s="8"/>
    </row>
    <row r="16" spans="1:9" ht="15.95" customHeight="1" x14ac:dyDescent="0.2">
      <c r="A16" s="7"/>
      <c r="B16" s="5">
        <v>10</v>
      </c>
      <c r="C16" s="9" t="s">
        <v>10</v>
      </c>
      <c r="D16" s="11">
        <v>7</v>
      </c>
      <c r="E16" s="15">
        <f t="shared" si="0"/>
        <v>1.1824324324324325</v>
      </c>
      <c r="G16" s="8"/>
      <c r="H16" s="8"/>
      <c r="I16" s="8"/>
    </row>
    <row r="17" spans="1:9" ht="25.5" x14ac:dyDescent="0.2">
      <c r="A17" s="7"/>
      <c r="B17" s="5">
        <v>11</v>
      </c>
      <c r="C17" s="9" t="s">
        <v>31</v>
      </c>
      <c r="D17" s="11">
        <v>7</v>
      </c>
      <c r="E17" s="15">
        <f t="shared" si="0"/>
        <v>1.1824324324324325</v>
      </c>
      <c r="G17" s="8"/>
      <c r="H17" s="8"/>
      <c r="I17" s="8"/>
    </row>
    <row r="18" spans="1:9" ht="15.95" customHeight="1" x14ac:dyDescent="0.2">
      <c r="A18" s="7"/>
      <c r="B18" s="5">
        <v>12</v>
      </c>
      <c r="C18" s="9" t="s">
        <v>23</v>
      </c>
      <c r="D18" s="11">
        <v>6</v>
      </c>
      <c r="E18" s="15">
        <f t="shared" si="0"/>
        <v>1.0135135135135136</v>
      </c>
      <c r="G18" s="8"/>
      <c r="H18" s="8"/>
      <c r="I18" s="8"/>
    </row>
    <row r="19" spans="1:9" ht="15.95" customHeight="1" x14ac:dyDescent="0.2">
      <c r="A19" s="7"/>
      <c r="B19" s="5">
        <v>13</v>
      </c>
      <c r="C19" s="9" t="s">
        <v>44</v>
      </c>
      <c r="D19" s="11">
        <v>6</v>
      </c>
      <c r="E19" s="15">
        <f t="shared" si="0"/>
        <v>1.0135135135135136</v>
      </c>
      <c r="G19" s="8"/>
      <c r="H19" s="8"/>
      <c r="I19" s="8"/>
    </row>
    <row r="20" spans="1:9" ht="15.95" customHeight="1" x14ac:dyDescent="0.2">
      <c r="A20" s="7"/>
      <c r="B20" s="5">
        <v>14</v>
      </c>
      <c r="C20" s="9" t="s">
        <v>43</v>
      </c>
      <c r="D20" s="11">
        <v>6</v>
      </c>
      <c r="E20" s="15">
        <f t="shared" si="0"/>
        <v>1.0135135135135136</v>
      </c>
      <c r="G20" s="8"/>
      <c r="H20" s="8"/>
      <c r="I20" s="8"/>
    </row>
    <row r="21" spans="1:9" ht="15.95" customHeight="1" x14ac:dyDescent="0.2">
      <c r="A21" s="7"/>
      <c r="B21" s="5">
        <v>15</v>
      </c>
      <c r="C21" s="9" t="s">
        <v>24</v>
      </c>
      <c r="D21" s="11">
        <v>5</v>
      </c>
      <c r="E21" s="15">
        <f t="shared" si="0"/>
        <v>0.84459459459459463</v>
      </c>
      <c r="G21" s="8"/>
      <c r="H21" s="8"/>
      <c r="I21" s="8"/>
    </row>
    <row r="22" spans="1:9" ht="15.95" customHeight="1" x14ac:dyDescent="0.2">
      <c r="A22" s="7"/>
      <c r="B22" s="5">
        <v>16</v>
      </c>
      <c r="C22" s="9" t="s">
        <v>20</v>
      </c>
      <c r="D22" s="11">
        <v>4</v>
      </c>
      <c r="E22" s="15">
        <f t="shared" si="0"/>
        <v>0.67567567567567566</v>
      </c>
      <c r="G22" s="8"/>
      <c r="H22" s="8"/>
      <c r="I22" s="8"/>
    </row>
    <row r="23" spans="1:9" ht="15.95" customHeight="1" x14ac:dyDescent="0.2">
      <c r="A23" s="7"/>
      <c r="B23" s="5">
        <v>17</v>
      </c>
      <c r="C23" s="9" t="s">
        <v>47</v>
      </c>
      <c r="D23" s="11">
        <v>4</v>
      </c>
      <c r="E23" s="15">
        <f t="shared" si="0"/>
        <v>0.67567567567567566</v>
      </c>
      <c r="G23" s="8"/>
      <c r="H23" s="8"/>
      <c r="I23" s="8"/>
    </row>
    <row r="24" spans="1:9" ht="15.95" customHeight="1" x14ac:dyDescent="0.2">
      <c r="A24" s="7"/>
      <c r="B24" s="5">
        <v>18</v>
      </c>
      <c r="C24" s="9" t="s">
        <v>45</v>
      </c>
      <c r="D24" s="11">
        <v>4</v>
      </c>
      <c r="E24" s="15">
        <f t="shared" si="0"/>
        <v>0.67567567567567566</v>
      </c>
      <c r="G24" s="8"/>
      <c r="H24" s="8"/>
      <c r="I24" s="8"/>
    </row>
    <row r="25" spans="1:9" ht="15.95" customHeight="1" x14ac:dyDescent="0.2">
      <c r="A25" s="7"/>
      <c r="B25" s="5">
        <v>19</v>
      </c>
      <c r="C25" s="9" t="s">
        <v>46</v>
      </c>
      <c r="D25" s="11">
        <v>4</v>
      </c>
      <c r="E25" s="15">
        <f t="shared" si="0"/>
        <v>0.67567567567567566</v>
      </c>
      <c r="G25" s="8"/>
      <c r="H25" s="8"/>
      <c r="I25" s="8"/>
    </row>
    <row r="26" spans="1:9" ht="15.95" customHeight="1" x14ac:dyDescent="0.2">
      <c r="A26" s="7"/>
      <c r="B26" s="5">
        <v>20</v>
      </c>
      <c r="C26" s="9" t="s">
        <v>19</v>
      </c>
      <c r="D26" s="11">
        <v>4</v>
      </c>
      <c r="E26" s="15">
        <f t="shared" si="0"/>
        <v>0.67567567567567566</v>
      </c>
      <c r="G26" s="8"/>
      <c r="H26" s="8"/>
      <c r="I26" s="8"/>
    </row>
    <row r="27" spans="1:9" ht="15.95" customHeight="1" x14ac:dyDescent="0.2">
      <c r="A27" s="7"/>
      <c r="B27" s="5">
        <v>21</v>
      </c>
      <c r="C27" s="9" t="s">
        <v>49</v>
      </c>
      <c r="D27" s="11">
        <v>3</v>
      </c>
      <c r="E27" s="15">
        <f t="shared" si="0"/>
        <v>0.5067567567567568</v>
      </c>
      <c r="G27" s="8"/>
      <c r="H27" s="8"/>
      <c r="I27" s="8"/>
    </row>
    <row r="28" spans="1:9" ht="15.95" customHeight="1" x14ac:dyDescent="0.2">
      <c r="A28" s="7"/>
      <c r="B28" s="5">
        <v>22</v>
      </c>
      <c r="C28" s="9" t="s">
        <v>48</v>
      </c>
      <c r="D28" s="11">
        <v>3</v>
      </c>
      <c r="E28" s="15">
        <f t="shared" si="0"/>
        <v>0.5067567567567568</v>
      </c>
      <c r="G28" s="8"/>
      <c r="H28" s="8"/>
      <c r="I28" s="8"/>
    </row>
    <row r="29" spans="1:9" ht="15.95" customHeight="1" x14ac:dyDescent="0.2">
      <c r="A29" s="7"/>
      <c r="B29" s="5">
        <v>23</v>
      </c>
      <c r="C29" s="9" t="s">
        <v>25</v>
      </c>
      <c r="D29" s="11">
        <v>3</v>
      </c>
      <c r="E29" s="15">
        <f t="shared" si="0"/>
        <v>0.5067567567567568</v>
      </c>
      <c r="G29" s="8"/>
      <c r="H29" s="8"/>
      <c r="I29" s="8"/>
    </row>
    <row r="30" spans="1:9" ht="15.95" customHeight="1" x14ac:dyDescent="0.2">
      <c r="A30" s="7"/>
      <c r="B30" s="5">
        <v>24</v>
      </c>
      <c r="C30" s="9" t="s">
        <v>50</v>
      </c>
      <c r="D30" s="11">
        <v>3</v>
      </c>
      <c r="E30" s="15">
        <f t="shared" si="0"/>
        <v>0.5067567567567568</v>
      </c>
      <c r="G30" s="8"/>
      <c r="H30" s="8"/>
      <c r="I30" s="8"/>
    </row>
    <row r="31" spans="1:9" ht="15.95" customHeight="1" x14ac:dyDescent="0.2">
      <c r="A31" s="7"/>
      <c r="B31" s="5">
        <v>25</v>
      </c>
      <c r="C31" s="9" t="s">
        <v>29</v>
      </c>
      <c r="D31" s="11">
        <v>3</v>
      </c>
      <c r="E31" s="15">
        <f t="shared" si="0"/>
        <v>0.5067567567567568</v>
      </c>
      <c r="G31" s="8"/>
      <c r="H31" s="8"/>
      <c r="I31" s="8"/>
    </row>
    <row r="32" spans="1:9" ht="15.95" customHeight="1" x14ac:dyDescent="0.2">
      <c r="A32" s="7"/>
      <c r="B32" s="5">
        <v>26</v>
      </c>
      <c r="C32" s="9" t="s">
        <v>15</v>
      </c>
      <c r="D32" s="11">
        <v>3</v>
      </c>
      <c r="E32" s="15">
        <f t="shared" si="0"/>
        <v>0.5067567567567568</v>
      </c>
      <c r="G32" s="8"/>
      <c r="H32" s="8"/>
      <c r="I32" s="8"/>
    </row>
    <row r="33" spans="1:9" ht="15.95" customHeight="1" x14ac:dyDescent="0.2">
      <c r="A33" s="7"/>
      <c r="B33" s="5">
        <v>27</v>
      </c>
      <c r="C33" s="10" t="s">
        <v>51</v>
      </c>
      <c r="D33" s="11">
        <v>2</v>
      </c>
      <c r="E33" s="15">
        <f t="shared" si="0"/>
        <v>0.33783783783783783</v>
      </c>
      <c r="G33" s="8"/>
      <c r="H33" s="8"/>
      <c r="I33" s="8"/>
    </row>
    <row r="34" spans="1:9" ht="15.95" customHeight="1" x14ac:dyDescent="0.2">
      <c r="A34" s="7"/>
      <c r="B34" s="5">
        <v>28</v>
      </c>
      <c r="C34" s="10" t="s">
        <v>38</v>
      </c>
      <c r="D34" s="11">
        <v>2</v>
      </c>
      <c r="E34" s="15">
        <f t="shared" si="0"/>
        <v>0.33783783783783783</v>
      </c>
      <c r="G34" s="8"/>
      <c r="H34" s="8"/>
      <c r="I34" s="8"/>
    </row>
    <row r="35" spans="1:9" ht="15.95" customHeight="1" x14ac:dyDescent="0.2">
      <c r="A35" s="7"/>
      <c r="B35" s="5">
        <v>29</v>
      </c>
      <c r="C35" s="9" t="s">
        <v>52</v>
      </c>
      <c r="D35" s="11">
        <v>2</v>
      </c>
      <c r="E35" s="15">
        <f t="shared" si="0"/>
        <v>0.33783783783783783</v>
      </c>
      <c r="G35" s="8"/>
      <c r="H35" s="8"/>
      <c r="I35" s="8"/>
    </row>
    <row r="36" spans="1:9" ht="15.95" customHeight="1" x14ac:dyDescent="0.2">
      <c r="A36" s="7"/>
      <c r="B36" s="5">
        <v>30</v>
      </c>
      <c r="C36" s="10" t="s">
        <v>30</v>
      </c>
      <c r="D36" s="11">
        <v>2</v>
      </c>
      <c r="E36" s="15">
        <f t="shared" si="0"/>
        <v>0.33783783783783783</v>
      </c>
      <c r="G36" s="8"/>
      <c r="H36" s="8"/>
      <c r="I36" s="8"/>
    </row>
    <row r="37" spans="1:9" ht="15.95" customHeight="1" x14ac:dyDescent="0.2">
      <c r="A37" s="7"/>
      <c r="B37" s="5">
        <v>31</v>
      </c>
      <c r="C37" s="9" t="s">
        <v>12</v>
      </c>
      <c r="D37" s="11">
        <v>2</v>
      </c>
      <c r="E37" s="15">
        <f t="shared" si="0"/>
        <v>0.33783783783783783</v>
      </c>
      <c r="G37" s="8"/>
      <c r="H37" s="8"/>
      <c r="I37" s="8"/>
    </row>
    <row r="38" spans="1:9" ht="15.95" customHeight="1" x14ac:dyDescent="0.2">
      <c r="A38" s="7"/>
      <c r="B38" s="5">
        <v>32</v>
      </c>
      <c r="C38" s="10" t="s">
        <v>55</v>
      </c>
      <c r="D38" s="11">
        <v>2</v>
      </c>
      <c r="E38" s="15">
        <f t="shared" si="0"/>
        <v>0.33783783783783783</v>
      </c>
      <c r="G38" s="8"/>
      <c r="H38" s="8"/>
      <c r="I38" s="8"/>
    </row>
    <row r="39" spans="1:9" ht="15.95" customHeight="1" x14ac:dyDescent="0.2">
      <c r="A39" s="7"/>
      <c r="B39" s="5">
        <v>33</v>
      </c>
      <c r="C39" s="10" t="s">
        <v>56</v>
      </c>
      <c r="D39" s="11">
        <v>2</v>
      </c>
      <c r="E39" s="15">
        <f t="shared" si="0"/>
        <v>0.33783783783783783</v>
      </c>
      <c r="G39" s="8"/>
      <c r="H39" s="8"/>
      <c r="I39" s="8"/>
    </row>
    <row r="40" spans="1:9" ht="15.95" customHeight="1" x14ac:dyDescent="0.2">
      <c r="A40" s="7"/>
      <c r="B40" s="5">
        <v>34</v>
      </c>
      <c r="C40" s="10" t="s">
        <v>57</v>
      </c>
      <c r="D40" s="11">
        <v>2</v>
      </c>
      <c r="E40" s="15">
        <f t="shared" si="0"/>
        <v>0.33783783783783783</v>
      </c>
      <c r="G40" s="8"/>
      <c r="H40" s="8"/>
      <c r="I40" s="8"/>
    </row>
    <row r="41" spans="1:9" ht="15.95" customHeight="1" x14ac:dyDescent="0.2">
      <c r="A41" s="7"/>
      <c r="B41" s="5">
        <v>35</v>
      </c>
      <c r="C41" s="10" t="s">
        <v>54</v>
      </c>
      <c r="D41" s="11">
        <v>2</v>
      </c>
      <c r="E41" s="15">
        <f t="shared" si="0"/>
        <v>0.33783783783783783</v>
      </c>
      <c r="G41" s="8"/>
      <c r="H41" s="8"/>
      <c r="I41" s="8"/>
    </row>
    <row r="42" spans="1:9" ht="15.95" customHeight="1" x14ac:dyDescent="0.2">
      <c r="A42" s="7"/>
      <c r="B42" s="5">
        <v>36</v>
      </c>
      <c r="C42" s="9" t="s">
        <v>53</v>
      </c>
      <c r="D42" s="11">
        <v>2</v>
      </c>
      <c r="E42" s="15">
        <f t="shared" si="0"/>
        <v>0.33783783783783783</v>
      </c>
      <c r="G42" s="8"/>
      <c r="H42" s="8"/>
      <c r="I42" s="8"/>
    </row>
    <row r="43" spans="1:9" ht="15.95" customHeight="1" x14ac:dyDescent="0.2">
      <c r="A43" s="7"/>
      <c r="B43" s="5">
        <v>37</v>
      </c>
      <c r="C43" s="1" t="s">
        <v>72</v>
      </c>
      <c r="D43" s="11">
        <v>1</v>
      </c>
      <c r="E43" s="15">
        <f t="shared" si="0"/>
        <v>0.16891891891891891</v>
      </c>
      <c r="G43" s="8"/>
      <c r="H43" s="8"/>
      <c r="I43" s="8"/>
    </row>
    <row r="44" spans="1:9" ht="15.95" customHeight="1" x14ac:dyDescent="0.2">
      <c r="A44" s="7"/>
      <c r="B44" s="5">
        <v>38</v>
      </c>
      <c r="C44" s="10" t="s">
        <v>62</v>
      </c>
      <c r="D44" s="11">
        <v>1</v>
      </c>
      <c r="E44" s="15">
        <f t="shared" si="0"/>
        <v>0.16891891891891891</v>
      </c>
      <c r="G44" s="8"/>
      <c r="H44" s="8"/>
      <c r="I44" s="8"/>
    </row>
    <row r="45" spans="1:9" ht="15.95" customHeight="1" x14ac:dyDescent="0.2">
      <c r="A45" s="7"/>
      <c r="B45" s="5">
        <v>39</v>
      </c>
      <c r="C45" s="1" t="s">
        <v>80</v>
      </c>
      <c r="D45" s="11">
        <v>1</v>
      </c>
      <c r="E45" s="15">
        <f t="shared" si="0"/>
        <v>0.16891891891891891</v>
      </c>
      <c r="G45" s="8"/>
      <c r="H45" s="8"/>
      <c r="I45" s="8"/>
    </row>
    <row r="46" spans="1:9" ht="15.95" customHeight="1" x14ac:dyDescent="0.2">
      <c r="A46" s="7"/>
      <c r="B46" s="5">
        <v>40</v>
      </c>
      <c r="C46" s="10" t="s">
        <v>60</v>
      </c>
      <c r="D46" s="11">
        <v>1</v>
      </c>
      <c r="E46" s="15">
        <f t="shared" si="0"/>
        <v>0.16891891891891891</v>
      </c>
      <c r="G46" s="8"/>
      <c r="H46" s="8"/>
      <c r="I46" s="8"/>
    </row>
    <row r="47" spans="1:9" ht="15.95" customHeight="1" x14ac:dyDescent="0.2">
      <c r="A47" s="7"/>
      <c r="B47" s="5">
        <v>41</v>
      </c>
      <c r="C47" s="1" t="s">
        <v>71</v>
      </c>
      <c r="D47" s="11">
        <v>1</v>
      </c>
      <c r="E47" s="15">
        <f t="shared" si="0"/>
        <v>0.16891891891891891</v>
      </c>
      <c r="G47" s="8"/>
      <c r="H47" s="8"/>
      <c r="I47" s="8"/>
    </row>
    <row r="48" spans="1:9" ht="15.95" customHeight="1" x14ac:dyDescent="0.2">
      <c r="A48" s="7"/>
      <c r="B48" s="5">
        <v>42</v>
      </c>
      <c r="C48" s="10" t="s">
        <v>66</v>
      </c>
      <c r="D48" s="11">
        <v>1</v>
      </c>
      <c r="E48" s="15">
        <f t="shared" si="0"/>
        <v>0.16891891891891891</v>
      </c>
      <c r="G48" s="8"/>
      <c r="H48" s="8"/>
      <c r="I48" s="8"/>
    </row>
    <row r="49" spans="1:9" ht="15.95" customHeight="1" x14ac:dyDescent="0.2">
      <c r="A49" s="7"/>
      <c r="B49" s="5">
        <v>43</v>
      </c>
      <c r="C49" s="1" t="s">
        <v>36</v>
      </c>
      <c r="D49" s="11">
        <v>1</v>
      </c>
      <c r="E49" s="15">
        <f t="shared" si="0"/>
        <v>0.16891891891891891</v>
      </c>
      <c r="G49" s="8"/>
      <c r="H49" s="8"/>
      <c r="I49" s="8"/>
    </row>
    <row r="50" spans="1:9" ht="15.95" customHeight="1" x14ac:dyDescent="0.2">
      <c r="A50" s="7"/>
      <c r="B50" s="5">
        <v>44</v>
      </c>
      <c r="C50" s="1" t="s">
        <v>82</v>
      </c>
      <c r="D50" s="11">
        <v>1</v>
      </c>
      <c r="E50" s="15">
        <f t="shared" si="0"/>
        <v>0.16891891891891891</v>
      </c>
      <c r="G50" s="8"/>
      <c r="H50" s="8"/>
      <c r="I50" s="8"/>
    </row>
    <row r="51" spans="1:9" ht="15.95" customHeight="1" x14ac:dyDescent="0.2">
      <c r="A51" s="7"/>
      <c r="B51" s="5">
        <v>45</v>
      </c>
      <c r="C51" s="1" t="s">
        <v>32</v>
      </c>
      <c r="D51" s="11">
        <v>1</v>
      </c>
      <c r="E51" s="15">
        <f t="shared" si="0"/>
        <v>0.16891891891891891</v>
      </c>
      <c r="G51" s="8"/>
      <c r="H51" s="8"/>
      <c r="I51" s="8"/>
    </row>
    <row r="52" spans="1:9" ht="15.95" customHeight="1" x14ac:dyDescent="0.2">
      <c r="A52" s="7"/>
      <c r="B52" s="5">
        <v>46</v>
      </c>
      <c r="C52" s="10" t="s">
        <v>58</v>
      </c>
      <c r="D52" s="11">
        <v>1</v>
      </c>
      <c r="E52" s="15">
        <f t="shared" si="0"/>
        <v>0.16891891891891891</v>
      </c>
      <c r="G52" s="8"/>
      <c r="H52" s="8"/>
      <c r="I52" s="8"/>
    </row>
    <row r="53" spans="1:9" ht="15.95" customHeight="1" x14ac:dyDescent="0.2">
      <c r="A53" s="7"/>
      <c r="B53" s="5">
        <v>47</v>
      </c>
      <c r="C53" s="1" t="s">
        <v>81</v>
      </c>
      <c r="D53" s="11">
        <v>1</v>
      </c>
      <c r="E53" s="15">
        <f t="shared" ref="E53:E76" si="1">+(D53/$D$78)*100</f>
        <v>0.16891891891891891</v>
      </c>
      <c r="G53" s="8"/>
      <c r="H53" s="8"/>
      <c r="I53" s="8"/>
    </row>
    <row r="54" spans="1:9" ht="15.95" customHeight="1" x14ac:dyDescent="0.2">
      <c r="A54" s="7"/>
      <c r="B54" s="5">
        <v>48</v>
      </c>
      <c r="C54" s="10" t="s">
        <v>68</v>
      </c>
      <c r="D54" s="11">
        <v>1</v>
      </c>
      <c r="E54" s="15">
        <f t="shared" si="1"/>
        <v>0.16891891891891891</v>
      </c>
      <c r="G54" s="8"/>
      <c r="H54" s="8"/>
      <c r="I54" s="8"/>
    </row>
    <row r="55" spans="1:9" ht="15.95" customHeight="1" x14ac:dyDescent="0.2">
      <c r="A55" s="7"/>
      <c r="B55" s="5">
        <v>49</v>
      </c>
      <c r="C55" s="1" t="s">
        <v>37</v>
      </c>
      <c r="D55" s="11">
        <v>1</v>
      </c>
      <c r="E55" s="15">
        <f t="shared" si="1"/>
        <v>0.16891891891891891</v>
      </c>
      <c r="G55" s="8"/>
      <c r="H55" s="8"/>
      <c r="I55" s="8"/>
    </row>
    <row r="56" spans="1:9" ht="15.95" customHeight="1" x14ac:dyDescent="0.2">
      <c r="A56" s="7"/>
      <c r="B56" s="5">
        <v>50</v>
      </c>
      <c r="C56" s="10" t="s">
        <v>26</v>
      </c>
      <c r="D56" s="11">
        <v>1</v>
      </c>
      <c r="E56" s="15">
        <f t="shared" si="1"/>
        <v>0.16891891891891891</v>
      </c>
      <c r="G56" s="8"/>
      <c r="H56" s="8"/>
      <c r="I56" s="8"/>
    </row>
    <row r="57" spans="1:9" ht="15.95" customHeight="1" x14ac:dyDescent="0.2">
      <c r="A57" s="7"/>
      <c r="B57" s="5">
        <v>51</v>
      </c>
      <c r="C57" s="1" t="s">
        <v>21</v>
      </c>
      <c r="D57" s="11">
        <v>1</v>
      </c>
      <c r="E57" s="15">
        <f t="shared" si="1"/>
        <v>0.16891891891891891</v>
      </c>
      <c r="G57" s="8"/>
      <c r="H57" s="8"/>
      <c r="I57" s="8"/>
    </row>
    <row r="58" spans="1:9" ht="15.95" customHeight="1" x14ac:dyDescent="0.2">
      <c r="A58" s="7"/>
      <c r="B58" s="5">
        <v>52</v>
      </c>
      <c r="C58" s="10" t="s">
        <v>65</v>
      </c>
      <c r="D58" s="12">
        <v>1</v>
      </c>
      <c r="E58" s="15">
        <f t="shared" si="1"/>
        <v>0.16891891891891891</v>
      </c>
      <c r="G58" s="8"/>
      <c r="H58" s="8"/>
      <c r="I58" s="8"/>
    </row>
    <row r="59" spans="1:9" ht="15.95" customHeight="1" x14ac:dyDescent="0.2">
      <c r="B59" s="5">
        <v>53</v>
      </c>
      <c r="C59" s="10" t="s">
        <v>61</v>
      </c>
      <c r="D59" s="13">
        <v>1</v>
      </c>
      <c r="E59" s="15">
        <f t="shared" si="1"/>
        <v>0.16891891891891891</v>
      </c>
    </row>
    <row r="60" spans="1:9" ht="15.95" customHeight="1" x14ac:dyDescent="0.2">
      <c r="B60" s="5">
        <v>54</v>
      </c>
      <c r="C60" s="1" t="s">
        <v>79</v>
      </c>
      <c r="D60" s="13">
        <v>1</v>
      </c>
      <c r="E60" s="15">
        <f t="shared" si="1"/>
        <v>0.16891891891891891</v>
      </c>
    </row>
    <row r="61" spans="1:9" ht="15.95" customHeight="1" x14ac:dyDescent="0.2">
      <c r="B61" s="5">
        <v>55</v>
      </c>
      <c r="C61" s="10" t="s">
        <v>14</v>
      </c>
      <c r="D61" s="13">
        <v>1</v>
      </c>
      <c r="E61" s="15">
        <f t="shared" si="1"/>
        <v>0.16891891891891891</v>
      </c>
    </row>
    <row r="62" spans="1:9" ht="15.95" customHeight="1" x14ac:dyDescent="0.2">
      <c r="B62" s="5">
        <v>56</v>
      </c>
      <c r="C62" s="10" t="s">
        <v>22</v>
      </c>
      <c r="D62" s="13">
        <v>1</v>
      </c>
      <c r="E62" s="15">
        <f t="shared" si="1"/>
        <v>0.16891891891891891</v>
      </c>
    </row>
    <row r="63" spans="1:9" ht="15.95" customHeight="1" x14ac:dyDescent="0.2">
      <c r="B63" s="5">
        <v>57</v>
      </c>
      <c r="C63" s="10" t="s">
        <v>64</v>
      </c>
      <c r="D63" s="13">
        <v>1</v>
      </c>
      <c r="E63" s="15">
        <f t="shared" si="1"/>
        <v>0.16891891891891891</v>
      </c>
    </row>
    <row r="64" spans="1:9" ht="15.95" customHeight="1" x14ac:dyDescent="0.2">
      <c r="B64" s="5">
        <v>58</v>
      </c>
      <c r="C64" s="9" t="s">
        <v>69</v>
      </c>
      <c r="D64" s="13">
        <v>1</v>
      </c>
      <c r="E64" s="15">
        <f t="shared" si="1"/>
        <v>0.16891891891891891</v>
      </c>
    </row>
    <row r="65" spans="2:5" ht="15.95" customHeight="1" x14ac:dyDescent="0.2">
      <c r="B65" s="5">
        <v>59</v>
      </c>
      <c r="C65" s="1" t="s">
        <v>33</v>
      </c>
      <c r="D65" s="13">
        <v>1</v>
      </c>
      <c r="E65" s="15">
        <f t="shared" si="1"/>
        <v>0.16891891891891891</v>
      </c>
    </row>
    <row r="66" spans="2:5" ht="15.95" customHeight="1" x14ac:dyDescent="0.2">
      <c r="B66" s="5">
        <v>60</v>
      </c>
      <c r="C66" s="1" t="s">
        <v>74</v>
      </c>
      <c r="D66" s="13">
        <v>1</v>
      </c>
      <c r="E66" s="15">
        <f t="shared" si="1"/>
        <v>0.16891891891891891</v>
      </c>
    </row>
    <row r="67" spans="2:5" ht="15.95" customHeight="1" x14ac:dyDescent="0.2">
      <c r="B67" s="5">
        <v>61</v>
      </c>
      <c r="C67" s="1" t="s">
        <v>76</v>
      </c>
      <c r="D67" s="13">
        <v>1</v>
      </c>
      <c r="E67" s="15">
        <f t="shared" si="1"/>
        <v>0.16891891891891891</v>
      </c>
    </row>
    <row r="68" spans="2:5" ht="15.95" customHeight="1" x14ac:dyDescent="0.2">
      <c r="B68" s="5">
        <v>62</v>
      </c>
      <c r="C68" s="1" t="s">
        <v>78</v>
      </c>
      <c r="D68" s="13">
        <v>1</v>
      </c>
      <c r="E68" s="15">
        <f t="shared" si="1"/>
        <v>0.16891891891891891</v>
      </c>
    </row>
    <row r="69" spans="2:5" ht="15.95" customHeight="1" x14ac:dyDescent="0.2">
      <c r="B69" s="5">
        <v>63</v>
      </c>
      <c r="C69" s="1" t="s">
        <v>70</v>
      </c>
      <c r="D69" s="13">
        <v>1</v>
      </c>
      <c r="E69" s="15">
        <f t="shared" si="1"/>
        <v>0.16891891891891891</v>
      </c>
    </row>
    <row r="70" spans="2:5" ht="15.95" customHeight="1" x14ac:dyDescent="0.2">
      <c r="B70" s="5">
        <v>64</v>
      </c>
      <c r="C70" s="10" t="s">
        <v>63</v>
      </c>
      <c r="D70" s="13">
        <v>1</v>
      </c>
      <c r="E70" s="15">
        <f t="shared" si="1"/>
        <v>0.16891891891891891</v>
      </c>
    </row>
    <row r="71" spans="2:5" ht="15.95" customHeight="1" x14ac:dyDescent="0.2">
      <c r="B71" s="5">
        <v>65</v>
      </c>
      <c r="C71" s="10" t="s">
        <v>59</v>
      </c>
      <c r="D71" s="13">
        <v>1</v>
      </c>
      <c r="E71" s="15">
        <f t="shared" si="1"/>
        <v>0.16891891891891891</v>
      </c>
    </row>
    <row r="72" spans="2:5" ht="15.95" customHeight="1" x14ac:dyDescent="0.2">
      <c r="B72" s="5">
        <v>66</v>
      </c>
      <c r="C72" s="1" t="s">
        <v>73</v>
      </c>
      <c r="D72" s="13">
        <v>1</v>
      </c>
      <c r="E72" s="15">
        <f t="shared" si="1"/>
        <v>0.16891891891891891</v>
      </c>
    </row>
    <row r="73" spans="2:5" ht="15.95" customHeight="1" x14ac:dyDescent="0.2">
      <c r="B73" s="5">
        <v>67</v>
      </c>
      <c r="C73" s="1" t="s">
        <v>75</v>
      </c>
      <c r="D73" s="13">
        <v>1</v>
      </c>
      <c r="E73" s="15">
        <f t="shared" si="1"/>
        <v>0.16891891891891891</v>
      </c>
    </row>
    <row r="74" spans="2:5" ht="15.95" customHeight="1" x14ac:dyDescent="0.2">
      <c r="B74" s="5">
        <v>68</v>
      </c>
      <c r="C74" s="10" t="s">
        <v>67</v>
      </c>
      <c r="D74" s="13">
        <v>1</v>
      </c>
      <c r="E74" s="15">
        <f t="shared" si="1"/>
        <v>0.16891891891891891</v>
      </c>
    </row>
    <row r="75" spans="2:5" ht="15.95" customHeight="1" x14ac:dyDescent="0.2">
      <c r="B75" s="5">
        <v>69</v>
      </c>
      <c r="C75" s="10" t="s">
        <v>35</v>
      </c>
      <c r="D75" s="13">
        <v>1</v>
      </c>
      <c r="E75" s="15">
        <f t="shared" si="1"/>
        <v>0.16891891891891891</v>
      </c>
    </row>
    <row r="76" spans="2:5" ht="15.95" customHeight="1" x14ac:dyDescent="0.2">
      <c r="B76" s="5">
        <v>70</v>
      </c>
      <c r="C76" s="1" t="s">
        <v>77</v>
      </c>
      <c r="D76" s="13">
        <v>1</v>
      </c>
      <c r="E76" s="15">
        <f t="shared" si="1"/>
        <v>0.16891891891891891</v>
      </c>
    </row>
    <row r="77" spans="2:5" ht="2.25" customHeight="1" x14ac:dyDescent="0.2">
      <c r="B77" s="5"/>
      <c r="D77" s="13"/>
      <c r="E77" s="15"/>
    </row>
    <row r="78" spans="2:5" ht="15.95" customHeight="1" x14ac:dyDescent="0.2">
      <c r="B78" s="25" t="s">
        <v>0</v>
      </c>
      <c r="C78" s="25"/>
      <c r="D78" s="14">
        <f>SUM(D7:D76)</f>
        <v>592</v>
      </c>
      <c r="E78" s="16">
        <f>SUM(E7:E76)</f>
        <v>100.00000000000006</v>
      </c>
    </row>
    <row r="79" spans="2:5" x14ac:dyDescent="0.2">
      <c r="B79" s="17" t="s">
        <v>3</v>
      </c>
      <c r="C79" s="17"/>
      <c r="D79" s="18"/>
      <c r="E79" s="18"/>
    </row>
    <row r="80" spans="2:5" ht="20.25" customHeight="1" x14ac:dyDescent="0.2">
      <c r="B80" s="19" t="s">
        <v>17</v>
      </c>
      <c r="C80" s="26"/>
      <c r="D80" s="26"/>
      <c r="E80" s="26"/>
    </row>
    <row r="81" spans="2:5" ht="37.5" customHeight="1" x14ac:dyDescent="0.2">
      <c r="B81" s="19" t="s">
        <v>83</v>
      </c>
      <c r="C81" s="19"/>
      <c r="D81" s="19"/>
      <c r="E81" s="19"/>
    </row>
    <row r="82" spans="2:5" x14ac:dyDescent="0.2">
      <c r="B82" s="19" t="s">
        <v>5</v>
      </c>
      <c r="C82" s="19"/>
      <c r="D82" s="19"/>
      <c r="E82" s="19"/>
    </row>
    <row r="83" spans="2:5" x14ac:dyDescent="0.2">
      <c r="B83" s="21" t="s">
        <v>18</v>
      </c>
      <c r="C83" s="21"/>
      <c r="D83" s="21"/>
      <c r="E83" s="21"/>
    </row>
    <row r="84" spans="2:5" ht="27" customHeight="1" x14ac:dyDescent="0.2">
      <c r="B84" s="20" t="s">
        <v>16</v>
      </c>
      <c r="C84" s="20"/>
      <c r="D84" s="20"/>
      <c r="E84" s="20"/>
    </row>
    <row r="85" spans="2:5" x14ac:dyDescent="0.2">
      <c r="B85" s="22" t="s">
        <v>8</v>
      </c>
      <c r="C85" s="22"/>
      <c r="D85" s="22"/>
      <c r="E85" s="22"/>
    </row>
  </sheetData>
  <sortState xmlns:xlrd2="http://schemas.microsoft.com/office/spreadsheetml/2017/richdata2" ref="B7:E57">
    <sortCondition descending="1" ref="D7:D57"/>
  </sortState>
  <mergeCells count="9">
    <mergeCell ref="B82:E82"/>
    <mergeCell ref="B84:E84"/>
    <mergeCell ref="B83:E83"/>
    <mergeCell ref="B85:E85"/>
    <mergeCell ref="B3:E3"/>
    <mergeCell ref="B4:E4"/>
    <mergeCell ref="B78:C78"/>
    <mergeCell ref="B80:E80"/>
    <mergeCell ref="B81:E8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Ranking 2 (Negativo)</vt:lpstr>
      <vt:lpstr>'Ranking 2 (Negativo)'!_Toc424655623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Tamariz Flores</dc:creator>
  <cp:lastModifiedBy>Madeleyne Duran Euribe</cp:lastModifiedBy>
  <dcterms:created xsi:type="dcterms:W3CDTF">2017-04-17T19:26:06Z</dcterms:created>
  <dcterms:modified xsi:type="dcterms:W3CDTF">2026-02-16T22:56:18Z</dcterms:modified>
</cp:coreProperties>
</file>