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STADISTICAS\RANKING BARRERAS BUROCRATICAS\2025\6_Documentos_Generados\Rankings 2025\2do semestre\Ranking 1 (positivo)\"/>
    </mc:Choice>
  </mc:AlternateContent>
  <xr:revisionPtr revIDLastSave="0" documentId="13_ncr:1_{D4F74111-A3B1-47C0-86E4-305BD7025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 1 (Positivo)" sheetId="2" r:id="rId1"/>
  </sheets>
  <definedNames>
    <definedName name="_xlnm._FilterDatabase" localSheetId="0" hidden="1">'Ranking 1 (Positivo)'!$C$6:$E$6</definedName>
    <definedName name="_Toc424655623" localSheetId="0">'Ranking 1 (Positivo)'!#REF!</definedName>
    <definedName name="_Toc425158366" localSheetId="0">'Ranking 1 (Positivo)'!#REF!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6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D106" i="2"/>
  <c r="E7" i="2" s="1"/>
</calcChain>
</file>

<file path=xl/sharedStrings.xml><?xml version="1.0" encoding="utf-8"?>
<sst xmlns="http://schemas.openxmlformats.org/spreadsheetml/2006/main" count="113" uniqueCount="113">
  <si>
    <t>N°</t>
  </si>
  <si>
    <t>%</t>
  </si>
  <si>
    <t>Total</t>
  </si>
  <si>
    <t xml:space="preserve">Notas: </t>
  </si>
  <si>
    <t>- En el caso de Municipalidades Distritales y Provinciales, se señala entre paréntesis el departamento al que pertenecen.</t>
  </si>
  <si>
    <t>Ranking 1 de Barreras Burocráticas</t>
  </si>
  <si>
    <t>Entidad</t>
  </si>
  <si>
    <t>-La información contenida en este Ranking no supone necesariamente la validación por parte de la Comisión de Eliminación de Barreras Burocráticas (CEB) o la Sala Especializada en Eliminación de Barreras Burocráticas (SEL) sobre la legalidad o razonabilidad de las barreras burocráticas indicadas en el precedente registro; en tanto han sido modificadas voluntariamente por las entidades de la administración pública.</t>
  </si>
  <si>
    <t>Elaboración: Oficina de Estudios Económicos del Indecopi.</t>
  </si>
  <si>
    <t>Municipalidad Provincial de Pisco (Ica)</t>
  </si>
  <si>
    <t>Municipalidad Provincial de Puno (Puno)</t>
  </si>
  <si>
    <t>Municipalidad Distrital de Barranco (Lima)</t>
  </si>
  <si>
    <t>Fuente: Comisión de Eliminación de Barreras Burocráticas de la Sede Central, Secretaría Técnica Regional de Eliminación de Barreras Burocráticas y Sala Especializada en Eliminación de Barreras Burocráticas.</t>
  </si>
  <si>
    <t>- Ranking elaborado en cumplimiento de la Resolución de la Presidencia del Consejo Directivo del Indecopi N° 020-2017-INDECOPI/COD.</t>
  </si>
  <si>
    <t>- Para mayor detalle ver Anexo 1.2.</t>
  </si>
  <si>
    <t>Municipalidad Distrital de Punta Hermosa (Lima)</t>
  </si>
  <si>
    <t>Municipalidad Distrital de Amarilis (Huánuco)</t>
  </si>
  <si>
    <t>Municipalidad Distrital de El Tambo (Junín)</t>
  </si>
  <si>
    <t>Municipalidad Provincial de Huancayo (Junín)</t>
  </si>
  <si>
    <t>Municipalidad Provincial de Ferreñafe (Lambayeque)</t>
  </si>
  <si>
    <t>Municipalidad Distrital de Chorrillos (Lima)</t>
  </si>
  <si>
    <t>Municipalidad Metropolitana de Lima (Lima)</t>
  </si>
  <si>
    <t>Municipalidad Provincial de Zarumilla (Tumbes)</t>
  </si>
  <si>
    <t>ENTIDADES DE LA ADMINISTRACIÓN PÚBLICA CON MAYOR CANTIDAD DE BARRERAS BUROCRÁTICAS ELIMINADAS VOLUNTARIAMENTE, JULIO - DICIEMBRE 2025</t>
  </si>
  <si>
    <t>Julio - diciembre 2025</t>
  </si>
  <si>
    <t>Gobierno Regional de Huancavelica (Huancavelica)</t>
  </si>
  <si>
    <t>Municipalidad Provincial de Tambopata (Madre de Dios)</t>
  </si>
  <si>
    <t>Municipalidad Provincial de San Martín (San Martín)</t>
  </si>
  <si>
    <t>Municipalidad Provincial de Jaén (Cajamarca)</t>
  </si>
  <si>
    <t>Municipalidad Provincial de Piura (Piura)</t>
  </si>
  <si>
    <t>Municipalidad Provincial de El Collao (Puno)</t>
  </si>
  <si>
    <t>Municipalidad Provincial de El Dorado (San Martín)</t>
  </si>
  <si>
    <t>Municipalidad Distrital de Lurigancho (Lima)</t>
  </si>
  <si>
    <t>Municipalidad Provincial de Alto Amazonas (Loreto)</t>
  </si>
  <si>
    <t>Municipalidad Provincial de Nasca (Ica)</t>
  </si>
  <si>
    <t>Municipalidad Distrital de Independencia (Lima)</t>
  </si>
  <si>
    <t>Municipalidad Provincial de Chota (Cajamarca)</t>
  </si>
  <si>
    <t>Municipalidad Distrital de La Molina (Lima)</t>
  </si>
  <si>
    <t>Municipalidad Distrital de Lurín (Lima)</t>
  </si>
  <si>
    <t>Municipalidad Provincial de Satipo (Junín)</t>
  </si>
  <si>
    <t>Municipalidad Distrital de Santa Rosa de Sacco (Junín)</t>
  </si>
  <si>
    <t>Municipalidad Provincial de Andahuaylas (Apurímac)</t>
  </si>
  <si>
    <t>Municipalidad Distrital de Veintiséis de Octubre (Piura)</t>
  </si>
  <si>
    <t>Municipalidad Distrital de Jesús María (Lima)</t>
  </si>
  <si>
    <t>Municipalidad Provincial de Antabamba (Apurímac)</t>
  </si>
  <si>
    <t>Municipalidad Distrital de Maras (Cusco)</t>
  </si>
  <si>
    <t>Municipalidad Provincial de Santiago de Chuco (La Libertad)</t>
  </si>
  <si>
    <t>Municipalidad Provincial de Tocache (San Martín)</t>
  </si>
  <si>
    <t>Municipalidad Provincial de Quispicanchi (Cusco)</t>
  </si>
  <si>
    <t>Municipalidad Provincial de Padre Abad (Ucayali)</t>
  </si>
  <si>
    <t>Municipalidad Provincial de Paucar del Sara Sara (Ayacucho)</t>
  </si>
  <si>
    <t>Municipalidad Provincial de Otuzco (La Libertad)</t>
  </si>
  <si>
    <t>Municipalidad Provincial de Azángaro (Puno)</t>
  </si>
  <si>
    <t>Municipalidad Provincial de Paita (Piura)</t>
  </si>
  <si>
    <t>Municipalidad Provincial de Vilcas Huaman (Ayacucho)</t>
  </si>
  <si>
    <t>Municipalidad Provincial de Cusco (Cusco)</t>
  </si>
  <si>
    <t>Municipalidad Provincial de Anta (Cusco)</t>
  </si>
  <si>
    <t>Gobierno Regional de Tacna (Tacna)</t>
  </si>
  <si>
    <t>Municipalidad Provincial de Pomabamba (Áncash)</t>
  </si>
  <si>
    <t>Municipalidad Provincial de Condorcanqui (Amazonas)</t>
  </si>
  <si>
    <t>Municipalidad Provincial de Pallasca (Áncash)</t>
  </si>
  <si>
    <t>Municipalidad Provincial de Chincheros (Apurímac)</t>
  </si>
  <si>
    <t>Organismo Supervisor de la Inversión en Energía y Minería - OSINERGMIN</t>
  </si>
  <si>
    <t>Municipalidad Provincial de Chanchamayo (Junín)</t>
  </si>
  <si>
    <t>Municipalidad Provincial de Datem del Marañón (Loreto)</t>
  </si>
  <si>
    <t>Municipalidad Provincial de Rodriguez de Mendoza (Amazonas)</t>
  </si>
  <si>
    <t>Municipalidad Provincial de Gran Chimú (La Libertad)</t>
  </si>
  <si>
    <t>Municipalidad Provincial de Jorge Basadre</t>
  </si>
  <si>
    <t>Municipalidad Distrital de Wanchaq (Cusco)</t>
  </si>
  <si>
    <t>Municipalidad Provincial de Huamanga (Ayacucho)</t>
  </si>
  <si>
    <t>Municipalidad Provincial de Castrovirreyna (Huancavelica)</t>
  </si>
  <si>
    <t>Municipalidad Provincial de Chincha (Ica)</t>
  </si>
  <si>
    <t>Municipalidad Provincial de La Convención (Cusco)</t>
  </si>
  <si>
    <t>Municipalidad Provincial de Ica (Ica)</t>
  </si>
  <si>
    <t>Municipalidad Provincial de Celendín (Cajamarca)</t>
  </si>
  <si>
    <t>Municipalidad Provincial de San Antonio de Putina (Puno)</t>
  </si>
  <si>
    <t>Municipalidad Distrital de Lince (Lima)</t>
  </si>
  <si>
    <t>Municipalidad Provincial de Urubamba (Cusco)</t>
  </si>
  <si>
    <t>Ministerio de Defensa</t>
  </si>
  <si>
    <t>Municipalidad Distrital de Yura (Arequipa)</t>
  </si>
  <si>
    <t>Municipalidad Provincial de Huaytara (Huancavelica)</t>
  </si>
  <si>
    <t>Municipalidad Provincial de Chupaca (Junín)</t>
  </si>
  <si>
    <t>Municipalidad Distrital de Canchaque (Piura)</t>
  </si>
  <si>
    <t>Municipalidad Distrital de Punchana (Loreto)</t>
  </si>
  <si>
    <t>Municipalidad Provincial de Canas (Cusco)</t>
  </si>
  <si>
    <t>Gobierno Regional de Tumbes (Tumbes)</t>
  </si>
  <si>
    <t>Municipalidad Provincial de Ayabaca (Piura)</t>
  </si>
  <si>
    <t>Municipalidad Provincial de Sullana (Piura)</t>
  </si>
  <si>
    <t>Municipalidad Provincial de Mariscal Nieto (Tacna)</t>
  </si>
  <si>
    <t>Municipalidad Provincial de Moho (Puno)</t>
  </si>
  <si>
    <t>Municipalidad Distrital de Castilla (Piura)</t>
  </si>
  <si>
    <t>Gobierno Regional de Apurímac (Apurímac)</t>
  </si>
  <si>
    <t>Municipalidad Provincial de Sandia (Puno)</t>
  </si>
  <si>
    <t>Municipalidad Distrital de Santa Maria del Valle (Huánuco)</t>
  </si>
  <si>
    <t>Municipalidad Provincial de Jauja (Junín)</t>
  </si>
  <si>
    <t>Municipalidad Distrital de La Victoria (Lima)</t>
  </si>
  <si>
    <t>Municipalidad Provincial de Oxapampa (Pasco)</t>
  </si>
  <si>
    <t>Municipalidad Distrital de Paucarpata (Arequipa)</t>
  </si>
  <si>
    <t>Municipalidad Provincial de Huancavelica (Huancavelica)</t>
  </si>
  <si>
    <t>Municipalidad Provincial de Cajamarca (Cajamarca)</t>
  </si>
  <si>
    <t>Autoridad Nacional del Agua</t>
  </si>
  <si>
    <t>Organismo Supervisor de las Contrataciones del Estado - OSCE</t>
  </si>
  <si>
    <t>Colegio Quimico Farmaceutico del Peru</t>
  </si>
  <si>
    <t>Municipalidad Provincial de Carabaya (Puno)</t>
  </si>
  <si>
    <t>Archivo General de la Nación</t>
  </si>
  <si>
    <t>Consejo Ejecutivo del Poder Judicial</t>
  </si>
  <si>
    <t>Municipalidad Distrital de La Cuesta (La Libertad)</t>
  </si>
  <si>
    <t xml:space="preserve">Organismo de Supervisión de los Recursos Forestales y de Fauna Silvestre - OSINFOR </t>
  </si>
  <si>
    <t>Junta Nacional de Justicia</t>
  </si>
  <si>
    <t>Municipalidad Distrital de Supe (Lima)</t>
  </si>
  <si>
    <t>Municipalidad Provincial de Arequipa (Arequipa)</t>
  </si>
  <si>
    <t>Ministerio del Ambiente</t>
  </si>
  <si>
    <t>Oficina Nacional de Procesos Electorales - ONPE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</si>
</sst>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_ ;_ * \-#,##0_ ;_ * &quot;-&quot;_ ;_ @_ "/>
    <numFmt numFmtId="165" formatCode="_-* #,##0.00_-;\-* #,##0.00_-;_-* &quot;-&quot;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color rgb="FF990033"/>
      <name val="Arial"/>
      <family val="2"/>
    </font>
    <font>
      <sz val="11"/>
      <color rgb="FF990033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90033"/>
      </top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1" fontId="4" fillId="3" borderId="0" xfId="0" applyNumberFormat="1" applyFont="1" applyFill="1" applyAlignment="1">
      <alignment horizontal="center" vertical="center" wrapText="1"/>
    </xf>
    <xf numFmtId="41" fontId="4" fillId="3" borderId="0" xfId="0" applyNumberFormat="1" applyFont="1" applyFill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41" fontId="5" fillId="2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1" fontId="8" fillId="2" borderId="0" xfId="0" applyNumberFormat="1" applyFont="1" applyFill="1" applyAlignment="1">
      <alignment horizontal="center" vertical="center"/>
    </xf>
    <xf numFmtId="0" fontId="8" fillId="2" borderId="0" xfId="0" quotePrefix="1" applyFont="1" applyFill="1" applyAlignment="1">
      <alignment vertical="center"/>
    </xf>
    <xf numFmtId="0" fontId="8" fillId="0" borderId="0" xfId="0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8" fillId="2" borderId="0" xfId="0" quotePrefix="1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0" xfId="0" quotePrefix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quotePrefix="1" applyFont="1" applyFill="1" applyAlignment="1">
      <alignment horizontal="left" vertical="center" wrapText="1"/>
    </xf>
  </cellXfs>
  <cellStyles count="3">
    <cellStyle name="Normal" xfId="0" builtinId="0"/>
    <cellStyle name="Normal 2" xfId="1" xr:uid="{A6ABD8AC-654A-4EE9-93DD-982CFD9D81D1}"/>
    <cellStyle name="Porcentaje 2" xfId="2" xr:uid="{7854CC9D-1EBD-4730-AA10-A66B8F660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5"/>
  <sheetViews>
    <sheetView showGridLines="0" tabSelected="1" zoomScale="85" zoomScaleNormal="85" workbookViewId="0">
      <pane ySplit="6" topLeftCell="A91" activePane="bottomLeft" state="frozen"/>
      <selection pane="bottomLeft" activeCell="F107" sqref="F107"/>
    </sheetView>
  </sheetViews>
  <sheetFormatPr baseColWidth="10" defaultColWidth="11.42578125" defaultRowHeight="12.75" x14ac:dyDescent="0.2"/>
  <cols>
    <col min="1" max="1" width="4.7109375" style="5" customWidth="1"/>
    <col min="2" max="2" width="5.7109375" style="5" customWidth="1"/>
    <col min="3" max="3" width="64.5703125" style="9" customWidth="1"/>
    <col min="4" max="4" width="16.85546875" style="15" customWidth="1"/>
    <col min="5" max="5" width="11.85546875" style="15" customWidth="1"/>
    <col min="6" max="6" width="31" style="5" bestFit="1" customWidth="1"/>
    <col min="7" max="7" width="8.42578125" style="5" bestFit="1" customWidth="1"/>
    <col min="8" max="8" width="8.7109375" style="5" bestFit="1" customWidth="1"/>
    <col min="9" max="9" width="9.140625" style="5" customWidth="1"/>
    <col min="10" max="11" width="8.42578125" style="5" bestFit="1" customWidth="1"/>
    <col min="12" max="248" width="9.140625" style="5" customWidth="1"/>
    <col min="249" max="16384" width="11.42578125" style="5"/>
  </cols>
  <sheetData>
    <row r="1" spans="2:5" x14ac:dyDescent="0.2">
      <c r="C1" s="5"/>
      <c r="D1" s="13"/>
      <c r="E1" s="13"/>
    </row>
    <row r="2" spans="2:5" x14ac:dyDescent="0.2">
      <c r="C2" s="5"/>
      <c r="D2" s="13"/>
      <c r="E2" s="13"/>
    </row>
    <row r="3" spans="2:5" ht="17.45" customHeight="1" x14ac:dyDescent="0.2">
      <c r="B3" s="24" t="s">
        <v>5</v>
      </c>
      <c r="C3" s="24"/>
      <c r="D3" s="24"/>
      <c r="E3" s="24"/>
    </row>
    <row r="4" spans="2:5" ht="35.1" customHeight="1" x14ac:dyDescent="0.2">
      <c r="B4" s="25" t="s">
        <v>23</v>
      </c>
      <c r="C4" s="25"/>
      <c r="D4" s="25"/>
      <c r="E4" s="25"/>
    </row>
    <row r="5" spans="2:5" x14ac:dyDescent="0.2">
      <c r="C5" s="5"/>
      <c r="D5" s="13"/>
      <c r="E5" s="13"/>
    </row>
    <row r="6" spans="2:5" s="3" customFormat="1" ht="35.1" customHeight="1" x14ac:dyDescent="0.2">
      <c r="B6" s="2" t="s">
        <v>0</v>
      </c>
      <c r="C6" s="2" t="s">
        <v>6</v>
      </c>
      <c r="D6" s="11" t="s">
        <v>24</v>
      </c>
      <c r="E6" s="12" t="s">
        <v>1</v>
      </c>
    </row>
    <row r="7" spans="2:5" s="1" customFormat="1" ht="15.75" customHeight="1" x14ac:dyDescent="0.2">
      <c r="B7" s="3">
        <v>1</v>
      </c>
      <c r="C7" s="6" t="s">
        <v>25</v>
      </c>
      <c r="D7" s="14">
        <v>938</v>
      </c>
      <c r="E7" s="16">
        <f>+(D7/$D$106)*100</f>
        <v>8.1134849926476953</v>
      </c>
    </row>
    <row r="8" spans="2:5" s="1" customFormat="1" ht="15.75" customHeight="1" x14ac:dyDescent="0.2">
      <c r="B8" s="3">
        <v>2</v>
      </c>
      <c r="C8" s="6" t="s">
        <v>26</v>
      </c>
      <c r="D8" s="14">
        <v>779</v>
      </c>
      <c r="E8" s="16">
        <f t="shared" ref="E8:E71" si="0">+(D8/$D$106)*100</f>
        <v>6.73817143845688</v>
      </c>
    </row>
    <row r="9" spans="2:5" s="1" customFormat="1" ht="15.75" customHeight="1" x14ac:dyDescent="0.2">
      <c r="B9" s="3">
        <v>3</v>
      </c>
      <c r="C9" s="6" t="s">
        <v>27</v>
      </c>
      <c r="D9" s="14">
        <v>771</v>
      </c>
      <c r="E9" s="16">
        <f t="shared" si="0"/>
        <v>6.6689732722082864</v>
      </c>
    </row>
    <row r="10" spans="2:5" s="1" customFormat="1" ht="15.75" customHeight="1" x14ac:dyDescent="0.2">
      <c r="B10" s="3">
        <v>4</v>
      </c>
      <c r="C10" s="6" t="s">
        <v>28</v>
      </c>
      <c r="D10" s="14">
        <v>766</v>
      </c>
      <c r="E10" s="16">
        <f t="shared" si="0"/>
        <v>6.6257244183029158</v>
      </c>
    </row>
    <row r="11" spans="2:5" s="1" customFormat="1" ht="15.75" customHeight="1" x14ac:dyDescent="0.2">
      <c r="B11" s="3">
        <v>5</v>
      </c>
      <c r="C11" s="6" t="s">
        <v>29</v>
      </c>
      <c r="D11" s="14">
        <v>644</v>
      </c>
      <c r="E11" s="16">
        <f t="shared" si="0"/>
        <v>5.5704523830118502</v>
      </c>
    </row>
    <row r="12" spans="2:5" s="1" customFormat="1" ht="15.75" customHeight="1" x14ac:dyDescent="0.2">
      <c r="B12" s="3">
        <v>6</v>
      </c>
      <c r="C12" s="6" t="s">
        <v>30</v>
      </c>
      <c r="D12" s="14">
        <v>523</v>
      </c>
      <c r="E12" s="16">
        <f t="shared" si="0"/>
        <v>4.5238301185018601</v>
      </c>
    </row>
    <row r="13" spans="2:5" s="1" customFormat="1" ht="15.75" customHeight="1" x14ac:dyDescent="0.2">
      <c r="B13" s="3">
        <v>7</v>
      </c>
      <c r="C13" s="6" t="s">
        <v>31</v>
      </c>
      <c r="D13" s="14">
        <v>485</v>
      </c>
      <c r="E13" s="16">
        <f t="shared" si="0"/>
        <v>4.1951388288210367</v>
      </c>
    </row>
    <row r="14" spans="2:5" s="1" customFormat="1" ht="15.75" customHeight="1" x14ac:dyDescent="0.2">
      <c r="B14" s="3">
        <v>8</v>
      </c>
      <c r="C14" s="6" t="s">
        <v>22</v>
      </c>
      <c r="D14" s="14">
        <v>464</v>
      </c>
      <c r="E14" s="16">
        <f t="shared" si="0"/>
        <v>4.0134936424184762</v>
      </c>
    </row>
    <row r="15" spans="2:5" s="1" customFormat="1" ht="15.75" customHeight="1" x14ac:dyDescent="0.2">
      <c r="B15" s="3">
        <v>9</v>
      </c>
      <c r="C15" s="6" t="s">
        <v>32</v>
      </c>
      <c r="D15" s="14">
        <v>364</v>
      </c>
      <c r="E15" s="16">
        <f t="shared" si="0"/>
        <v>3.1485165643110458</v>
      </c>
    </row>
    <row r="16" spans="2:5" s="1" customFormat="1" ht="15.75" customHeight="1" x14ac:dyDescent="0.2">
      <c r="B16" s="3">
        <v>10</v>
      </c>
      <c r="C16" s="6" t="s">
        <v>33</v>
      </c>
      <c r="D16" s="14">
        <v>354</v>
      </c>
      <c r="E16" s="16">
        <f t="shared" si="0"/>
        <v>3.0620188565003028</v>
      </c>
    </row>
    <row r="17" spans="2:5" s="1" customFormat="1" ht="15.75" customHeight="1" x14ac:dyDescent="0.2">
      <c r="B17" s="3">
        <v>11</v>
      </c>
      <c r="C17" s="6" t="s">
        <v>34</v>
      </c>
      <c r="D17" s="14">
        <v>239</v>
      </c>
      <c r="E17" s="16">
        <f t="shared" si="0"/>
        <v>2.067295216676758</v>
      </c>
    </row>
    <row r="18" spans="2:5" s="1" customFormat="1" ht="15.75" customHeight="1" x14ac:dyDescent="0.2">
      <c r="B18" s="3">
        <v>12</v>
      </c>
      <c r="C18" s="6" t="s">
        <v>35</v>
      </c>
      <c r="D18" s="14">
        <v>238</v>
      </c>
      <c r="E18" s="16">
        <f t="shared" si="0"/>
        <v>2.0586454458956838</v>
      </c>
    </row>
    <row r="19" spans="2:5" s="1" customFormat="1" ht="15.75" customHeight="1" x14ac:dyDescent="0.2">
      <c r="B19" s="3">
        <v>13</v>
      </c>
      <c r="C19" s="6" t="s">
        <v>36</v>
      </c>
      <c r="D19" s="14">
        <v>229</v>
      </c>
      <c r="E19" s="16">
        <f t="shared" si="0"/>
        <v>1.980797508866015</v>
      </c>
    </row>
    <row r="20" spans="2:5" s="1" customFormat="1" ht="15.75" customHeight="1" x14ac:dyDescent="0.2">
      <c r="B20" s="3">
        <v>14</v>
      </c>
      <c r="C20" s="6" t="s">
        <v>37</v>
      </c>
      <c r="D20" s="14">
        <v>223</v>
      </c>
      <c r="E20" s="16">
        <f t="shared" si="0"/>
        <v>1.9288988841795691</v>
      </c>
    </row>
    <row r="21" spans="2:5" s="1" customFormat="1" ht="15.75" customHeight="1" x14ac:dyDescent="0.2">
      <c r="B21" s="3">
        <v>15</v>
      </c>
      <c r="C21" s="6" t="s">
        <v>38</v>
      </c>
      <c r="D21" s="14">
        <v>195</v>
      </c>
      <c r="E21" s="16">
        <f t="shared" si="0"/>
        <v>1.6867053023094887</v>
      </c>
    </row>
    <row r="22" spans="2:5" s="1" customFormat="1" ht="15.75" customHeight="1" x14ac:dyDescent="0.2">
      <c r="B22" s="3">
        <v>16</v>
      </c>
      <c r="C22" s="6" t="s">
        <v>39</v>
      </c>
      <c r="D22" s="14">
        <v>190</v>
      </c>
      <c r="E22" s="16">
        <f t="shared" si="0"/>
        <v>1.6434564484041174</v>
      </c>
    </row>
    <row r="23" spans="2:5" s="1" customFormat="1" ht="15.75" customHeight="1" x14ac:dyDescent="0.2">
      <c r="B23" s="3">
        <v>17</v>
      </c>
      <c r="C23" s="6" t="s">
        <v>40</v>
      </c>
      <c r="D23" s="14">
        <v>161</v>
      </c>
      <c r="E23" s="16">
        <f t="shared" si="0"/>
        <v>1.3926130957529625</v>
      </c>
    </row>
    <row r="24" spans="2:5" s="1" customFormat="1" ht="15.75" customHeight="1" x14ac:dyDescent="0.2">
      <c r="B24" s="3">
        <v>18</v>
      </c>
      <c r="C24" s="6" t="s">
        <v>9</v>
      </c>
      <c r="D24" s="14">
        <v>161</v>
      </c>
      <c r="E24" s="16">
        <f t="shared" si="0"/>
        <v>1.3926130957529625</v>
      </c>
    </row>
    <row r="25" spans="2:5" s="1" customFormat="1" ht="15.75" customHeight="1" x14ac:dyDescent="0.2">
      <c r="B25" s="3">
        <v>19</v>
      </c>
      <c r="C25" s="6" t="s">
        <v>41</v>
      </c>
      <c r="D25" s="14">
        <v>154</v>
      </c>
      <c r="E25" s="16">
        <f t="shared" si="0"/>
        <v>1.3320647002854424</v>
      </c>
    </row>
    <row r="26" spans="2:5" s="1" customFormat="1" ht="15.75" customHeight="1" x14ac:dyDescent="0.2">
      <c r="B26" s="3">
        <v>20</v>
      </c>
      <c r="C26" s="6" t="s">
        <v>42</v>
      </c>
      <c r="D26" s="14">
        <v>148</v>
      </c>
      <c r="E26" s="16">
        <f t="shared" si="0"/>
        <v>1.2801660755989965</v>
      </c>
    </row>
    <row r="27" spans="2:5" s="1" customFormat="1" ht="15.75" customHeight="1" x14ac:dyDescent="0.2">
      <c r="B27" s="3">
        <v>21</v>
      </c>
      <c r="C27" s="6" t="s">
        <v>43</v>
      </c>
      <c r="D27" s="14">
        <v>143</v>
      </c>
      <c r="E27" s="16">
        <f t="shared" si="0"/>
        <v>1.2369172216936251</v>
      </c>
    </row>
    <row r="28" spans="2:5" s="1" customFormat="1" ht="15.75" customHeight="1" x14ac:dyDescent="0.2">
      <c r="B28" s="3">
        <v>22</v>
      </c>
      <c r="C28" s="6" t="s">
        <v>44</v>
      </c>
      <c r="D28" s="14">
        <v>137</v>
      </c>
      <c r="E28" s="16">
        <f t="shared" si="0"/>
        <v>1.1850185970071794</v>
      </c>
    </row>
    <row r="29" spans="2:5" s="1" customFormat="1" ht="15.75" customHeight="1" x14ac:dyDescent="0.2">
      <c r="B29" s="3">
        <v>23</v>
      </c>
      <c r="C29" s="6" t="s">
        <v>45</v>
      </c>
      <c r="D29" s="14">
        <v>134</v>
      </c>
      <c r="E29" s="16">
        <f t="shared" si="0"/>
        <v>1.1590692846639563</v>
      </c>
    </row>
    <row r="30" spans="2:5" s="1" customFormat="1" ht="15.75" customHeight="1" x14ac:dyDescent="0.2">
      <c r="B30" s="3">
        <v>24</v>
      </c>
      <c r="C30" s="6" t="s">
        <v>46</v>
      </c>
      <c r="D30" s="14">
        <v>132</v>
      </c>
      <c r="E30" s="16">
        <f t="shared" si="0"/>
        <v>1.1417697431018079</v>
      </c>
    </row>
    <row r="31" spans="2:5" s="1" customFormat="1" ht="15.75" customHeight="1" x14ac:dyDescent="0.2">
      <c r="B31" s="3">
        <v>25</v>
      </c>
      <c r="C31" s="6" t="s">
        <v>47</v>
      </c>
      <c r="D31" s="14">
        <v>127</v>
      </c>
      <c r="E31" s="16">
        <f t="shared" si="0"/>
        <v>1.0985208891964364</v>
      </c>
    </row>
    <row r="32" spans="2:5" s="1" customFormat="1" ht="15.75" customHeight="1" x14ac:dyDescent="0.2">
      <c r="B32" s="3">
        <v>26</v>
      </c>
      <c r="C32" s="6" t="s">
        <v>48</v>
      </c>
      <c r="D32" s="14">
        <v>122</v>
      </c>
      <c r="E32" s="16">
        <f t="shared" si="0"/>
        <v>1.0552720352910649</v>
      </c>
    </row>
    <row r="33" spans="2:5" s="1" customFormat="1" ht="15.75" customHeight="1" x14ac:dyDescent="0.2">
      <c r="B33" s="3">
        <v>27</v>
      </c>
      <c r="C33" s="6" t="s">
        <v>49</v>
      </c>
      <c r="D33" s="14">
        <v>118</v>
      </c>
      <c r="E33" s="16">
        <f t="shared" si="0"/>
        <v>1.0206729521667675</v>
      </c>
    </row>
    <row r="34" spans="2:5" s="1" customFormat="1" ht="15.75" customHeight="1" x14ac:dyDescent="0.2">
      <c r="B34" s="3">
        <v>28</v>
      </c>
      <c r="C34" s="6" t="s">
        <v>50</v>
      </c>
      <c r="D34" s="14">
        <v>115</v>
      </c>
      <c r="E34" s="16">
        <f t="shared" si="0"/>
        <v>0.99472363982354461</v>
      </c>
    </row>
    <row r="35" spans="2:5" s="1" customFormat="1" ht="15.75" customHeight="1" x14ac:dyDescent="0.2">
      <c r="B35" s="3">
        <v>29</v>
      </c>
      <c r="C35" s="6" t="s">
        <v>51</v>
      </c>
      <c r="D35" s="14">
        <v>101</v>
      </c>
      <c r="E35" s="16">
        <f t="shared" si="0"/>
        <v>0.87362684888850439</v>
      </c>
    </row>
    <row r="36" spans="2:5" s="1" customFormat="1" ht="15.75" customHeight="1" x14ac:dyDescent="0.2">
      <c r="B36" s="3">
        <v>30</v>
      </c>
      <c r="C36" s="6" t="s">
        <v>52</v>
      </c>
      <c r="D36" s="14">
        <v>97</v>
      </c>
      <c r="E36" s="16">
        <f t="shared" si="0"/>
        <v>0.83902776576420723</v>
      </c>
    </row>
    <row r="37" spans="2:5" s="1" customFormat="1" ht="15.75" customHeight="1" x14ac:dyDescent="0.2">
      <c r="B37" s="3">
        <v>31</v>
      </c>
      <c r="C37" s="6" t="s">
        <v>53</v>
      </c>
      <c r="D37" s="14">
        <v>93</v>
      </c>
      <c r="E37" s="16">
        <f t="shared" si="0"/>
        <v>0.80442868263990996</v>
      </c>
    </row>
    <row r="38" spans="2:5" s="1" customFormat="1" ht="15.75" customHeight="1" x14ac:dyDescent="0.2">
      <c r="B38" s="3">
        <v>32</v>
      </c>
      <c r="C38" s="6" t="s">
        <v>54</v>
      </c>
      <c r="D38" s="14">
        <v>89</v>
      </c>
      <c r="E38" s="16">
        <f t="shared" si="0"/>
        <v>0.76982959951561281</v>
      </c>
    </row>
    <row r="39" spans="2:5" s="1" customFormat="1" ht="15.75" customHeight="1" x14ac:dyDescent="0.2">
      <c r="B39" s="3">
        <v>33</v>
      </c>
      <c r="C39" s="6" t="s">
        <v>55</v>
      </c>
      <c r="D39" s="14">
        <v>87</v>
      </c>
      <c r="E39" s="16">
        <f t="shared" si="0"/>
        <v>0.75253005795346417</v>
      </c>
    </row>
    <row r="40" spans="2:5" s="1" customFormat="1" ht="15.75" customHeight="1" x14ac:dyDescent="0.2">
      <c r="B40" s="3">
        <v>34</v>
      </c>
      <c r="C40" s="6" t="s">
        <v>56</v>
      </c>
      <c r="D40" s="14">
        <v>84</v>
      </c>
      <c r="E40" s="16">
        <f t="shared" si="0"/>
        <v>0.72658074561024133</v>
      </c>
    </row>
    <row r="41" spans="2:5" s="1" customFormat="1" ht="15.75" customHeight="1" x14ac:dyDescent="0.2">
      <c r="B41" s="3">
        <v>35</v>
      </c>
      <c r="C41" s="6" t="s">
        <v>57</v>
      </c>
      <c r="D41" s="14">
        <v>82</v>
      </c>
      <c r="E41" s="16">
        <f t="shared" si="0"/>
        <v>0.70928120404809269</v>
      </c>
    </row>
    <row r="42" spans="2:5" s="1" customFormat="1" ht="15.75" customHeight="1" x14ac:dyDescent="0.2">
      <c r="B42" s="3">
        <v>36</v>
      </c>
      <c r="C42" s="6" t="s">
        <v>58</v>
      </c>
      <c r="D42" s="14">
        <v>79</v>
      </c>
      <c r="E42" s="16">
        <f t="shared" si="0"/>
        <v>0.68333189170486974</v>
      </c>
    </row>
    <row r="43" spans="2:5" s="1" customFormat="1" ht="15.75" customHeight="1" x14ac:dyDescent="0.2">
      <c r="B43" s="3">
        <v>37</v>
      </c>
      <c r="C43" s="6" t="s">
        <v>59</v>
      </c>
      <c r="D43" s="14">
        <v>77</v>
      </c>
      <c r="E43" s="16">
        <f t="shared" si="0"/>
        <v>0.66603235014272122</v>
      </c>
    </row>
    <row r="44" spans="2:5" s="1" customFormat="1" ht="15.75" customHeight="1" x14ac:dyDescent="0.2">
      <c r="B44" s="3">
        <v>38</v>
      </c>
      <c r="C44" s="6" t="s">
        <v>60</v>
      </c>
      <c r="D44" s="14">
        <v>73</v>
      </c>
      <c r="E44" s="16">
        <f t="shared" si="0"/>
        <v>0.63143326701842406</v>
      </c>
    </row>
    <row r="45" spans="2:5" s="1" customFormat="1" ht="15.75" customHeight="1" x14ac:dyDescent="0.2">
      <c r="B45" s="3">
        <v>39</v>
      </c>
      <c r="C45" s="6" t="s">
        <v>16</v>
      </c>
      <c r="D45" s="14">
        <v>68</v>
      </c>
      <c r="E45" s="16">
        <f t="shared" si="0"/>
        <v>0.58818441311305247</v>
      </c>
    </row>
    <row r="46" spans="2:5" s="1" customFormat="1" ht="15.75" customHeight="1" x14ac:dyDescent="0.2">
      <c r="B46" s="3">
        <v>40</v>
      </c>
      <c r="C46" s="6" t="s">
        <v>61</v>
      </c>
      <c r="D46" s="14">
        <v>68</v>
      </c>
      <c r="E46" s="16">
        <f t="shared" si="0"/>
        <v>0.58818441311305247</v>
      </c>
    </row>
    <row r="47" spans="2:5" s="1" customFormat="1" ht="15.75" customHeight="1" x14ac:dyDescent="0.2">
      <c r="B47" s="3">
        <v>41</v>
      </c>
      <c r="C47" s="6" t="s">
        <v>62</v>
      </c>
      <c r="D47" s="14">
        <v>66</v>
      </c>
      <c r="E47" s="16">
        <f t="shared" si="0"/>
        <v>0.57088487155090395</v>
      </c>
    </row>
    <row r="48" spans="2:5" s="1" customFormat="1" ht="15.75" customHeight="1" x14ac:dyDescent="0.2">
      <c r="B48" s="3">
        <v>42</v>
      </c>
      <c r="C48" s="6" t="s">
        <v>63</v>
      </c>
      <c r="D48" s="14">
        <v>65</v>
      </c>
      <c r="E48" s="16">
        <f t="shared" si="0"/>
        <v>0.56223510076982963</v>
      </c>
    </row>
    <row r="49" spans="2:5" s="1" customFormat="1" ht="15.75" customHeight="1" x14ac:dyDescent="0.2">
      <c r="B49" s="3">
        <v>43</v>
      </c>
      <c r="C49" s="6" t="s">
        <v>64</v>
      </c>
      <c r="D49" s="14">
        <v>64</v>
      </c>
      <c r="E49" s="16">
        <f t="shared" si="0"/>
        <v>0.5535853299887552</v>
      </c>
    </row>
    <row r="50" spans="2:5" s="1" customFormat="1" ht="15.75" customHeight="1" x14ac:dyDescent="0.2">
      <c r="B50" s="3">
        <v>44</v>
      </c>
      <c r="C50" s="6" t="s">
        <v>65</v>
      </c>
      <c r="D50" s="14">
        <v>63</v>
      </c>
      <c r="E50" s="16">
        <f t="shared" si="0"/>
        <v>0.544935559207681</v>
      </c>
    </row>
    <row r="51" spans="2:5" s="1" customFormat="1" ht="15.75" customHeight="1" x14ac:dyDescent="0.2">
      <c r="B51" s="3">
        <v>45</v>
      </c>
      <c r="C51" s="6" t="s">
        <v>66</v>
      </c>
      <c r="D51" s="14">
        <v>63</v>
      </c>
      <c r="E51" s="16">
        <f t="shared" si="0"/>
        <v>0.544935559207681</v>
      </c>
    </row>
    <row r="52" spans="2:5" s="1" customFormat="1" ht="15.75" customHeight="1" x14ac:dyDescent="0.2">
      <c r="B52" s="3">
        <v>46</v>
      </c>
      <c r="C52" s="6" t="s">
        <v>67</v>
      </c>
      <c r="D52" s="14">
        <v>62</v>
      </c>
      <c r="E52" s="16">
        <f t="shared" si="0"/>
        <v>0.53628578842660668</v>
      </c>
    </row>
    <row r="53" spans="2:5" s="1" customFormat="1" ht="15.75" customHeight="1" x14ac:dyDescent="0.2">
      <c r="B53" s="3">
        <v>47</v>
      </c>
      <c r="C53" s="6" t="s">
        <v>68</v>
      </c>
      <c r="D53" s="14">
        <v>58</v>
      </c>
      <c r="E53" s="16">
        <f t="shared" si="0"/>
        <v>0.50168670530230952</v>
      </c>
    </row>
    <row r="54" spans="2:5" s="1" customFormat="1" ht="15.75" customHeight="1" x14ac:dyDescent="0.2">
      <c r="B54" s="3">
        <v>48</v>
      </c>
      <c r="C54" s="6" t="s">
        <v>69</v>
      </c>
      <c r="D54" s="14">
        <v>57</v>
      </c>
      <c r="E54" s="16">
        <f t="shared" si="0"/>
        <v>0.4930369345212352</v>
      </c>
    </row>
    <row r="55" spans="2:5" s="1" customFormat="1" ht="15.75" customHeight="1" x14ac:dyDescent="0.2">
      <c r="B55" s="3">
        <v>49</v>
      </c>
      <c r="C55" s="6" t="s">
        <v>70</v>
      </c>
      <c r="D55" s="14">
        <v>54</v>
      </c>
      <c r="E55" s="16">
        <f t="shared" si="0"/>
        <v>0.46708762217801231</v>
      </c>
    </row>
    <row r="56" spans="2:5" s="1" customFormat="1" ht="15.75" customHeight="1" x14ac:dyDescent="0.2">
      <c r="B56" s="3">
        <v>50</v>
      </c>
      <c r="C56" s="6" t="s">
        <v>71</v>
      </c>
      <c r="D56" s="14">
        <v>54</v>
      </c>
      <c r="E56" s="16">
        <f t="shared" si="0"/>
        <v>0.46708762217801231</v>
      </c>
    </row>
    <row r="57" spans="2:5" s="1" customFormat="1" ht="15.75" customHeight="1" x14ac:dyDescent="0.2">
      <c r="B57" s="3">
        <v>51</v>
      </c>
      <c r="C57" s="6" t="s">
        <v>72</v>
      </c>
      <c r="D57" s="14">
        <v>50</v>
      </c>
      <c r="E57" s="16">
        <f t="shared" si="0"/>
        <v>0.43248853905371509</v>
      </c>
    </row>
    <row r="58" spans="2:5" s="1" customFormat="1" ht="15.75" customHeight="1" x14ac:dyDescent="0.2">
      <c r="B58" s="3">
        <v>52</v>
      </c>
      <c r="C58" s="6" t="s">
        <v>73</v>
      </c>
      <c r="D58" s="14">
        <v>50</v>
      </c>
      <c r="E58" s="16">
        <f t="shared" si="0"/>
        <v>0.43248853905371509</v>
      </c>
    </row>
    <row r="59" spans="2:5" s="1" customFormat="1" ht="15.75" customHeight="1" x14ac:dyDescent="0.2">
      <c r="B59" s="3">
        <v>53</v>
      </c>
      <c r="C59" s="6" t="s">
        <v>74</v>
      </c>
      <c r="D59" s="14">
        <v>49</v>
      </c>
      <c r="E59" s="16">
        <f t="shared" si="0"/>
        <v>0.42383876827264083</v>
      </c>
    </row>
    <row r="60" spans="2:5" s="1" customFormat="1" ht="15.75" customHeight="1" x14ac:dyDescent="0.2">
      <c r="B60" s="3">
        <v>54</v>
      </c>
      <c r="C60" s="6" t="s">
        <v>75</v>
      </c>
      <c r="D60" s="14">
        <v>47</v>
      </c>
      <c r="E60" s="16">
        <f t="shared" si="0"/>
        <v>0.40653922671049214</v>
      </c>
    </row>
    <row r="61" spans="2:5" s="1" customFormat="1" ht="15.75" customHeight="1" x14ac:dyDescent="0.2">
      <c r="B61" s="3">
        <v>55</v>
      </c>
      <c r="C61" s="6" t="s">
        <v>76</v>
      </c>
      <c r="D61" s="14">
        <v>44</v>
      </c>
      <c r="E61" s="16">
        <f t="shared" si="0"/>
        <v>0.3805899143672693</v>
      </c>
    </row>
    <row r="62" spans="2:5" s="1" customFormat="1" ht="15.75" customHeight="1" x14ac:dyDescent="0.2">
      <c r="B62" s="3">
        <v>56</v>
      </c>
      <c r="C62" s="6" t="s">
        <v>77</v>
      </c>
      <c r="D62" s="14">
        <v>44</v>
      </c>
      <c r="E62" s="16">
        <f t="shared" si="0"/>
        <v>0.3805899143672693</v>
      </c>
    </row>
    <row r="63" spans="2:5" s="1" customFormat="1" ht="15.75" customHeight="1" x14ac:dyDescent="0.2">
      <c r="B63" s="3">
        <v>57</v>
      </c>
      <c r="C63" s="6" t="s">
        <v>78</v>
      </c>
      <c r="D63" s="14">
        <v>39</v>
      </c>
      <c r="E63" s="16">
        <f t="shared" si="0"/>
        <v>0.33734106046189777</v>
      </c>
    </row>
    <row r="64" spans="2:5" s="1" customFormat="1" ht="15.75" customHeight="1" x14ac:dyDescent="0.2">
      <c r="B64" s="3">
        <v>58</v>
      </c>
      <c r="C64" s="6" t="s">
        <v>79</v>
      </c>
      <c r="D64" s="14">
        <v>37</v>
      </c>
      <c r="E64" s="16">
        <f t="shared" si="0"/>
        <v>0.32004151889974913</v>
      </c>
    </row>
    <row r="65" spans="2:8" s="1" customFormat="1" ht="15.75" customHeight="1" x14ac:dyDescent="0.2">
      <c r="B65" s="3">
        <v>59</v>
      </c>
      <c r="C65" s="6" t="s">
        <v>15</v>
      </c>
      <c r="D65" s="14">
        <v>36</v>
      </c>
      <c r="E65" s="16">
        <f t="shared" si="0"/>
        <v>0.31139174811867487</v>
      </c>
    </row>
    <row r="66" spans="2:8" s="1" customFormat="1" ht="15.75" customHeight="1" x14ac:dyDescent="0.2">
      <c r="B66" s="3">
        <v>60</v>
      </c>
      <c r="C66" s="6" t="s">
        <v>80</v>
      </c>
      <c r="D66" s="14">
        <v>34</v>
      </c>
      <c r="E66" s="16">
        <f t="shared" si="0"/>
        <v>0.29409220655652624</v>
      </c>
    </row>
    <row r="67" spans="2:8" s="1" customFormat="1" ht="15.75" customHeight="1" x14ac:dyDescent="0.2">
      <c r="B67" s="3">
        <v>61</v>
      </c>
      <c r="C67" s="6" t="s">
        <v>81</v>
      </c>
      <c r="D67" s="14">
        <v>33</v>
      </c>
      <c r="E67" s="16">
        <f t="shared" si="0"/>
        <v>0.28544243577545197</v>
      </c>
    </row>
    <row r="68" spans="2:8" s="1" customFormat="1" ht="15.75" customHeight="1" x14ac:dyDescent="0.2">
      <c r="B68" s="3">
        <v>62</v>
      </c>
      <c r="C68" s="6" t="s">
        <v>10</v>
      </c>
      <c r="D68" s="14">
        <v>32</v>
      </c>
      <c r="E68" s="16">
        <f t="shared" si="0"/>
        <v>0.2767926649943776</v>
      </c>
    </row>
    <row r="69" spans="2:8" s="1" customFormat="1" ht="15.75" customHeight="1" x14ac:dyDescent="0.2">
      <c r="B69" s="3">
        <v>63</v>
      </c>
      <c r="C69" s="6" t="s">
        <v>82</v>
      </c>
      <c r="D69" s="14">
        <v>31</v>
      </c>
      <c r="E69" s="16">
        <f t="shared" si="0"/>
        <v>0.26814289421330334</v>
      </c>
    </row>
    <row r="70" spans="2:8" s="1" customFormat="1" ht="15.75" customHeight="1" x14ac:dyDescent="0.2">
      <c r="B70" s="3">
        <v>64</v>
      </c>
      <c r="C70" s="6" t="s">
        <v>83</v>
      </c>
      <c r="D70" s="14">
        <v>30</v>
      </c>
      <c r="E70" s="16">
        <f t="shared" si="0"/>
        <v>0.25949312343222902</v>
      </c>
    </row>
    <row r="71" spans="2:8" s="1" customFormat="1" ht="15.75" customHeight="1" x14ac:dyDescent="0.2">
      <c r="B71" s="3">
        <v>65</v>
      </c>
      <c r="C71" s="6" t="s">
        <v>84</v>
      </c>
      <c r="D71" s="14">
        <v>30</v>
      </c>
      <c r="E71" s="16">
        <f t="shared" si="0"/>
        <v>0.25949312343222902</v>
      </c>
    </row>
    <row r="72" spans="2:8" s="1" customFormat="1" ht="15.75" customHeight="1" x14ac:dyDescent="0.2">
      <c r="B72" s="3">
        <v>66</v>
      </c>
      <c r="C72" s="6" t="s">
        <v>85</v>
      </c>
      <c r="D72" s="14">
        <v>28</v>
      </c>
      <c r="E72" s="16">
        <f t="shared" ref="E72:E105" si="1">+(D72/$D$106)*100</f>
        <v>0.24219358187008042</v>
      </c>
    </row>
    <row r="73" spans="2:8" s="1" customFormat="1" ht="15.75" customHeight="1" x14ac:dyDescent="0.2">
      <c r="B73" s="3">
        <v>67</v>
      </c>
      <c r="C73" s="6" t="s">
        <v>86</v>
      </c>
      <c r="D73" s="14">
        <v>23</v>
      </c>
      <c r="E73" s="16">
        <f t="shared" si="1"/>
        <v>0.19894472796470894</v>
      </c>
    </row>
    <row r="74" spans="2:8" ht="15.75" customHeight="1" x14ac:dyDescent="0.2">
      <c r="B74" s="3">
        <v>68</v>
      </c>
      <c r="C74" s="1" t="s">
        <v>87</v>
      </c>
      <c r="D74" s="14">
        <v>22</v>
      </c>
      <c r="E74" s="16">
        <f t="shared" si="1"/>
        <v>0.19029495718363465</v>
      </c>
      <c r="F74" s="8"/>
      <c r="G74" s="3"/>
      <c r="H74" s="1"/>
    </row>
    <row r="75" spans="2:8" ht="15.75" customHeight="1" x14ac:dyDescent="0.2">
      <c r="B75" s="3">
        <v>69</v>
      </c>
      <c r="C75" s="5" t="s">
        <v>88</v>
      </c>
      <c r="D75" s="13">
        <v>20</v>
      </c>
      <c r="E75" s="16">
        <f t="shared" si="1"/>
        <v>0.17299541562148604</v>
      </c>
      <c r="F75" s="8"/>
      <c r="G75" s="3"/>
      <c r="H75" s="1"/>
    </row>
    <row r="76" spans="2:8" ht="15.75" customHeight="1" x14ac:dyDescent="0.2">
      <c r="B76" s="3">
        <v>70</v>
      </c>
      <c r="C76" s="5" t="s">
        <v>89</v>
      </c>
      <c r="D76" s="13">
        <v>18</v>
      </c>
      <c r="E76" s="16">
        <f t="shared" si="1"/>
        <v>0.15569587405933744</v>
      </c>
    </row>
    <row r="77" spans="2:8" ht="15.75" customHeight="1" x14ac:dyDescent="0.2">
      <c r="B77" s="3">
        <v>71</v>
      </c>
      <c r="C77" s="5" t="s">
        <v>90</v>
      </c>
      <c r="D77" s="13">
        <v>16</v>
      </c>
      <c r="E77" s="16">
        <f t="shared" si="1"/>
        <v>0.1383963324971888</v>
      </c>
      <c r="F77" s="8"/>
      <c r="G77" s="8"/>
      <c r="H77" s="8"/>
    </row>
    <row r="78" spans="2:8" ht="15.75" customHeight="1" x14ac:dyDescent="0.2">
      <c r="B78" s="3">
        <v>72</v>
      </c>
      <c r="C78" s="5" t="s">
        <v>19</v>
      </c>
      <c r="D78" s="13">
        <v>16</v>
      </c>
      <c r="E78" s="16">
        <f t="shared" si="1"/>
        <v>0.1383963324971888</v>
      </c>
      <c r="F78" s="8"/>
      <c r="G78" s="3"/>
      <c r="H78" s="1"/>
    </row>
    <row r="79" spans="2:8" ht="15.75" customHeight="1" x14ac:dyDescent="0.2">
      <c r="B79" s="3">
        <v>73</v>
      </c>
      <c r="C79" s="5" t="s">
        <v>17</v>
      </c>
      <c r="D79" s="13">
        <v>16</v>
      </c>
      <c r="E79" s="16">
        <f t="shared" si="1"/>
        <v>0.1383963324971888</v>
      </c>
      <c r="F79" s="8"/>
      <c r="G79" s="8"/>
      <c r="H79" s="8"/>
    </row>
    <row r="80" spans="2:8" ht="15.75" customHeight="1" x14ac:dyDescent="0.2">
      <c r="B80" s="3">
        <v>74</v>
      </c>
      <c r="C80" s="5" t="s">
        <v>91</v>
      </c>
      <c r="D80" s="13">
        <v>14</v>
      </c>
      <c r="E80" s="16">
        <f t="shared" si="1"/>
        <v>0.12109679093504021</v>
      </c>
      <c r="F80" s="4"/>
      <c r="H80" s="7"/>
    </row>
    <row r="81" spans="2:8" ht="15.75" customHeight="1" x14ac:dyDescent="0.2">
      <c r="B81" s="3">
        <v>75</v>
      </c>
      <c r="C81" s="5" t="s">
        <v>92</v>
      </c>
      <c r="D81" s="13">
        <v>13</v>
      </c>
      <c r="E81" s="16">
        <f t="shared" si="1"/>
        <v>0.11244702015396592</v>
      </c>
      <c r="F81" s="8"/>
      <c r="G81" s="8"/>
      <c r="H81" s="8"/>
    </row>
    <row r="82" spans="2:8" ht="15.75" customHeight="1" x14ac:dyDescent="0.2">
      <c r="B82" s="3">
        <v>76</v>
      </c>
      <c r="C82" s="9" t="s">
        <v>93</v>
      </c>
      <c r="D82" s="15">
        <v>13</v>
      </c>
      <c r="E82" s="16">
        <f t="shared" si="1"/>
        <v>0.11244702015396592</v>
      </c>
      <c r="F82" s="8"/>
      <c r="G82" s="3"/>
      <c r="H82" s="1"/>
    </row>
    <row r="83" spans="2:8" ht="15.75" customHeight="1" x14ac:dyDescent="0.2">
      <c r="B83" s="3">
        <v>77</v>
      </c>
      <c r="C83" s="9" t="s">
        <v>94</v>
      </c>
      <c r="D83" s="15">
        <v>13</v>
      </c>
      <c r="E83" s="16">
        <f t="shared" si="1"/>
        <v>0.11244702015396592</v>
      </c>
      <c r="F83" s="8"/>
      <c r="G83" s="8"/>
      <c r="H83" s="8"/>
    </row>
    <row r="84" spans="2:8" ht="15.75" customHeight="1" x14ac:dyDescent="0.2">
      <c r="B84" s="3">
        <v>78</v>
      </c>
      <c r="C84" s="5" t="s">
        <v>20</v>
      </c>
      <c r="D84" s="13">
        <v>12</v>
      </c>
      <c r="E84" s="16">
        <f t="shared" si="1"/>
        <v>0.10379724937289161</v>
      </c>
      <c r="F84" s="8"/>
      <c r="G84" s="3"/>
      <c r="H84" s="1"/>
    </row>
    <row r="85" spans="2:8" ht="15.75" customHeight="1" x14ac:dyDescent="0.2">
      <c r="B85" s="3">
        <v>79</v>
      </c>
      <c r="C85" s="5" t="s">
        <v>11</v>
      </c>
      <c r="D85" s="13">
        <v>11</v>
      </c>
      <c r="E85" s="16">
        <f t="shared" si="1"/>
        <v>9.5147478591817325E-2</v>
      </c>
      <c r="F85" s="8"/>
      <c r="G85" s="8"/>
      <c r="H85" s="8"/>
    </row>
    <row r="86" spans="2:8" ht="15.75" customHeight="1" x14ac:dyDescent="0.2">
      <c r="B86" s="3">
        <v>80</v>
      </c>
      <c r="C86" s="5" t="s">
        <v>95</v>
      </c>
      <c r="D86" s="13">
        <v>9</v>
      </c>
      <c r="E86" s="16">
        <f t="shared" si="1"/>
        <v>7.7847937029668718E-2</v>
      </c>
      <c r="F86" s="4"/>
    </row>
    <row r="87" spans="2:8" ht="15.75" customHeight="1" x14ac:dyDescent="0.2">
      <c r="B87" s="3">
        <v>81</v>
      </c>
      <c r="C87" s="5" t="s">
        <v>96</v>
      </c>
      <c r="D87" s="13">
        <v>9</v>
      </c>
      <c r="E87" s="16">
        <f t="shared" si="1"/>
        <v>7.7847937029668718E-2</v>
      </c>
      <c r="F87" s="8"/>
    </row>
    <row r="88" spans="2:8" ht="15.75" customHeight="1" x14ac:dyDescent="0.2">
      <c r="B88" s="3">
        <v>82</v>
      </c>
      <c r="C88" s="5" t="s">
        <v>97</v>
      </c>
      <c r="D88" s="13">
        <v>9</v>
      </c>
      <c r="E88" s="16">
        <f t="shared" si="1"/>
        <v>7.7847937029668718E-2</v>
      </c>
    </row>
    <row r="89" spans="2:8" ht="15.75" customHeight="1" x14ac:dyDescent="0.2">
      <c r="B89" s="3">
        <v>83</v>
      </c>
      <c r="C89" s="5" t="s">
        <v>98</v>
      </c>
      <c r="D89" s="13">
        <v>7</v>
      </c>
      <c r="E89" s="16">
        <f t="shared" si="1"/>
        <v>6.0548395467520104E-2</v>
      </c>
    </row>
    <row r="90" spans="2:8" ht="15.75" customHeight="1" x14ac:dyDescent="0.2">
      <c r="B90" s="3">
        <v>84</v>
      </c>
      <c r="C90" s="5" t="s">
        <v>99</v>
      </c>
      <c r="D90" s="13">
        <v>7</v>
      </c>
      <c r="E90" s="16">
        <f t="shared" si="1"/>
        <v>6.0548395467520104E-2</v>
      </c>
    </row>
    <row r="91" spans="2:8" ht="15.75" customHeight="1" x14ac:dyDescent="0.2">
      <c r="B91" s="3">
        <v>85</v>
      </c>
      <c r="C91" s="5" t="s">
        <v>21</v>
      </c>
      <c r="D91" s="13">
        <v>5</v>
      </c>
      <c r="E91" s="16">
        <f t="shared" si="1"/>
        <v>4.3248853905371511E-2</v>
      </c>
    </row>
    <row r="92" spans="2:8" ht="15.75" customHeight="1" x14ac:dyDescent="0.2">
      <c r="B92" s="3">
        <v>86</v>
      </c>
      <c r="C92" s="5" t="s">
        <v>100</v>
      </c>
      <c r="D92" s="13">
        <v>5</v>
      </c>
      <c r="E92" s="16">
        <f t="shared" si="1"/>
        <v>4.3248853905371511E-2</v>
      </c>
    </row>
    <row r="93" spans="2:8" ht="15.75" customHeight="1" x14ac:dyDescent="0.2">
      <c r="B93" s="3">
        <v>87</v>
      </c>
      <c r="C93" s="9" t="s">
        <v>101</v>
      </c>
      <c r="D93" s="15">
        <v>5</v>
      </c>
      <c r="E93" s="16">
        <f t="shared" si="1"/>
        <v>4.3248853905371511E-2</v>
      </c>
    </row>
    <row r="94" spans="2:8" ht="15.75" customHeight="1" x14ac:dyDescent="0.2">
      <c r="B94" s="3">
        <v>88</v>
      </c>
      <c r="C94" s="9" t="s">
        <v>18</v>
      </c>
      <c r="D94" s="15">
        <v>5</v>
      </c>
      <c r="E94" s="16">
        <f t="shared" si="1"/>
        <v>4.3248853905371511E-2</v>
      </c>
    </row>
    <row r="95" spans="2:8" ht="15.75" customHeight="1" x14ac:dyDescent="0.2">
      <c r="B95" s="3">
        <v>89</v>
      </c>
      <c r="C95" s="9" t="s">
        <v>102</v>
      </c>
      <c r="D95" s="15">
        <v>4</v>
      </c>
      <c r="E95" s="16">
        <f t="shared" si="1"/>
        <v>3.45990831242972E-2</v>
      </c>
    </row>
    <row r="96" spans="2:8" ht="15.75" customHeight="1" x14ac:dyDescent="0.2">
      <c r="B96" s="3">
        <v>90</v>
      </c>
      <c r="C96" s="9" t="s">
        <v>103</v>
      </c>
      <c r="D96" s="15">
        <v>4</v>
      </c>
      <c r="E96" s="16">
        <f t="shared" si="1"/>
        <v>3.45990831242972E-2</v>
      </c>
    </row>
    <row r="97" spans="2:5" ht="15.75" customHeight="1" x14ac:dyDescent="0.2">
      <c r="B97" s="3">
        <v>91</v>
      </c>
      <c r="C97" s="9" t="s">
        <v>104</v>
      </c>
      <c r="D97" s="15">
        <v>3</v>
      </c>
      <c r="E97" s="16">
        <f t="shared" si="1"/>
        <v>2.5949312343222904E-2</v>
      </c>
    </row>
    <row r="98" spans="2:5" ht="15.75" customHeight="1" x14ac:dyDescent="0.2">
      <c r="B98" s="3">
        <v>92</v>
      </c>
      <c r="C98" s="9" t="s">
        <v>105</v>
      </c>
      <c r="D98" s="15">
        <v>2</v>
      </c>
      <c r="E98" s="16">
        <f t="shared" si="1"/>
        <v>1.72995415621486E-2</v>
      </c>
    </row>
    <row r="99" spans="2:5" ht="15.75" customHeight="1" x14ac:dyDescent="0.2">
      <c r="B99" s="3">
        <v>93</v>
      </c>
      <c r="C99" s="9" t="s">
        <v>106</v>
      </c>
      <c r="D99" s="15">
        <v>2</v>
      </c>
      <c r="E99" s="16">
        <f t="shared" si="1"/>
        <v>1.72995415621486E-2</v>
      </c>
    </row>
    <row r="100" spans="2:5" ht="25.5" x14ac:dyDescent="0.2">
      <c r="B100" s="3">
        <v>94</v>
      </c>
      <c r="C100" s="10" t="s">
        <v>107</v>
      </c>
      <c r="D100" s="15">
        <v>1</v>
      </c>
      <c r="E100" s="16">
        <f t="shared" si="1"/>
        <v>8.6497707810743001E-3</v>
      </c>
    </row>
    <row r="101" spans="2:5" ht="15.75" customHeight="1" x14ac:dyDescent="0.2">
      <c r="B101" s="3">
        <v>95</v>
      </c>
      <c r="C101" s="9" t="s">
        <v>108</v>
      </c>
      <c r="D101" s="15">
        <v>1</v>
      </c>
      <c r="E101" s="16">
        <f t="shared" si="1"/>
        <v>8.6497707810743001E-3</v>
      </c>
    </row>
    <row r="102" spans="2:5" ht="15.75" customHeight="1" x14ac:dyDescent="0.2">
      <c r="B102" s="3">
        <v>96</v>
      </c>
      <c r="C102" s="9" t="s">
        <v>109</v>
      </c>
      <c r="D102" s="15">
        <v>1</v>
      </c>
      <c r="E102" s="16">
        <f t="shared" si="1"/>
        <v>8.6497707810743001E-3</v>
      </c>
    </row>
    <row r="103" spans="2:5" ht="15.75" customHeight="1" x14ac:dyDescent="0.2">
      <c r="B103" s="3">
        <v>97</v>
      </c>
      <c r="C103" s="9" t="s">
        <v>110</v>
      </c>
      <c r="D103" s="15">
        <v>1</v>
      </c>
      <c r="E103" s="16">
        <f t="shared" si="1"/>
        <v>8.6497707810743001E-3</v>
      </c>
    </row>
    <row r="104" spans="2:5" ht="15.75" customHeight="1" x14ac:dyDescent="0.2">
      <c r="B104" s="3">
        <v>98</v>
      </c>
      <c r="C104" s="9" t="s">
        <v>111</v>
      </c>
      <c r="D104" s="15">
        <v>1</v>
      </c>
      <c r="E104" s="16">
        <f t="shared" si="1"/>
        <v>8.6497707810743001E-3</v>
      </c>
    </row>
    <row r="105" spans="2:5" ht="15.75" customHeight="1" x14ac:dyDescent="0.2">
      <c r="B105" s="3">
        <v>99</v>
      </c>
      <c r="C105" s="9" t="s">
        <v>112</v>
      </c>
      <c r="D105" s="15">
        <v>1</v>
      </c>
      <c r="E105" s="16">
        <f t="shared" si="1"/>
        <v>8.6497707810743001E-3</v>
      </c>
    </row>
    <row r="106" spans="2:5" ht="15.75" customHeight="1" x14ac:dyDescent="0.2">
      <c r="B106" s="26" t="s">
        <v>2</v>
      </c>
      <c r="C106" s="26"/>
      <c r="D106" s="11">
        <f>+SUM(D7:D105)</f>
        <v>11561</v>
      </c>
      <c r="E106" s="17">
        <f>+SUM(E7:E105)</f>
        <v>100.00000000000004</v>
      </c>
    </row>
    <row r="107" spans="2:5" x14ac:dyDescent="0.2">
      <c r="B107" s="18" t="s">
        <v>3</v>
      </c>
      <c r="C107" s="18"/>
      <c r="D107" s="19"/>
      <c r="E107" s="19"/>
    </row>
    <row r="108" spans="2:5" ht="34.5" customHeight="1" x14ac:dyDescent="0.2">
      <c r="B108" s="27" t="s">
        <v>7</v>
      </c>
      <c r="C108" s="28"/>
      <c r="D108" s="28"/>
      <c r="E108" s="28"/>
    </row>
    <row r="109" spans="2:5" x14ac:dyDescent="0.2">
      <c r="B109" s="31" t="s">
        <v>13</v>
      </c>
      <c r="C109" s="31"/>
      <c r="D109" s="31"/>
      <c r="E109" s="31"/>
    </row>
    <row r="110" spans="2:5" x14ac:dyDescent="0.2">
      <c r="B110" s="20" t="s">
        <v>14</v>
      </c>
      <c r="C110" s="18"/>
      <c r="D110" s="19"/>
      <c r="E110" s="19"/>
    </row>
    <row r="111" spans="2:5" x14ac:dyDescent="0.2">
      <c r="B111" s="29" t="s">
        <v>4</v>
      </c>
      <c r="C111" s="30"/>
      <c r="D111" s="30"/>
      <c r="E111" s="30"/>
    </row>
    <row r="112" spans="2:5" ht="23.25" customHeight="1" x14ac:dyDescent="0.2">
      <c r="B112" s="23" t="s">
        <v>12</v>
      </c>
      <c r="C112" s="23"/>
      <c r="D112" s="23"/>
      <c r="E112" s="23"/>
    </row>
    <row r="113" spans="2:5" x14ac:dyDescent="0.2">
      <c r="B113" s="18" t="s">
        <v>8</v>
      </c>
      <c r="C113" s="18"/>
      <c r="D113" s="19"/>
      <c r="E113" s="19"/>
    </row>
    <row r="114" spans="2:5" x14ac:dyDescent="0.2">
      <c r="B114" s="18"/>
      <c r="C114" s="18"/>
      <c r="D114" s="19"/>
      <c r="E114" s="19"/>
    </row>
    <row r="115" spans="2:5" x14ac:dyDescent="0.2">
      <c r="B115" s="18"/>
      <c r="C115" s="21"/>
      <c r="D115" s="22"/>
      <c r="E115" s="22"/>
    </row>
  </sheetData>
  <sortState xmlns:xlrd2="http://schemas.microsoft.com/office/spreadsheetml/2017/richdata2" ref="F30:H85">
    <sortCondition descending="1" ref="F30:F85"/>
  </sortState>
  <mergeCells count="7">
    <mergeCell ref="B112:E112"/>
    <mergeCell ref="B3:E3"/>
    <mergeCell ref="B4:E4"/>
    <mergeCell ref="B106:C106"/>
    <mergeCell ref="B108:E108"/>
    <mergeCell ref="B111:E111"/>
    <mergeCell ref="B109:E10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1 (Positivo)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Zarate</dc:creator>
  <cp:lastModifiedBy>Madeleyne Duran Euribe</cp:lastModifiedBy>
  <dcterms:created xsi:type="dcterms:W3CDTF">2017-04-28T16:20:05Z</dcterms:created>
  <dcterms:modified xsi:type="dcterms:W3CDTF">2026-02-16T22:54:22Z</dcterms:modified>
</cp:coreProperties>
</file>