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CCION_PROGRAMACION\COMPRA CORPORATIVA\COMPRA CORPORATIVA 2026\ACTOS PREVIOS\CENTRALIZADA\PPFF\ITEMS PRIORIZADOS\LP PPFF CENT 12 MESES 03 ITEMS\"/>
    </mc:Choice>
  </mc:AlternateContent>
  <xr:revisionPtr revIDLastSave="0" documentId="13_ncr:1_{CFF66D57-3B76-4C51-8A3B-CCA63A0D8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01" sheetId="2" r:id="rId1"/>
    <sheet name="ANEXO 02" sheetId="27" r:id="rId2"/>
    <sheet name="ANEXO 03" sheetId="4" r:id="rId3"/>
    <sheet name="ANEXO 4" sheetId="5" r:id="rId4"/>
    <sheet name="ANEXO 05" sheetId="6" r:id="rId5"/>
    <sheet name="ANEXO 06" sheetId="7" r:id="rId6"/>
  </sheets>
  <externalReferences>
    <externalReference r:id="rId7"/>
    <externalReference r:id="rId8"/>
  </externalReferences>
  <definedNames>
    <definedName name="_xlnm._FilterDatabase" localSheetId="0" hidden="1">'ANEXO 01'!$A$4:$J$8</definedName>
    <definedName name="_xlnm._FilterDatabase" localSheetId="1" hidden="1">'ANEXO 02'!$A$5:$U$52</definedName>
    <definedName name="_xlnm._FilterDatabase" localSheetId="2" hidden="1">'ANEXO 03'!$A$5:$T$9</definedName>
    <definedName name="_xlnm._FilterDatabase" localSheetId="4" hidden="1">'ANEXO 05'!$A$5:$DS$8</definedName>
    <definedName name="_xlnm._FilterDatabase" localSheetId="5" hidden="1">'ANEXO 06'!$A$4:$I$128</definedName>
    <definedName name="_xlnm._FilterDatabase" localSheetId="3" hidden="1">'ANEXO 4'!$A$5:$Y$149</definedName>
    <definedName name="_xlnm.Print_Area" localSheetId="0">'ANEXO 01'!$A$1:$I$8</definedName>
    <definedName name="_xlnm.Print_Area" localSheetId="1">'ANEXO 02'!$A$1:$T$52</definedName>
    <definedName name="_xlnm.Print_Area" localSheetId="2">'ANEXO 03'!$A$1:$S$9</definedName>
    <definedName name="_xlnm.Print_Area" localSheetId="4">'ANEXO 05'!$A$1:$Q$8</definedName>
    <definedName name="_xlnm.Print_Area" localSheetId="5">'ANEXO 06'!$A$1:$H$128</definedName>
    <definedName name="_xlnm.Print_Area" localSheetId="3">'ANEXO 4'!$A$1:$X$149</definedName>
    <definedName name="BASE_RUBRO" localSheetId="1">#REF!</definedName>
    <definedName name="BASE_RUBRO">#REF!</definedName>
    <definedName name="CODIGO_PUNTO" localSheetId="1">#REF!</definedName>
    <definedName name="CODIGO_PUNTO">#REF!</definedName>
    <definedName name="data4" localSheetId="4">'ANEXO 05'!#REF!</definedName>
    <definedName name="datas" localSheetId="4">'ANEXO 05'!$D$4:$L$8</definedName>
    <definedName name="LISTADO" hidden="1">[1]BD_REQUERIDO!$AS$4:$AS$6</definedName>
    <definedName name="nume" localSheetId="1">#REF!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6" l="1"/>
  <c r="R8" i="6"/>
  <c r="S8" i="6" l="1"/>
  <c r="S7" i="6"/>
  <c r="R52" i="27" l="1"/>
  <c r="Q52" i="27"/>
  <c r="P52" i="27"/>
  <c r="O52" i="27"/>
  <c r="N52" i="27"/>
  <c r="M52" i="27"/>
  <c r="L52" i="27"/>
  <c r="K52" i="27"/>
  <c r="J52" i="27"/>
  <c r="I52" i="27"/>
  <c r="H52" i="27"/>
  <c r="G52" i="27"/>
  <c r="F52" i="27"/>
  <c r="I91" i="7"/>
  <c r="I92" i="7"/>
  <c r="I93" i="7"/>
  <c r="I94" i="7"/>
  <c r="I95" i="7"/>
  <c r="I5" i="7"/>
  <c r="S52" i="27" l="1"/>
  <c r="R6" i="6" l="1"/>
  <c r="J149" i="5" l="1"/>
  <c r="S6" i="6" l="1"/>
  <c r="K149" i="5" l="1"/>
  <c r="L149" i="5"/>
  <c r="M149" i="5"/>
  <c r="N149" i="5"/>
  <c r="O149" i="5"/>
  <c r="P149" i="5"/>
  <c r="Q149" i="5"/>
  <c r="R149" i="5"/>
  <c r="S149" i="5"/>
  <c r="T149" i="5"/>
  <c r="U149" i="5"/>
  <c r="V149" i="5"/>
  <c r="W149" i="5"/>
  <c r="F9" i="4"/>
  <c r="G9" i="4"/>
  <c r="H9" i="4"/>
  <c r="I9" i="4"/>
  <c r="J9" i="4"/>
  <c r="K9" i="4"/>
  <c r="L9" i="4"/>
  <c r="M9" i="4"/>
  <c r="N9" i="4"/>
  <c r="O9" i="4"/>
  <c r="P9" i="4"/>
  <c r="Q9" i="4"/>
  <c r="R9" i="4"/>
  <c r="E9" i="4"/>
  <c r="I8" i="2" l="1"/>
</calcChain>
</file>

<file path=xl/sharedStrings.xml><?xml version="1.0" encoding="utf-8"?>
<sst xmlns="http://schemas.openxmlformats.org/spreadsheetml/2006/main" count="2469" uniqueCount="613">
  <si>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</si>
  <si>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</si>
  <si>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</si>
  <si>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</si>
  <si>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</si>
  <si>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</si>
  <si>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</si>
  <si>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</si>
  <si>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</si>
  <si>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</si>
  <si>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</si>
  <si>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</si>
  <si>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</si>
  <si>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</si>
  <si>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</si>
  <si>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</si>
  <si>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</si>
  <si>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</si>
  <si>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</si>
  <si>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</si>
  <si>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CENTRO NACIONAL DE ABASTECIMIENTO DE RECURSOS ESTRATEGICOS EN SALUD</t>
  </si>
  <si>
    <t>SIS</t>
  </si>
  <si>
    <t>1421</t>
  </si>
  <si>
    <t>GOB. REG. ANCASH - RED DE SALUD PACIFICO SUR</t>
  </si>
  <si>
    <t>1501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</si>
  <si>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</si>
  <si>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</si>
  <si>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</si>
  <si>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</si>
  <si>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</si>
  <si>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</si>
  <si>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</si>
  <si>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</si>
  <si>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1662</t>
  </si>
  <si>
    <t>GOB. REG. CAJAMARCA - SALUD HUALGAYOC - BAMBAMARCA</t>
  </si>
  <si>
    <t>1671</t>
  </si>
  <si>
    <t>GOB. REG. CAJAMARCA - SALUD SANTA CRUZ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</si>
  <si>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</si>
  <si>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</si>
  <si>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</si>
  <si>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</si>
  <si>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</si>
  <si>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</si>
  <si>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</si>
  <si>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</si>
  <si>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1619</t>
  </si>
  <si>
    <t>GOB. REG. DE LA LIBERTAD - SALUD GRAN CHIMU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</si>
  <si>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</si>
  <si>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</si>
  <si>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</si>
  <si>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</si>
  <si>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</si>
  <si>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</si>
  <si>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</si>
  <si>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</si>
  <si>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1452</t>
  </si>
  <si>
    <t>GOB. REG. DEL CALLAO - HOSPITAL DE VENTANILLA</t>
  </si>
  <si>
    <t>1712</t>
  </si>
  <si>
    <t>GOB. REG. DPTO. CAJAMARCA-SALUD CAJAMARCA- CAJAMARCA</t>
  </si>
  <si>
    <t>1625</t>
  </si>
  <si>
    <t>GOB. REG. DPTO. CUSCO-HOSP. ALFREDO CALLO RODRIGUEZ-SICUANI-CANCHIS</t>
  </si>
  <si>
    <t>1621</t>
  </si>
  <si>
    <t>GOB. REG. DPTO. DE PUNO - SALUD LAMPA</t>
  </si>
  <si>
    <t>1740</t>
  </si>
  <si>
    <t>GOB. REG. DPTO. HUANUCO - RED DE SALUD YAROWILCA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</si>
  <si>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</si>
  <si>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</si>
  <si>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</si>
  <si>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</si>
  <si>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</si>
  <si>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</si>
  <si>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</si>
  <si>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</si>
  <si>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</si>
  <si>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</si>
  <si>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</si>
  <si>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</si>
  <si>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</si>
  <si>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</si>
  <si>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</si>
  <si>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</si>
  <si>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1400</t>
  </si>
  <si>
    <t>GOB. REG. SAN MARTIN - HOSPITAL II - 2 TARAPOTO</t>
  </si>
  <si>
    <t>1347</t>
  </si>
  <si>
    <t>GOB.REG.  CUSCO - RED DE SERVICIOS DE SALUD KIMBIRI PICHARI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</si>
  <si>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</si>
  <si>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</si>
  <si>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</si>
  <si>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</si>
  <si>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</si>
  <si>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</si>
  <si>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137</t>
  </si>
  <si>
    <t>HOSPITAL CAYETANO HEREDIA</t>
  </si>
  <si>
    <t>141</t>
  </si>
  <si>
    <t>HOSPITAL DE APOYO DEPARTAMENTAL MARIA AUXILIADORA</t>
  </si>
  <si>
    <t>147</t>
  </si>
  <si>
    <t>HOSPITAL DE EMERGENCIAS PEDIATRICAS</t>
  </si>
  <si>
    <t>1528</t>
  </si>
  <si>
    <t>HOSPITAL DE HUAYCAN</t>
  </si>
  <si>
    <t>133</t>
  </si>
  <si>
    <t>HOSPITAL HERMILIO VALDIZAN</t>
  </si>
  <si>
    <t>149</t>
  </si>
  <si>
    <t>HOSPITAL NACIONAL DOCENTE MADRE NIÑO - SAN BARTOLOME</t>
  </si>
  <si>
    <t>144</t>
  </si>
  <si>
    <t>HOSPITAL NACIONAL DOS DE MAYO</t>
  </si>
  <si>
    <t>136</t>
  </si>
  <si>
    <t>HOSPITAL SERGIO BERNALES</t>
  </si>
  <si>
    <t>1235</t>
  </si>
  <si>
    <t>INSTITUTO NACIONAL DE ENFERMEDADES NEOPLASICAS</t>
  </si>
  <si>
    <t>124</t>
  </si>
  <si>
    <t>INSTITUTO NACIONAL DE OFTALMOLOGIA</t>
  </si>
  <si>
    <t>126</t>
  </si>
  <si>
    <t>INSTITUTO NACIONAL DE SALUD DEL NIÑO</t>
  </si>
  <si>
    <t>1512</t>
  </si>
  <si>
    <t>INSTITUTO NACIONAL DE SALUD DEL NIÑO - SAN BORJA</t>
  </si>
  <si>
    <t>127</t>
  </si>
  <si>
    <t>INSTITUTO NACIONAL MATERNO PERINATAL</t>
  </si>
  <si>
    <t>1282</t>
  </si>
  <si>
    <t>R.LA LIBERTAD- INST. REG.ENFERMEDADES NEOPLASICAS LUIS PINILLOS GANOZA - INREN-NORTE</t>
  </si>
  <si>
    <t>1657</t>
  </si>
  <si>
    <t>REG. AREQUIPA - HOSPITAL CENTRAL DE MAJES ING. ANGEL GABRIEL CHURA GALLEGOS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</si>
  <si>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</si>
  <si>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</si>
  <si>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</si>
  <si>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</si>
  <si>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</si>
  <si>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</si>
  <si>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725</t>
  </si>
  <si>
    <t>REGION AMAZONAS-SALUD</t>
  </si>
  <si>
    <t>955</t>
  </si>
  <si>
    <t>REGION AMAZONAS-SALUD BAGUA</t>
  </si>
  <si>
    <t>744</t>
  </si>
  <si>
    <t>REGION ANCASH-SALUD CARAZ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</si>
  <si>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</si>
  <si>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</si>
  <si>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</si>
  <si>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</si>
  <si>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</si>
  <si>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</si>
  <si>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1038</t>
  </si>
  <si>
    <t>REGION APURIMAC-HOSPITAL SUBREGIONAL DE ANDAHUAYLAS</t>
  </si>
  <si>
    <t>1222</t>
  </si>
  <si>
    <t>REGION AREQUIPA - SALUD RED PERIFERICA AREQUIPA</t>
  </si>
  <si>
    <t>767</t>
  </si>
  <si>
    <t>REGION AREQUIPA-HOSPITAL REGIONAL HONORIO DELGADO</t>
  </si>
  <si>
    <t>768</t>
  </si>
  <si>
    <t>REGION AREQUIPA-SALUD CAMANA</t>
  </si>
  <si>
    <t>999</t>
  </si>
  <si>
    <t>REGION CAJAMARCA-HOSPITAL CAJAMARCA</t>
  </si>
  <si>
    <t>1047</t>
  </si>
  <si>
    <t>REGION CAJAMARCA-HOSPITAL GENERAL DE JAEN</t>
  </si>
  <si>
    <t>787</t>
  </si>
  <si>
    <t>REGION CAJAMARCA-SALUD CUTERVO</t>
  </si>
  <si>
    <t>1130</t>
  </si>
  <si>
    <t>REGION CUSCO - HOSPITAL DE APOYO DEPARTAMENTAL CUSCO</t>
  </si>
  <si>
    <t>1170</t>
  </si>
  <si>
    <t>REGION CUSCO - SALUD LA CONVENCION CUSCO</t>
  </si>
  <si>
    <t>1169</t>
  </si>
  <si>
    <t>REGION CUSCO- HOSPITAL ANTONIO LORENA</t>
  </si>
  <si>
    <t>812</t>
  </si>
  <si>
    <t>REGION HUANUCO-HOSPITAL DE HUANUCO HERMILIO VALDIZAN</t>
  </si>
  <si>
    <t>811</t>
  </si>
  <si>
    <t>REGION HUANUCO-SALUD TINGO MARIA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</si>
  <si>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</si>
  <si>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</si>
  <si>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</si>
  <si>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</si>
  <si>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</si>
  <si>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</si>
  <si>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</si>
  <si>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</si>
  <si>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1224</t>
  </si>
  <si>
    <t>REGION JUNIN - RED DE SALUD DEL VALLE DEL MANTARO</t>
  </si>
  <si>
    <t>828</t>
  </si>
  <si>
    <t>REGION JUNIN-SALUD CHANCHAMAYO</t>
  </si>
  <si>
    <t>824</t>
  </si>
  <si>
    <t>REGION JUNIN-SALUD DANIEL ALCIDES CARRION</t>
  </si>
  <si>
    <t>826</t>
  </si>
  <si>
    <t>REGION JUNIN-SALUD JAUJA</t>
  </si>
  <si>
    <t>846</t>
  </si>
  <si>
    <t>REGION LA LIBERTAD-INSTITUTO REGIONAL DE OFTALMOLOGIA</t>
  </si>
  <si>
    <t>849</t>
  </si>
  <si>
    <t>REGION LA LIBERTAD-SALUD CHEPEN</t>
  </si>
  <si>
    <t>853</t>
  </si>
  <si>
    <t>REGION LA LIBERTAD-SALUD OTUZCO</t>
  </si>
  <si>
    <t>851</t>
  </si>
  <si>
    <t>REGION LA LIBERTAD-SALUD SANCHEZ CARRION</t>
  </si>
  <si>
    <t>852</t>
  </si>
  <si>
    <t>REGION LA LIBERTAD-SALUD SANTIAGO DE CHUCO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</si>
  <si>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</si>
  <si>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</si>
  <si>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</si>
  <si>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</si>
  <si>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</si>
  <si>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</si>
  <si>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860</t>
  </si>
  <si>
    <t>REGION LAMBAYEQUE-SALUD</t>
  </si>
  <si>
    <t>1289</t>
  </si>
  <si>
    <t>REGION LIMA - HOSP. BARRANCA-CAJATAMBO Y SERV.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</si>
  <si>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</si>
  <si>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</si>
  <si>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</si>
  <si>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</si>
  <si>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</si>
  <si>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</si>
  <si>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</si>
  <si>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</si>
  <si>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</si>
  <si>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</si>
  <si>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</si>
  <si>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</si>
  <si>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</si>
  <si>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</si>
  <si>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</si>
  <si>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</si>
  <si>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</si>
  <si>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</si>
  <si>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1172</t>
  </si>
  <si>
    <t>REGION MOQUEGUA - SALUD ILO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</si>
  <si>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</si>
  <si>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</si>
  <si>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</si>
  <si>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</si>
  <si>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</si>
  <si>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</si>
  <si>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</si>
  <si>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</si>
  <si>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</si>
  <si>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</si>
  <si>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</si>
  <si>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</si>
  <si>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</si>
  <si>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</si>
  <si>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1026</t>
  </si>
  <si>
    <t>REGION PIURA-SALUD MORROPON-CHULUCANAS</t>
  </si>
  <si>
    <t>916</t>
  </si>
  <si>
    <t>REGION PUNO-SALUD AZANGARO</t>
  </si>
  <si>
    <t>918</t>
  </si>
  <si>
    <t>REGION PUNO-SALUD HUANCANE</t>
  </si>
  <si>
    <t>1006</t>
  </si>
  <si>
    <t>REGION PUNO-SALUD MACUSANI</t>
  </si>
  <si>
    <t>919</t>
  </si>
  <si>
    <t>REGION PUNO-SALUD PUNO</t>
  </si>
  <si>
    <t>917</t>
  </si>
  <si>
    <t>REGION PUNO-SALUD SAN ROMAN</t>
  </si>
  <si>
    <t>1060</t>
  </si>
  <si>
    <t>REGION SAN MARTIN-SALUD ALTO HUALLAGA</t>
  </si>
  <si>
    <t>1058</t>
  </si>
  <si>
    <t>REGION SAN MARTIN-SALUD ALTO MAYO</t>
  </si>
  <si>
    <t>970</t>
  </si>
  <si>
    <t>REGION TACNA-HOSPITAL DE APOYO HIPOLITO UNANUE</t>
  </si>
  <si>
    <t>1175</t>
  </si>
  <si>
    <t>REGION UCAYALI -DIRECCION DE RED. DE SALUD Nº 3 ATALAYA</t>
  </si>
  <si>
    <t>951</t>
  </si>
  <si>
    <t>REGION UCAYALI-HOSPITAL REGIONAL DE PUCALLPA</t>
  </si>
  <si>
    <t>1345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</si>
  <si>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</si>
  <si>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</si>
  <si>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</si>
  <si>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</si>
  <si>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</si>
  <si>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</si>
  <si>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</si>
  <si>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</si>
  <si>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</si>
  <si>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</si>
  <si>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</si>
  <si>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</si>
  <si>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</si>
  <si>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</si>
  <si>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</si>
  <si>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</si>
  <si>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</si>
  <si>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</si>
  <si>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</si>
  <si>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N° de PUNTOS DE DESTINO</t>
  </si>
  <si>
    <t>PUNTOS DE DESTINO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</si>
  <si>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</si>
  <si>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</si>
  <si>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</si>
  <si>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</si>
  <si>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</si>
  <si>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DIRECCION GENERAL DE GESTION DEL RIESGO DE DESASTRES Y DEFENSA NACIONAL EN SALUD (DIGERD)</t>
  </si>
  <si>
    <t>DIGERD</t>
  </si>
  <si>
    <t>ANCASH</t>
  </si>
  <si>
    <t>APURIMAC</t>
  </si>
  <si>
    <t>CAJAMARCA</t>
  </si>
  <si>
    <t>CUSCO</t>
  </si>
  <si>
    <t>JUNIN</t>
  </si>
  <si>
    <t>LA LIBERTAD</t>
  </si>
  <si>
    <t>UCAYALI</t>
  </si>
  <si>
    <t>LORETO</t>
  </si>
  <si>
    <t>TACNA</t>
  </si>
  <si>
    <t>CALLAO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</si>
  <si>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</si>
  <si>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</si>
  <si>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</si>
  <si>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</si>
  <si>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</si>
  <si>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</si>
  <si>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</si>
  <si>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</si>
  <si>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</si>
  <si>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</si>
  <si>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</si>
  <si>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</si>
  <si>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</si>
  <si>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LIMA METROPOLITANA</t>
  </si>
  <si>
    <t>LIMA REGION</t>
  </si>
  <si>
    <t>PLIEGO/REGIÓN</t>
  </si>
  <si>
    <t>CODIGO UE MEF</t>
  </si>
  <si>
    <t xml:space="preserve">NOMBRE DE LA UNIDAD EJECUTORA </t>
  </si>
  <si>
    <t>N° ITEM</t>
  </si>
  <si>
    <t>NOMBRE DE LOS PRODUCTOS FARMACÉUTICOS</t>
  </si>
  <si>
    <t>DISTRIBUCIÓN DE LOS PRODUCTOS EN FORMA MENSUALIZADA PARA LA ADQUISICIÓN DE PRODUCTOS FARMACÉUTICOS - COMPRA CENTRALIZADA, PARA EL ABASTECIMIENTO POR UN PERIODO DE DOCE (12) MESES, POR PLIEGO O REGIÓN Y PUNTO DE DESTINO</t>
  </si>
  <si>
    <t>REQUERIMIENTOS CONSOLIDADOS PARA LA ADQUISICIÓN DE PRODUCTOS FARMACÉUTICOS  - COMPRA CENTRALIZADA PARA EL ABASTEMIENTO POR UN PERIODO DE DOCE (12) MESES</t>
  </si>
  <si>
    <t>NÚMERO DE CONTROLES DE CALIDAD DE LOS PRODUCTOS PARA LA ADQUISICIÓN DE PRODUCTOS FARMACÉUTICOS  - COMPRA CENTRALIZADA PARA EL ABASTECIMIENTO POR UN PERIODO DE DOCE (12) MESES</t>
  </si>
  <si>
    <t>DIRECTORIO DE LOS PUNTOS DE DESTINO PARA LA ADQUISICIÓN DE PRODUCTOS FARMACÉUTICOS - COMPRA CENTRALIZADA, PARA EL ABASTECIMIENTO POR UN PERIODO DE DOCE (12) MESES</t>
  </si>
  <si>
    <t>DISTRIBUCIÓN DE LOS REQUERIMIENTOS EN FORMA MENSUALIZADA  PARA LA ADQUISICIÓN CENTRALIZADA DE PRODUCTOS FARMACEUTICOS, ABASTECIMIENTO POR UN PERIODO DE 12 MESES, POR PLIEGO O REGIÓN</t>
  </si>
  <si>
    <t>PLIEGO / GORE</t>
  </si>
  <si>
    <t>N° Item</t>
  </si>
  <si>
    <t>NOMBRE DEL PRODUCTO FARMACÉUTICO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</si>
  <si>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</si>
  <si>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</si>
  <si>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</si>
  <si>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</si>
  <si>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</si>
  <si>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</si>
  <si>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</si>
  <si>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</si>
  <si>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</si>
  <si>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</si>
  <si>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</si>
  <si>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</si>
  <si>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 xml:space="preserve">ANEXO Nº 03 </t>
  </si>
  <si>
    <t>DISTRIBUCIÓN DE LOS REQUERIMIENTOS EN FORMA MENSUALIZADA PARA LA ADQUISICIÓN CENTRALIZADA DE PRODUCTOS FARMACEUTICOS, ABASTECIMIENTO POR UN PERIODO DE 12 MESES</t>
  </si>
  <si>
    <t>ANEXO Nº 04</t>
  </si>
  <si>
    <t>1341</t>
  </si>
  <si>
    <t>REGION UCAYALI- DIREC. DE RED. DE SALUD N° 04 AGUAYTIA- SAN ALEJANDRO</t>
  </si>
  <si>
    <t>1502</t>
  </si>
  <si>
    <t>GOB. REG. APURIMAC - RED DE SALUD AYMARAES</t>
  </si>
  <si>
    <t>1500</t>
  </si>
  <si>
    <t>GOB. REG. APURIMAC - RED DE SALUD COTABAMBAS</t>
  </si>
  <si>
    <t>1660</t>
  </si>
  <si>
    <t>GOB. REG. DE UCAYALI - RED DE SALUD N° 01 CORONEL PORTILLO</t>
  </si>
  <si>
    <t>GOB. REG. APURIMAC - RED DE SALUD ANTABAMBA</t>
  </si>
  <si>
    <t>18617</t>
  </si>
  <si>
    <t>582600530002</t>
  </si>
  <si>
    <t>BEVACIZUMAB 25 mg/mL 4 mL INYECTABLE</t>
  </si>
  <si>
    <t>03536</t>
  </si>
  <si>
    <t>582800230005</t>
  </si>
  <si>
    <t>FERROSO SULFATO 25 mg de Fe/mL 30 mL SOLUCION</t>
  </si>
  <si>
    <t>19454</t>
  </si>
  <si>
    <t>580500130003</t>
  </si>
  <si>
    <t>LEVETIRACETAM 100 mg/mL 300 mL SOLUCION</t>
  </si>
  <si>
    <t>DS° 023-2016-SA</t>
  </si>
  <si>
    <t>JR. SIMON BOLIVAR N°700</t>
  </si>
  <si>
    <t>NIEVA</t>
  </si>
  <si>
    <t>CONDORCANQUI</t>
  </si>
  <si>
    <t>JR. LIBERTAD N°1351</t>
  </si>
  <si>
    <t>CHACHAPOYAS</t>
  </si>
  <si>
    <t>JR. CAJAMARCA #460  BAGUA CHICA</t>
  </si>
  <si>
    <t>BAGUA</t>
  </si>
  <si>
    <t xml:space="preserve">AV BRASIL A30 - LOS ALAMOS </t>
  </si>
  <si>
    <t>NUEVO CHIMBOTE</t>
  </si>
  <si>
    <t>SANTA</t>
  </si>
  <si>
    <t>PSJ. MARÍA ALVARADO TRUJILLO N° 241-INDEPENCIA-HUARAZ</t>
  </si>
  <si>
    <t>INDEPENDENCIA</t>
  </si>
  <si>
    <t>HUARAZ</t>
  </si>
  <si>
    <t>AV. MALECON GRAU S/N- URB LA CALETA</t>
  </si>
  <si>
    <t>CHIMBOTE</t>
  </si>
  <si>
    <t>AV 20 DE ENERO #380</t>
  </si>
  <si>
    <t>CARAZ</t>
  </si>
  <si>
    <t>HUAYLAS</t>
  </si>
  <si>
    <t xml:space="preserve">RED INTEGRADA DE SALUD CONCHUCOS NORTE- PROVINCIA-POMABAMBA-DISTRITO-POMABAMBA </t>
  </si>
  <si>
    <t>JR. HUGO PESCE N° 180</t>
  </si>
  <si>
    <t>ANDAHUAYLAS</t>
  </si>
  <si>
    <t>JR. RAYMONDI S/N (ESPALDAS DEL BANCO DE LA NACION)</t>
  </si>
  <si>
    <t>CHINCHEROS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</si>
  <si>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</si>
  <si>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</si>
  <si>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</si>
  <si>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</si>
  <si>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</si>
  <si>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</si>
  <si>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</si>
  <si>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</si>
  <si>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</si>
  <si>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</si>
  <si>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</si>
  <si>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AV. DE LA SALUD S/N - AREQUIPA - AREQUIPA. / RODRIGUEZ BALLON 432 - MIRAFLORES</t>
  </si>
  <si>
    <t>MIRAFLORES</t>
  </si>
  <si>
    <t>C.P. EL PEDREGAL SECTOR B-01</t>
  </si>
  <si>
    <t>MAJES</t>
  </si>
  <si>
    <t>CAYLLOMA</t>
  </si>
  <si>
    <t>AV. DANIEL ALCIDES CARRIÓN 505. AREQUIPA</t>
  </si>
  <si>
    <t>AV. LIMA 550 - CAMANA -  CERCADO DE CAMANA</t>
  </si>
  <si>
    <t>CAMANA</t>
  </si>
  <si>
    <t>AV. PAKAMUROS 1210, JAEN (AL COSTADO DEL VIVERO MUNICIPAL)</t>
  </si>
  <si>
    <t>JAEN</t>
  </si>
  <si>
    <t>JR CAJAMARCA 901 - CHOTA</t>
  </si>
  <si>
    <t>CHOTA</t>
  </si>
  <si>
    <t>JR. SAN CARLOS 151</t>
  </si>
  <si>
    <t>BAMBAMARCA</t>
  </si>
  <si>
    <t>HUALGAYOC</t>
  </si>
  <si>
    <t>PSJE. SANTA ELENA S/N</t>
  </si>
  <si>
    <t>SANTA CRUZ</t>
  </si>
  <si>
    <t xml:space="preserve">CASERIO BELLA UNION - MAZANA C - LOTE SIN NUMERO REF. 200 MTS REVISIONES TECNICAS EL CUMBE </t>
  </si>
  <si>
    <t>JR. ICA S/N</t>
  </si>
  <si>
    <t>CUTERVO</t>
  </si>
  <si>
    <t>ESQUINA JR. LOS SAUCES CON JR CUTERVO URB, TOMAS GALVEZ QUISPE CUTERVO</t>
  </si>
  <si>
    <t>AV. LARRY JHONSON NRO. SN (AV. LARRY JHONSON Y MARTIRES DE UCHURACA)</t>
  </si>
  <si>
    <t>JR. COLINA N° 879 -BELLAVISTA</t>
  </si>
  <si>
    <t>BELLAVISTA</t>
  </si>
  <si>
    <t>PROV. CALLAO</t>
  </si>
  <si>
    <t>PROV.CONSTITUC.DEL CALLAO</t>
  </si>
  <si>
    <t>AVENIDA PEDRO BELTRAN S/N URBANIZACION SATELITE</t>
  </si>
  <si>
    <t>VENTANILLA</t>
  </si>
  <si>
    <t>AV. PROLONGACIÓN PUNTA HERMOSA N° 602-DPTO. 1. ALMACÉN C-03S-DIV2 Y C-05S (PARA PRODUCTOS NO REFRIGERADOS)/ALMACÉN N° 03: AV. PROLONGACIÓN PUNTA HERMOSA N° 602-DPTO. 1/ ALMACÉN C-07S - PUNTA HERMOSA - LIMA -  LIMA (PARA PRODUCTOS REFRIGERADOS)</t>
  </si>
  <si>
    <t>LIMA</t>
  </si>
  <si>
    <t>AV. DE LA CULTURA S/N AL COSTADO DEL COLEGIO MEDICO</t>
  </si>
  <si>
    <t>AV. CARLOS UGARTE S/N URBANIZACION PRIMAVERA N°1358</t>
  </si>
  <si>
    <t>SANTIAGO</t>
  </si>
  <si>
    <t>AV CIRCUNVALACION S/N EXPRONAA(CARGA DE GRAN VOLUMEN) AV GENERAL GAMARRA NRO 100 (CARGA PEQUEÑO VOLUMEN)</t>
  </si>
  <si>
    <t>SANTA ANA</t>
  </si>
  <si>
    <t>LA CONVENCION</t>
  </si>
  <si>
    <t>JR INTI RAYMI S/N</t>
  </si>
  <si>
    <t>QUIMBIRI</t>
  </si>
  <si>
    <t>AV: MANUEL CALLO ZEVALLOS N° 519</t>
  </si>
  <si>
    <t>SICUANI</t>
  </si>
  <si>
    <t>CANCHIS</t>
  </si>
  <si>
    <t>CALLE 2 DE MAYO S/N</t>
  </si>
  <si>
    <t>SANTO TOMAS</t>
  </si>
  <si>
    <t>CHUMBIVILCAS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</si>
  <si>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</si>
  <si>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</si>
  <si>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</si>
  <si>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</si>
  <si>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</si>
  <si>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</si>
  <si>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JR. BOLIVAR S/N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</si>
  <si>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</si>
  <si>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</si>
  <si>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</si>
  <si>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</si>
  <si>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</si>
  <si>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</si>
  <si>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</si>
  <si>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</si>
  <si>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</si>
  <si>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</si>
  <si>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</si>
  <si>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</si>
  <si>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</si>
  <si>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JR. UCAYALI S/N CUADRA 5 PACHITEA</t>
  </si>
  <si>
    <t>PANAO</t>
  </si>
  <si>
    <t>PACHITEA</t>
  </si>
  <si>
    <t>JR VIRGEN DE FATIMA S/N . CARRETERA CENTRAL REF: FRENTE A LA AGENCIA EXPRESO AQUILES-CHAVINILLO-YAROWILCA</t>
  </si>
  <si>
    <t>CHAVINILLO</t>
  </si>
  <si>
    <t>YAROWILCA</t>
  </si>
  <si>
    <t>AV. UCAYALI 114</t>
  </si>
  <si>
    <t>RUPA-RUPA</t>
  </si>
  <si>
    <t>LEONCIO PRADO</t>
  </si>
  <si>
    <t xml:space="preserve">JR. HERMILIO VALDIZAN # 950 / </t>
  </si>
  <si>
    <t>AV. ABELARDO ALVA MAURTUA 600 - CHINCHA ALTA</t>
  </si>
  <si>
    <t>CHINCHA ALTA</t>
  </si>
  <si>
    <t>CHINCHA</t>
  </si>
  <si>
    <t>AV.PROL. AYABACA S/N CAMINO A HUACACHINA</t>
  </si>
  <si>
    <t>FUNDO ALTO LA LUNA MZ B LOTE 5</t>
  </si>
  <si>
    <t>PISCO</t>
  </si>
  <si>
    <t>CALLE CASTROVIREYNA N° 759</t>
  </si>
  <si>
    <t>AV TUPAC AMARU S/N</t>
  </si>
  <si>
    <t>PALPA</t>
  </si>
  <si>
    <t xml:space="preserve">AV. JOSE CARLOS MARIATEGUI Y PROLONGACION 06 DE FEBRERO </t>
  </si>
  <si>
    <t>EL TAMBO</t>
  </si>
  <si>
    <t>HUANCAYO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</si>
  <si>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</si>
  <si>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</si>
  <si>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</si>
  <si>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</si>
  <si>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</si>
  <si>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</si>
  <si>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</si>
  <si>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</si>
  <si>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AV. PROGRESO N°1235-1237- Y 1239</t>
  </si>
  <si>
    <t>CONCEPCION</t>
  </si>
  <si>
    <t>AV. DANIEL ALCIDES CARRION 1556 - INGRESO POR PUERTA DE PSJE ROSALES</t>
  </si>
  <si>
    <t>JR. SAN MARTIN 1153, JAUJA</t>
  </si>
  <si>
    <t>JAUJA</t>
  </si>
  <si>
    <t>JR TARMA 140 CHANCHAMAYO</t>
  </si>
  <si>
    <t>CARRETERA PANAMERICANA NORTE KM 558</t>
  </si>
  <si>
    <t>MOCHE</t>
  </si>
  <si>
    <t>TRUJILLO</t>
  </si>
  <si>
    <t>URB LAS PALMERAS MZ "A" LOTE 3</t>
  </si>
  <si>
    <t>VIRU</t>
  </si>
  <si>
    <t>JR. UNIÓN N° 625 - CASCAS PUEBLO - PROV. GRAN CHIMÚ</t>
  </si>
  <si>
    <t>CASCAS</t>
  </si>
  <si>
    <t>GRAN CHIMU</t>
  </si>
  <si>
    <t>AV. AMERICA OESTE S/N MZ. "P" LOTE:07 A - NATASHA ALTA- TRUJILLO</t>
  </si>
  <si>
    <t>JR. BOLOGNESI N° 200</t>
  </si>
  <si>
    <t>AV. 28 DE JULIO S/N - CHEPÉN</t>
  </si>
  <si>
    <t>CHEPEN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</si>
  <si>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</si>
  <si>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</si>
  <si>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</si>
  <si>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</si>
  <si>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</si>
  <si>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</si>
  <si>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AV. RAMON CASTILLA 597</t>
  </si>
  <si>
    <t>CHICLAYO</t>
  </si>
  <si>
    <t>AV. AUGUSTO B. LEGUIA N° 100</t>
  </si>
  <si>
    <t>FUNDO LOS MANGOS S/N VIA DE EVITAMIENTO - CHICLAYO</t>
  </si>
  <si>
    <t>AV. ANGAMOS ESTE 2520</t>
  </si>
  <si>
    <t>SURQUILLO</t>
  </si>
  <si>
    <t>AVENIDA TINGOMARIA 398- CERCAD0O DE LIMA</t>
  </si>
  <si>
    <t>AV. BRASIL 600</t>
  </si>
  <si>
    <t>BRENA</t>
  </si>
  <si>
    <t>JR SANTA ROSA 941 LIMA</t>
  </si>
  <si>
    <t>CARRETERA CENTRAL KM. 3.5</t>
  </si>
  <si>
    <t>SANTA ANITA</t>
  </si>
  <si>
    <t>AV. TUPAC AMARU N° 8000 - COMAS - COMAS - LIMA - LIMA - PERÚ</t>
  </si>
  <si>
    <t>COMAS</t>
  </si>
  <si>
    <t>AV. HONORIO DELGADO 262 SMP//CALLE EMETERIO PEREZ  327 SMP//CALLE LAS FRESAS MZ J LOTE 11- URB. INDUSTRIAL INFANTAS-LOS OLIVOS</t>
  </si>
  <si>
    <t>SAN MARTIN DE PORRES</t>
  </si>
  <si>
    <t>AV. STA. ANITA 684, CHORRILLOS 15067</t>
  </si>
  <si>
    <t>CHORRILLOS</t>
  </si>
  <si>
    <t>S/N, PARQUE "HISTORIA DE LA MEDICINA PERUANA", AV. MIGUEL GRAU 13, LIMA 15003, PERÚ</t>
  </si>
  <si>
    <t>JIRON PROLONGACION HUAMANGA N° 137 - SEGUNGO PISO</t>
  </si>
  <si>
    <t>LA VICTORIA</t>
  </si>
  <si>
    <t>REPUBLICA DE ECUADOR N° 495 LIMA - LIMA - LIMA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</si>
  <si>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</si>
  <si>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</si>
  <si>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</si>
  <si>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</si>
  <si>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</si>
  <si>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</si>
  <si>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</si>
  <si>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</si>
  <si>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</si>
  <si>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</si>
  <si>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</si>
  <si>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</si>
  <si>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</si>
  <si>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</si>
  <si>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TACNA N° 120 - URBANIZACIÓN SAN JUAN II - HUARAL</t>
  </si>
  <si>
    <t>HUARAL</t>
  </si>
  <si>
    <t>ASOC. LAS CASUARINAS MZ.”A” LT.11A-12B/ ALT. PARADERO COMEDOR DE LA BATA</t>
  </si>
  <si>
    <t>SANTA EULALIA</t>
  </si>
  <si>
    <t>HUAROCHIRI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</si>
  <si>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</si>
  <si>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</si>
  <si>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</si>
  <si>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CALLE UCAYALI S/N. MZA. G. LOTE 07.</t>
  </si>
  <si>
    <t>YURIMAGUAS</t>
  </si>
  <si>
    <t>ALTO AMAZONAS</t>
  </si>
  <si>
    <t>CALLE SAMUEL BARSESATH S/N (REF. FRENTE A LA I.E.I CUNA JARDIN 212)</t>
  </si>
  <si>
    <t>CONTAMANA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</si>
  <si>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</si>
  <si>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</si>
  <si>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</si>
  <si>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</si>
  <si>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</si>
  <si>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</si>
  <si>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JR. CAJAMARCA N 171</t>
  </si>
  <si>
    <t>TAMBOPATA</t>
  </si>
  <si>
    <t>ROMPEOLLAS KM 3</t>
  </si>
  <si>
    <t>AV. ANDRES AVELINO CACERES S/N INTERIOR C.S. JHON F. KENNEDY</t>
  </si>
  <si>
    <t>ILO</t>
  </si>
  <si>
    <t>PROLONGACIÓN BOLOGNESI CUADRA 01, EX COOPERATIVA VILLA RICA - A MEDIA CUADRA DE LA PLAZA DE ARMAS</t>
  </si>
  <si>
    <t>OXAPAMPA</t>
  </si>
  <si>
    <t>CASERIO KM 50 MZ A LOTE 202/ POBLADO YAPATERA</t>
  </si>
  <si>
    <t>CHULUCANAS</t>
  </si>
  <si>
    <t>MORROPON</t>
  </si>
  <si>
    <t>A.A.H.H. VATE MANRIQUE S/N</t>
  </si>
  <si>
    <t>ZONA INDUSTRIAL II MZ "H" LOTE "1" - PAITA</t>
  </si>
  <si>
    <t>PAITA</t>
  </si>
  <si>
    <t>PROLONGACIÓN AV. GRAU S/N AA.HH LAS CAPULLANAS- FRENTE A LA MUNICIPALIDAD 26 DE OCTUBRE</t>
  </si>
  <si>
    <t>AV. RAMON CASTILLA  N ° 359 -  CASTILLA-PIURA</t>
  </si>
  <si>
    <t>CASTILLA</t>
  </si>
  <si>
    <t xml:space="preserve">CARRETERA SULLANA A PAITA S/N° </t>
  </si>
  <si>
    <t>SULLANA</t>
  </si>
  <si>
    <t>AV. SANTA ROSA S/N . SULLANA. SULLANA</t>
  </si>
  <si>
    <t>JR. GRAU 509-511</t>
  </si>
  <si>
    <t>MACUSANI</t>
  </si>
  <si>
    <t>CARABAYA</t>
  </si>
  <si>
    <t>JR. JM RIOS S/N</t>
  </si>
  <si>
    <t>LAMPA</t>
  </si>
  <si>
    <t>JR. ALFONSO UGARTE N° 495</t>
  </si>
  <si>
    <t>AZANGARO</t>
  </si>
  <si>
    <t>JE.CONIMA CON CANDELARIA N° 2148</t>
  </si>
  <si>
    <t>JULIACA</t>
  </si>
  <si>
    <t>SAN ROMAN</t>
  </si>
  <si>
    <t>AV. SANTA CRUZ S/N</t>
  </si>
  <si>
    <t>HUANCANE</t>
  </si>
  <si>
    <t>JRIRON RICARDO PALMA 153</t>
  </si>
  <si>
    <t>CAR.FERNANDO BELAUNDE TERRY KM.504 BARRIO CALVARIO ( COLINDANTE CON EL PEAM)</t>
  </si>
  <si>
    <t>MOYOBAMBA</t>
  </si>
  <si>
    <t>JIRON JORGE CHAVEZ CUADRA 7</t>
  </si>
  <si>
    <t>TOCACHE</t>
  </si>
  <si>
    <t>JIRON ALGEL DELGADO MOREY 503 (PUERTA NUMERO 4)</t>
  </si>
  <si>
    <t>TARAPOTO</t>
  </si>
  <si>
    <t>CALLE BLONDEL S/N</t>
  </si>
  <si>
    <t>AV. 24 DE JULIO 565</t>
  </si>
  <si>
    <t>JR HILDEBRANDO FUENTES 301</t>
  </si>
  <si>
    <t>RAYMONDI</t>
  </si>
  <si>
    <t>ATALAYA</t>
  </si>
  <si>
    <t>JR. LAMAS N° 280 UCAYALI - PADRE ABAD - PADRE ABAD - UCAYALI</t>
  </si>
  <si>
    <t>PADRE ABAD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</si>
  <si>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</si>
  <si>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</si>
  <si>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</si>
  <si>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 AGUAYTIA S/N  YARINACOCHA</t>
  </si>
  <si>
    <t>CALLERIA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</si>
</sst>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0" fillId="0" borderId="1" xfId="4" applyFont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3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24"/>
  <sheetViews>
    <sheetView tabSelected="1" view="pageBreakPreview" zoomScaleNormal="100" zoomScaleSheetLayoutView="100" workbookViewId="0">
      <pane ySplit="4" topLeftCell="A5" activePane="bottomLeft" state="frozen"/>
      <selection activeCell="K15" sqref="K15"/>
      <selection pane="bottomLeft" activeCell="E11" sqref="E11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50" bestFit="1" customWidth="1"/>
    <col min="5" max="5" width="16.28515625" style="13" customWidth="1"/>
    <col min="6" max="6" width="10.7109375" style="12" customWidth="1"/>
    <col min="7" max="7" width="10" style="12" customWidth="1"/>
    <col min="8" max="8" width="11.42578125" style="1" customWidth="1"/>
    <col min="9" max="9" width="14.140625" style="14" customWidth="1"/>
    <col min="10" max="16384" width="11.42578125" style="10"/>
  </cols>
  <sheetData>
    <row r="1" spans="1:11" s="1" customFormat="1" ht="23.25" customHeight="1" x14ac:dyDescent="0.25">
      <c r="A1" s="80" t="s">
        <v>256</v>
      </c>
      <c r="B1" s="80"/>
      <c r="C1" s="80"/>
      <c r="D1" s="80"/>
      <c r="E1" s="80"/>
      <c r="F1" s="80"/>
      <c r="G1" s="80"/>
      <c r="H1" s="80"/>
      <c r="I1" s="80"/>
    </row>
    <row r="2" spans="1:11" s="1" customFormat="1" ht="36" customHeight="1" x14ac:dyDescent="0.25">
      <c r="A2" s="81" t="s">
        <v>315</v>
      </c>
      <c r="B2" s="82"/>
      <c r="C2" s="82"/>
      <c r="D2" s="82"/>
      <c r="E2" s="82"/>
      <c r="F2" s="82"/>
      <c r="G2" s="82"/>
      <c r="H2" s="82"/>
      <c r="I2" s="82"/>
    </row>
    <row r="3" spans="1:11" s="1" customFormat="1" x14ac:dyDescent="0.25">
      <c r="A3" s="2"/>
      <c r="B3" s="2"/>
      <c r="C3" s="2"/>
      <c r="D3" s="48"/>
      <c r="E3" s="3">
        <v>6</v>
      </c>
      <c r="F3" s="2"/>
      <c r="G3" s="2">
        <v>18</v>
      </c>
      <c r="H3" s="4"/>
      <c r="I3" s="5">
        <v>17</v>
      </c>
    </row>
    <row r="4" spans="1:11" s="8" customFormat="1" ht="60" x14ac:dyDescent="0.25">
      <c r="A4" s="6" t="s">
        <v>257</v>
      </c>
      <c r="B4" s="6" t="s">
        <v>264</v>
      </c>
      <c r="C4" s="6" t="s">
        <v>277</v>
      </c>
      <c r="D4" s="6" t="s">
        <v>4</v>
      </c>
      <c r="E4" s="6" t="s">
        <v>258</v>
      </c>
      <c r="F4" s="6" t="s">
        <v>275</v>
      </c>
      <c r="G4" s="6" t="s">
        <v>259</v>
      </c>
      <c r="H4" s="7" t="s">
        <v>260</v>
      </c>
      <c r="I4" s="7" t="s">
        <v>5</v>
      </c>
    </row>
    <row r="5" spans="1:11" s="8" customFormat="1" ht="30.75" customHeight="1" x14ac:dyDescent="0.25">
      <c r="A5" s="47">
        <v>1</v>
      </c>
      <c r="B5" s="47" t="s">
        <v>349</v>
      </c>
      <c r="C5" s="47" t="s">
        <v>350</v>
      </c>
      <c r="D5" s="49" t="s">
        <v>351</v>
      </c>
      <c r="E5" s="79">
        <v>0</v>
      </c>
      <c r="F5" s="47">
        <v>99</v>
      </c>
      <c r="G5" s="47">
        <v>12</v>
      </c>
      <c r="H5" s="47">
        <v>4</v>
      </c>
      <c r="I5" s="58">
        <v>604425</v>
      </c>
      <c r="J5" s="60"/>
      <c r="K5" s="63"/>
    </row>
    <row r="6" spans="1:11" s="8" customFormat="1" ht="30.75" customHeight="1" x14ac:dyDescent="0.25">
      <c r="A6" s="47">
        <v>2</v>
      </c>
      <c r="B6" s="47" t="s">
        <v>346</v>
      </c>
      <c r="C6" s="47" t="s">
        <v>347</v>
      </c>
      <c r="D6" s="49" t="s">
        <v>348</v>
      </c>
      <c r="E6" s="79" t="s">
        <v>355</v>
      </c>
      <c r="F6" s="47">
        <v>11</v>
      </c>
      <c r="G6" s="47">
        <v>9</v>
      </c>
      <c r="H6" s="47">
        <v>1</v>
      </c>
      <c r="I6" s="58">
        <v>589</v>
      </c>
      <c r="J6" s="60"/>
      <c r="K6" s="63"/>
    </row>
    <row r="7" spans="1:11" s="8" customFormat="1" ht="30.75" customHeight="1" x14ac:dyDescent="0.25">
      <c r="A7" s="47">
        <v>3</v>
      </c>
      <c r="B7" s="47" t="s">
        <v>352</v>
      </c>
      <c r="C7" s="47" t="s">
        <v>353</v>
      </c>
      <c r="D7" s="49" t="s">
        <v>354</v>
      </c>
      <c r="E7" s="79">
        <v>0</v>
      </c>
      <c r="F7" s="47">
        <v>33</v>
      </c>
      <c r="G7" s="47">
        <v>12</v>
      </c>
      <c r="H7" s="47">
        <v>1</v>
      </c>
      <c r="I7" s="58">
        <v>18906</v>
      </c>
      <c r="J7" s="60"/>
      <c r="K7" s="63"/>
    </row>
    <row r="8" spans="1:11" ht="30" customHeight="1" x14ac:dyDescent="0.25">
      <c r="A8" s="83" t="s">
        <v>261</v>
      </c>
      <c r="B8" s="83"/>
      <c r="C8" s="83"/>
      <c r="D8" s="83"/>
      <c r="E8" s="83"/>
      <c r="F8" s="83"/>
      <c r="G8" s="83"/>
      <c r="H8" s="83"/>
      <c r="I8" s="59">
        <f>SUM(I5:I7)</f>
        <v>623920</v>
      </c>
    </row>
    <row r="9" spans="1:11" ht="30" customHeight="1" x14ac:dyDescent="0.25">
      <c r="A9" s="10"/>
      <c r="B9" s="10"/>
      <c r="C9" s="10"/>
      <c r="D9" s="25"/>
      <c r="E9" s="10"/>
      <c r="F9" s="10"/>
      <c r="G9" s="10"/>
      <c r="H9" s="10"/>
      <c r="I9" s="11"/>
    </row>
    <row r="10" spans="1:11" ht="30" customHeight="1" x14ac:dyDescent="0.25">
      <c r="A10" s="10"/>
      <c r="B10" s="10"/>
      <c r="C10" s="10"/>
      <c r="D10" s="25"/>
      <c r="E10" s="10"/>
      <c r="F10" s="10"/>
      <c r="G10" s="10"/>
      <c r="H10" s="10"/>
      <c r="I10" s="11"/>
    </row>
    <row r="11" spans="1:11" ht="30" customHeight="1" x14ac:dyDescent="0.25">
      <c r="A11" s="10"/>
      <c r="B11" s="10"/>
      <c r="C11" s="10"/>
      <c r="D11" s="25"/>
      <c r="E11" s="10"/>
      <c r="F11" s="10"/>
      <c r="G11" s="10"/>
      <c r="H11" s="10"/>
      <c r="I11" s="11"/>
    </row>
    <row r="12" spans="1:11" ht="30" customHeight="1" x14ac:dyDescent="0.25">
      <c r="A12" s="10"/>
      <c r="B12" s="10"/>
      <c r="C12" s="10"/>
      <c r="D12" s="25"/>
      <c r="E12" s="10"/>
      <c r="F12" s="10"/>
      <c r="G12" s="10"/>
      <c r="H12" s="10"/>
      <c r="I12" s="11"/>
    </row>
    <row r="13" spans="1:11" ht="30" customHeight="1" x14ac:dyDescent="0.25">
      <c r="A13" s="10"/>
      <c r="B13" s="10"/>
      <c r="C13" s="10"/>
      <c r="D13" s="25"/>
      <c r="E13" s="10"/>
      <c r="F13" s="10"/>
      <c r="G13" s="10"/>
      <c r="H13" s="10"/>
      <c r="I13" s="11"/>
    </row>
    <row r="14" spans="1:11" ht="30" customHeight="1" x14ac:dyDescent="0.25">
      <c r="A14" s="10"/>
      <c r="B14" s="10"/>
      <c r="C14" s="10"/>
      <c r="D14" s="25"/>
      <c r="E14" s="10"/>
      <c r="F14" s="10"/>
      <c r="G14" s="10"/>
      <c r="H14" s="10"/>
      <c r="I14" s="11"/>
    </row>
    <row r="15" spans="1:11" ht="30" customHeight="1" x14ac:dyDescent="0.25">
      <c r="A15" s="10"/>
      <c r="B15" s="10"/>
      <c r="C15" s="10"/>
      <c r="D15" s="25"/>
      <c r="E15" s="10"/>
      <c r="F15" s="10"/>
      <c r="G15" s="10"/>
      <c r="H15" s="10"/>
      <c r="I15" s="11"/>
    </row>
    <row r="16" spans="1:11" ht="30" customHeight="1" x14ac:dyDescent="0.25">
      <c r="A16" s="10"/>
      <c r="B16" s="10"/>
      <c r="C16" s="10"/>
      <c r="D16" s="25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5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5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5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5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5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5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5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5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5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5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5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5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5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5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5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5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5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5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5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5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5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5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5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5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5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5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5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5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5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5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5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5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5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5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5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5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5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5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5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5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5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5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5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5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5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5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5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5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5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5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5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5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5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5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5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5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5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5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5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5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5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5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5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5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5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5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5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5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5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5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5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5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5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5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5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5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5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5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5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5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5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5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5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5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5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5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5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5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5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5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5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5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5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5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5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5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5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5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5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5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5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5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5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5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5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5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5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5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5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5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5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5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5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5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5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5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5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5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5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5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5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5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5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5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5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5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5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5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5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5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5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5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5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5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5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5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5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5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5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5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5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5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5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5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5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5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5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5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5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5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5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5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5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5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5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5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5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5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5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5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5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5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5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5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5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5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5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5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5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5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5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5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5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5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5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5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5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5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5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5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5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5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5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5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5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5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5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5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5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5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5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5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5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5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5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5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5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5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5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5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5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5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5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5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5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5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5"/>
      <c r="E223" s="10"/>
      <c r="F223" s="10"/>
      <c r="G223" s="10"/>
      <c r="H223" s="10"/>
      <c r="I223" s="11"/>
    </row>
    <row r="224" spans="1:9" ht="24" customHeight="1" x14ac:dyDescent="0.25">
      <c r="A224" s="10"/>
      <c r="B224" s="10"/>
      <c r="C224" s="10"/>
      <c r="D224" s="25"/>
      <c r="E224" s="10"/>
      <c r="F224" s="10"/>
      <c r="G224" s="10"/>
      <c r="H224" s="10"/>
      <c r="I224" s="11"/>
    </row>
  </sheetData>
  <autoFilter ref="A4:J8" xr:uid="{00000000-0009-0000-0000-000000000000}"/>
  <mergeCells count="3">
    <mergeCell ref="A1:I1"/>
    <mergeCell ref="A2:I2"/>
    <mergeCell ref="A8:H8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7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DD2-7E21-4DDA-9EFE-E2853623882F}">
  <sheetPr>
    <tabColor theme="7" tint="0.79998168889431442"/>
    <pageSetUpPr fitToPage="1"/>
  </sheetPr>
  <dimension ref="A1:U52"/>
  <sheetViews>
    <sheetView view="pageBreakPreview" zoomScaleNormal="100" zoomScaleSheetLayoutView="100" workbookViewId="0">
      <pane ySplit="5" topLeftCell="A21" activePane="bottomLeft" state="frozen"/>
      <selection activeCell="A6" sqref="A6"/>
      <selection pane="bottomLeft" activeCell="U1" sqref="U1:U1048576"/>
    </sheetView>
  </sheetViews>
  <sheetFormatPr baseColWidth="10" defaultColWidth="11.42578125" defaultRowHeight="15" x14ac:dyDescent="0.25"/>
  <cols>
    <col min="1" max="1" width="25.5703125" style="78" bestFit="1" customWidth="1"/>
    <col min="2" max="2" width="6" style="17" bestFit="1" customWidth="1"/>
    <col min="3" max="3" width="7.7109375" style="17" customWidth="1"/>
    <col min="4" max="4" width="13.42578125" style="17" bestFit="1" customWidth="1"/>
    <col min="5" max="5" width="38.7109375" style="18" customWidth="1"/>
    <col min="6" max="6" width="11" style="17" bestFit="1" customWidth="1"/>
    <col min="7" max="7" width="11.140625" style="17" customWidth="1"/>
    <col min="8" max="13" width="9.140625" style="17" bestFit="1" customWidth="1"/>
    <col min="14" max="14" width="9" style="17" customWidth="1"/>
    <col min="15" max="16" width="9.85546875" style="17" customWidth="1"/>
    <col min="17" max="17" width="9.5703125" style="17" customWidth="1"/>
    <col min="18" max="18" width="9.42578125" style="17" customWidth="1"/>
    <col min="19" max="19" width="11.5703125" style="17" bestFit="1" customWidth="1"/>
    <col min="20" max="20" width="8.85546875" style="17" bestFit="1" customWidth="1"/>
    <col min="21" max="21" width="11.42578125" style="15" customWidth="1"/>
    <col min="22" max="16384" width="11.42578125" style="15"/>
  </cols>
  <sheetData>
    <row r="1" spans="1:20" ht="15.75" x14ac:dyDescent="0.25">
      <c r="A1" s="89" t="s">
        <v>262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15.75" customHeight="1" x14ac:dyDescent="0.25">
      <c r="A2" s="90" t="s">
        <v>318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5.25" customHeight="1" x14ac:dyDescent="0.25">
      <c r="A3" s="69"/>
      <c r="B3" s="19"/>
      <c r="C3" s="16"/>
      <c r="D3" s="16"/>
      <c r="E3" s="1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16" customFormat="1" ht="12.75" customHeight="1" x14ac:dyDescent="0.25">
      <c r="A4" s="84" t="s">
        <v>319</v>
      </c>
      <c r="B4" s="84" t="s">
        <v>320</v>
      </c>
      <c r="C4" s="84" t="s">
        <v>264</v>
      </c>
      <c r="D4" s="84" t="s">
        <v>277</v>
      </c>
      <c r="E4" s="84" t="s">
        <v>321</v>
      </c>
      <c r="F4" s="84" t="s">
        <v>5</v>
      </c>
      <c r="G4" s="91" t="s">
        <v>0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  <c r="S4" s="84" t="s">
        <v>19</v>
      </c>
      <c r="T4" s="84" t="s">
        <v>18</v>
      </c>
    </row>
    <row r="5" spans="1:20" s="23" customFormat="1" ht="17.25" customHeight="1" x14ac:dyDescent="0.25">
      <c r="A5" s="85"/>
      <c r="B5" s="85"/>
      <c r="C5" s="85"/>
      <c r="D5" s="85"/>
      <c r="E5" s="85"/>
      <c r="F5" s="85"/>
      <c r="G5" s="70" t="s">
        <v>322</v>
      </c>
      <c r="H5" s="70" t="s">
        <v>323</v>
      </c>
      <c r="I5" s="70" t="s">
        <v>324</v>
      </c>
      <c r="J5" s="70" t="s">
        <v>325</v>
      </c>
      <c r="K5" s="70" t="s">
        <v>326</v>
      </c>
      <c r="L5" s="70" t="s">
        <v>327</v>
      </c>
      <c r="M5" s="70" t="s">
        <v>328</v>
      </c>
      <c r="N5" s="70" t="s">
        <v>329</v>
      </c>
      <c r="O5" s="70" t="s">
        <v>330</v>
      </c>
      <c r="P5" s="70" t="s">
        <v>331</v>
      </c>
      <c r="Q5" s="70" t="s">
        <v>332</v>
      </c>
      <c r="R5" s="70" t="s">
        <v>333</v>
      </c>
      <c r="S5" s="85"/>
      <c r="T5" s="85"/>
    </row>
    <row r="6" spans="1:20" s="75" customFormat="1" ht="25.5" x14ac:dyDescent="0.25">
      <c r="A6" s="71" t="s">
        <v>300</v>
      </c>
      <c r="B6" s="72">
        <v>1</v>
      </c>
      <c r="C6" s="72" t="s">
        <v>349</v>
      </c>
      <c r="D6" s="72" t="s">
        <v>350</v>
      </c>
      <c r="E6" s="73" t="s">
        <v>351</v>
      </c>
      <c r="F6" s="74">
        <v>14900</v>
      </c>
      <c r="G6" s="74">
        <v>5225</v>
      </c>
      <c r="H6" s="74">
        <v>0</v>
      </c>
      <c r="I6" s="74">
        <v>0</v>
      </c>
      <c r="J6" s="74">
        <v>1000</v>
      </c>
      <c r="K6" s="74">
        <v>1225</v>
      </c>
      <c r="L6" s="74">
        <v>0</v>
      </c>
      <c r="M6" s="74">
        <v>3000</v>
      </c>
      <c r="N6" s="74">
        <v>0</v>
      </c>
      <c r="O6" s="74">
        <v>1225</v>
      </c>
      <c r="P6" s="74">
        <v>0</v>
      </c>
      <c r="Q6" s="74">
        <v>0</v>
      </c>
      <c r="R6" s="74">
        <v>3225</v>
      </c>
      <c r="S6" s="74">
        <v>14900</v>
      </c>
      <c r="T6" s="74">
        <v>6</v>
      </c>
    </row>
    <row r="7" spans="1:20" s="75" customFormat="1" ht="25.5" x14ac:dyDescent="0.25">
      <c r="A7" s="71" t="s">
        <v>284</v>
      </c>
      <c r="B7" s="72">
        <v>1</v>
      </c>
      <c r="C7" s="72" t="s">
        <v>349</v>
      </c>
      <c r="D7" s="72" t="s">
        <v>350</v>
      </c>
      <c r="E7" s="73" t="s">
        <v>351</v>
      </c>
      <c r="F7" s="74">
        <v>75025</v>
      </c>
      <c r="G7" s="74">
        <v>25025</v>
      </c>
      <c r="H7" s="74">
        <v>14000</v>
      </c>
      <c r="I7" s="74">
        <v>0</v>
      </c>
      <c r="J7" s="74">
        <v>0</v>
      </c>
      <c r="K7" s="74">
        <v>0</v>
      </c>
      <c r="L7" s="74">
        <v>24000</v>
      </c>
      <c r="M7" s="74">
        <v>0</v>
      </c>
      <c r="N7" s="74">
        <v>0</v>
      </c>
      <c r="O7" s="74">
        <v>0</v>
      </c>
      <c r="P7" s="74">
        <v>12000</v>
      </c>
      <c r="Q7" s="74">
        <v>0</v>
      </c>
      <c r="R7" s="74">
        <v>0</v>
      </c>
      <c r="S7" s="74">
        <v>75025</v>
      </c>
      <c r="T7" s="74">
        <v>4</v>
      </c>
    </row>
    <row r="8" spans="1:20" s="75" customFormat="1" ht="25.5" x14ac:dyDescent="0.25">
      <c r="A8" s="71" t="s">
        <v>285</v>
      </c>
      <c r="B8" s="72">
        <v>1</v>
      </c>
      <c r="C8" s="72" t="s">
        <v>349</v>
      </c>
      <c r="D8" s="72" t="s">
        <v>350</v>
      </c>
      <c r="E8" s="73" t="s">
        <v>351</v>
      </c>
      <c r="F8" s="74">
        <v>11100</v>
      </c>
      <c r="G8" s="74">
        <v>5500</v>
      </c>
      <c r="H8" s="74">
        <v>0</v>
      </c>
      <c r="I8" s="74">
        <v>300</v>
      </c>
      <c r="J8" s="74">
        <v>400</v>
      </c>
      <c r="K8" s="74">
        <v>1000</v>
      </c>
      <c r="L8" s="74">
        <v>3000</v>
      </c>
      <c r="M8" s="74">
        <v>0</v>
      </c>
      <c r="N8" s="74">
        <v>400</v>
      </c>
      <c r="O8" s="74">
        <v>0</v>
      </c>
      <c r="P8" s="74">
        <v>0</v>
      </c>
      <c r="Q8" s="74">
        <v>500</v>
      </c>
      <c r="R8" s="74">
        <v>0</v>
      </c>
      <c r="S8" s="74">
        <v>11100</v>
      </c>
      <c r="T8" s="74">
        <v>7</v>
      </c>
    </row>
    <row r="9" spans="1:20" s="75" customFormat="1" ht="12.75" x14ac:dyDescent="0.25">
      <c r="A9" s="71" t="s">
        <v>285</v>
      </c>
      <c r="B9" s="72">
        <v>3</v>
      </c>
      <c r="C9" s="72" t="s">
        <v>352</v>
      </c>
      <c r="D9" s="72" t="s">
        <v>353</v>
      </c>
      <c r="E9" s="73" t="s">
        <v>354</v>
      </c>
      <c r="F9" s="74">
        <v>20</v>
      </c>
      <c r="G9" s="74">
        <v>20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20</v>
      </c>
      <c r="T9" s="74">
        <v>1</v>
      </c>
    </row>
    <row r="10" spans="1:20" s="75" customFormat="1" ht="25.5" x14ac:dyDescent="0.25">
      <c r="A10" s="71" t="s">
        <v>302</v>
      </c>
      <c r="B10" s="72">
        <v>1</v>
      </c>
      <c r="C10" s="72" t="s">
        <v>349</v>
      </c>
      <c r="D10" s="72" t="s">
        <v>350</v>
      </c>
      <c r="E10" s="73" t="s">
        <v>351</v>
      </c>
      <c r="F10" s="74">
        <v>51875</v>
      </c>
      <c r="G10" s="74">
        <v>1875</v>
      </c>
      <c r="H10" s="74">
        <v>15000</v>
      </c>
      <c r="I10" s="74">
        <v>0</v>
      </c>
      <c r="J10" s="74">
        <v>0</v>
      </c>
      <c r="K10" s="74">
        <v>10000</v>
      </c>
      <c r="L10" s="74">
        <v>0</v>
      </c>
      <c r="M10" s="74">
        <v>0</v>
      </c>
      <c r="N10" s="74">
        <v>10000</v>
      </c>
      <c r="O10" s="74">
        <v>0</v>
      </c>
      <c r="P10" s="74">
        <v>0</v>
      </c>
      <c r="Q10" s="74">
        <v>15000</v>
      </c>
      <c r="R10" s="74">
        <v>0</v>
      </c>
      <c r="S10" s="74">
        <v>51875</v>
      </c>
      <c r="T10" s="74">
        <v>5</v>
      </c>
    </row>
    <row r="11" spans="1:20" s="75" customFormat="1" ht="12.75" x14ac:dyDescent="0.25">
      <c r="A11" s="71" t="s">
        <v>302</v>
      </c>
      <c r="B11" s="72">
        <v>2</v>
      </c>
      <c r="C11" s="72" t="s">
        <v>346</v>
      </c>
      <c r="D11" s="72" t="s">
        <v>347</v>
      </c>
      <c r="E11" s="73" t="s">
        <v>348</v>
      </c>
      <c r="F11" s="74">
        <v>50</v>
      </c>
      <c r="G11" s="74">
        <v>50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50</v>
      </c>
      <c r="T11" s="74">
        <v>1</v>
      </c>
    </row>
    <row r="12" spans="1:20" s="75" customFormat="1" ht="25.5" x14ac:dyDescent="0.25">
      <c r="A12" s="71" t="s">
        <v>286</v>
      </c>
      <c r="B12" s="72">
        <v>1</v>
      </c>
      <c r="C12" s="72" t="s">
        <v>349</v>
      </c>
      <c r="D12" s="72" t="s">
        <v>350</v>
      </c>
      <c r="E12" s="73" t="s">
        <v>351</v>
      </c>
      <c r="F12" s="74">
        <v>29600</v>
      </c>
      <c r="G12" s="74">
        <v>15500</v>
      </c>
      <c r="H12" s="74">
        <v>300</v>
      </c>
      <c r="I12" s="74">
        <v>500</v>
      </c>
      <c r="J12" s="74">
        <v>400</v>
      </c>
      <c r="K12" s="74">
        <v>300</v>
      </c>
      <c r="L12" s="74">
        <v>6000</v>
      </c>
      <c r="M12" s="74">
        <v>1000</v>
      </c>
      <c r="N12" s="74">
        <v>300</v>
      </c>
      <c r="O12" s="74">
        <v>0</v>
      </c>
      <c r="P12" s="74">
        <v>0</v>
      </c>
      <c r="Q12" s="74">
        <v>1300</v>
      </c>
      <c r="R12" s="74">
        <v>4000</v>
      </c>
      <c r="S12" s="74">
        <v>29600</v>
      </c>
      <c r="T12" s="74">
        <v>10</v>
      </c>
    </row>
    <row r="13" spans="1:20" s="75" customFormat="1" ht="12.75" x14ac:dyDescent="0.25">
      <c r="A13" s="71" t="s">
        <v>286</v>
      </c>
      <c r="B13" s="72">
        <v>3</v>
      </c>
      <c r="C13" s="72" t="s">
        <v>352</v>
      </c>
      <c r="D13" s="72" t="s">
        <v>353</v>
      </c>
      <c r="E13" s="73" t="s">
        <v>354</v>
      </c>
      <c r="F13" s="74">
        <v>855</v>
      </c>
      <c r="G13" s="74">
        <v>535</v>
      </c>
      <c r="H13" s="74">
        <v>0</v>
      </c>
      <c r="I13" s="74">
        <v>0</v>
      </c>
      <c r="J13" s="74">
        <v>0</v>
      </c>
      <c r="K13" s="74">
        <v>310</v>
      </c>
      <c r="L13" s="74">
        <v>0</v>
      </c>
      <c r="M13" s="74">
        <v>0</v>
      </c>
      <c r="N13" s="74">
        <v>0</v>
      </c>
      <c r="O13" s="74">
        <v>0</v>
      </c>
      <c r="P13" s="74">
        <v>10</v>
      </c>
      <c r="Q13" s="74">
        <v>0</v>
      </c>
      <c r="R13" s="74">
        <v>0</v>
      </c>
      <c r="S13" s="74">
        <v>855</v>
      </c>
      <c r="T13" s="74">
        <v>3</v>
      </c>
    </row>
    <row r="14" spans="1:20" s="75" customFormat="1" ht="25.5" x14ac:dyDescent="0.25">
      <c r="A14" s="71" t="s">
        <v>293</v>
      </c>
      <c r="B14" s="72">
        <v>1</v>
      </c>
      <c r="C14" s="72" t="s">
        <v>349</v>
      </c>
      <c r="D14" s="72" t="s">
        <v>350</v>
      </c>
      <c r="E14" s="73" t="s">
        <v>351</v>
      </c>
      <c r="F14" s="74">
        <v>12500</v>
      </c>
      <c r="G14" s="74">
        <v>6200</v>
      </c>
      <c r="H14" s="74">
        <v>0</v>
      </c>
      <c r="I14" s="74">
        <v>0</v>
      </c>
      <c r="J14" s="74">
        <v>0</v>
      </c>
      <c r="K14" s="74">
        <v>0</v>
      </c>
      <c r="L14" s="74">
        <v>6200</v>
      </c>
      <c r="M14" s="74">
        <v>0</v>
      </c>
      <c r="N14" s="74">
        <v>0</v>
      </c>
      <c r="O14" s="74">
        <v>0</v>
      </c>
      <c r="P14" s="74">
        <v>0</v>
      </c>
      <c r="Q14" s="74">
        <v>100</v>
      </c>
      <c r="R14" s="74">
        <v>0</v>
      </c>
      <c r="S14" s="74">
        <v>12500</v>
      </c>
      <c r="T14" s="74">
        <v>3</v>
      </c>
    </row>
    <row r="15" spans="1:20" s="75" customFormat="1" ht="38.25" x14ac:dyDescent="0.25">
      <c r="A15" s="71" t="s">
        <v>20</v>
      </c>
      <c r="B15" s="72">
        <v>1</v>
      </c>
      <c r="C15" s="72" t="s">
        <v>349</v>
      </c>
      <c r="D15" s="72" t="s">
        <v>350</v>
      </c>
      <c r="E15" s="73" t="s">
        <v>351</v>
      </c>
      <c r="F15" s="74">
        <v>500</v>
      </c>
      <c r="G15" s="74">
        <v>500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500</v>
      </c>
      <c r="T15" s="74">
        <v>1</v>
      </c>
    </row>
    <row r="16" spans="1:20" s="75" customFormat="1" ht="25.5" x14ac:dyDescent="0.25">
      <c r="A16" s="71" t="s">
        <v>287</v>
      </c>
      <c r="B16" s="72">
        <v>1</v>
      </c>
      <c r="C16" s="72" t="s">
        <v>349</v>
      </c>
      <c r="D16" s="72" t="s">
        <v>350</v>
      </c>
      <c r="E16" s="73" t="s">
        <v>351</v>
      </c>
      <c r="F16" s="74">
        <v>13900</v>
      </c>
      <c r="G16" s="74">
        <v>6900</v>
      </c>
      <c r="H16" s="74">
        <v>1500</v>
      </c>
      <c r="I16" s="74">
        <v>0</v>
      </c>
      <c r="J16" s="74">
        <v>0</v>
      </c>
      <c r="K16" s="74">
        <v>4000</v>
      </c>
      <c r="L16" s="74">
        <v>0</v>
      </c>
      <c r="M16" s="74">
        <v>0</v>
      </c>
      <c r="N16" s="74">
        <v>1500</v>
      </c>
      <c r="O16" s="74">
        <v>0</v>
      </c>
      <c r="P16" s="74">
        <v>0</v>
      </c>
      <c r="Q16" s="74">
        <v>0</v>
      </c>
      <c r="R16" s="74">
        <v>0</v>
      </c>
      <c r="S16" s="74">
        <v>13900</v>
      </c>
      <c r="T16" s="74">
        <v>4</v>
      </c>
    </row>
    <row r="17" spans="1:20" s="75" customFormat="1" ht="12.75" x14ac:dyDescent="0.25">
      <c r="A17" s="71" t="s">
        <v>287</v>
      </c>
      <c r="B17" s="72">
        <v>2</v>
      </c>
      <c r="C17" s="72" t="s">
        <v>346</v>
      </c>
      <c r="D17" s="72" t="s">
        <v>347</v>
      </c>
      <c r="E17" s="73" t="s">
        <v>348</v>
      </c>
      <c r="F17" s="74">
        <v>20</v>
      </c>
      <c r="G17" s="74">
        <v>10</v>
      </c>
      <c r="H17" s="74">
        <v>0</v>
      </c>
      <c r="I17" s="74">
        <v>0</v>
      </c>
      <c r="J17" s="74">
        <v>10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20</v>
      </c>
      <c r="T17" s="74">
        <v>2</v>
      </c>
    </row>
    <row r="18" spans="1:20" s="75" customFormat="1" ht="12.75" x14ac:dyDescent="0.25">
      <c r="A18" s="71" t="s">
        <v>287</v>
      </c>
      <c r="B18" s="72">
        <v>3</v>
      </c>
      <c r="C18" s="72" t="s">
        <v>352</v>
      </c>
      <c r="D18" s="72" t="s">
        <v>353</v>
      </c>
      <c r="E18" s="73" t="s">
        <v>354</v>
      </c>
      <c r="F18" s="74">
        <v>125</v>
      </c>
      <c r="G18" s="74">
        <v>100</v>
      </c>
      <c r="H18" s="74">
        <v>25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125</v>
      </c>
      <c r="T18" s="74">
        <v>2</v>
      </c>
    </row>
    <row r="19" spans="1:20" s="75" customFormat="1" ht="25.5" x14ac:dyDescent="0.25">
      <c r="A19" s="71" t="s">
        <v>296</v>
      </c>
      <c r="B19" s="72">
        <v>1</v>
      </c>
      <c r="C19" s="72" t="s">
        <v>349</v>
      </c>
      <c r="D19" s="72" t="s">
        <v>350</v>
      </c>
      <c r="E19" s="73" t="s">
        <v>351</v>
      </c>
      <c r="F19" s="74">
        <v>27900</v>
      </c>
      <c r="G19" s="74">
        <v>11500</v>
      </c>
      <c r="H19" s="74">
        <v>4200</v>
      </c>
      <c r="I19" s="74">
        <v>4500</v>
      </c>
      <c r="J19" s="74">
        <v>0</v>
      </c>
      <c r="K19" s="74">
        <v>3000</v>
      </c>
      <c r="L19" s="74">
        <v>1200</v>
      </c>
      <c r="M19" s="74">
        <v>1500</v>
      </c>
      <c r="N19" s="74">
        <v>0</v>
      </c>
      <c r="O19" s="74">
        <v>0</v>
      </c>
      <c r="P19" s="74">
        <v>0</v>
      </c>
      <c r="Q19" s="74">
        <v>2000</v>
      </c>
      <c r="R19" s="74">
        <v>0</v>
      </c>
      <c r="S19" s="74">
        <v>27900</v>
      </c>
      <c r="T19" s="74">
        <v>7</v>
      </c>
    </row>
    <row r="20" spans="1:20" s="75" customFormat="1" ht="25.5" x14ac:dyDescent="0.25">
      <c r="A20" s="71" t="s">
        <v>295</v>
      </c>
      <c r="B20" s="72">
        <v>1</v>
      </c>
      <c r="C20" s="72" t="s">
        <v>349</v>
      </c>
      <c r="D20" s="72" t="s">
        <v>350</v>
      </c>
      <c r="E20" s="73" t="s">
        <v>351</v>
      </c>
      <c r="F20" s="74">
        <v>14525</v>
      </c>
      <c r="G20" s="74">
        <v>2525</v>
      </c>
      <c r="H20" s="74">
        <v>0</v>
      </c>
      <c r="I20" s="74">
        <v>4000</v>
      </c>
      <c r="J20" s="74">
        <v>0</v>
      </c>
      <c r="K20" s="74">
        <v>500</v>
      </c>
      <c r="L20" s="74">
        <v>2500</v>
      </c>
      <c r="M20" s="74">
        <v>500</v>
      </c>
      <c r="N20" s="74">
        <v>0</v>
      </c>
      <c r="O20" s="74">
        <v>3500</v>
      </c>
      <c r="P20" s="74">
        <v>0</v>
      </c>
      <c r="Q20" s="74">
        <v>1000</v>
      </c>
      <c r="R20" s="74">
        <v>0</v>
      </c>
      <c r="S20" s="74">
        <v>14525</v>
      </c>
      <c r="T20" s="74">
        <v>7</v>
      </c>
    </row>
    <row r="21" spans="1:20" s="75" customFormat="1" ht="12.75" x14ac:dyDescent="0.25">
      <c r="A21" s="71" t="s">
        <v>295</v>
      </c>
      <c r="B21" s="72">
        <v>3</v>
      </c>
      <c r="C21" s="72" t="s">
        <v>352</v>
      </c>
      <c r="D21" s="72" t="s">
        <v>353</v>
      </c>
      <c r="E21" s="73" t="s">
        <v>354</v>
      </c>
      <c r="F21" s="74">
        <v>280</v>
      </c>
      <c r="G21" s="74">
        <v>180</v>
      </c>
      <c r="H21" s="74">
        <v>0</v>
      </c>
      <c r="I21" s="74">
        <v>0</v>
      </c>
      <c r="J21" s="74">
        <v>0</v>
      </c>
      <c r="K21" s="74">
        <v>0</v>
      </c>
      <c r="L21" s="74">
        <v>100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280</v>
      </c>
      <c r="T21" s="74">
        <v>2</v>
      </c>
    </row>
    <row r="22" spans="1:20" s="75" customFormat="1" ht="25.5" x14ac:dyDescent="0.25">
      <c r="A22" s="71" t="s">
        <v>297</v>
      </c>
      <c r="B22" s="72">
        <v>1</v>
      </c>
      <c r="C22" s="72" t="s">
        <v>349</v>
      </c>
      <c r="D22" s="72" t="s">
        <v>350</v>
      </c>
      <c r="E22" s="73" t="s">
        <v>351</v>
      </c>
      <c r="F22" s="74">
        <v>16950</v>
      </c>
      <c r="G22" s="74">
        <v>13050</v>
      </c>
      <c r="H22" s="74">
        <v>0</v>
      </c>
      <c r="I22" s="74">
        <v>0</v>
      </c>
      <c r="J22" s="74">
        <v>300</v>
      </c>
      <c r="K22" s="74">
        <v>0</v>
      </c>
      <c r="L22" s="74">
        <v>2500</v>
      </c>
      <c r="M22" s="74">
        <v>800</v>
      </c>
      <c r="N22" s="74">
        <v>0</v>
      </c>
      <c r="O22" s="74">
        <v>0</v>
      </c>
      <c r="P22" s="74">
        <v>300</v>
      </c>
      <c r="Q22" s="74">
        <v>0</v>
      </c>
      <c r="R22" s="74">
        <v>0</v>
      </c>
      <c r="S22" s="74">
        <v>16950</v>
      </c>
      <c r="T22" s="74">
        <v>5</v>
      </c>
    </row>
    <row r="23" spans="1:20" s="75" customFormat="1" ht="12.75" x14ac:dyDescent="0.25">
      <c r="A23" s="71" t="s">
        <v>297</v>
      </c>
      <c r="B23" s="72">
        <v>2</v>
      </c>
      <c r="C23" s="72" t="s">
        <v>346</v>
      </c>
      <c r="D23" s="72" t="s">
        <v>347</v>
      </c>
      <c r="E23" s="73" t="s">
        <v>348</v>
      </c>
      <c r="F23" s="74">
        <v>15</v>
      </c>
      <c r="G23" s="74">
        <v>15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15</v>
      </c>
      <c r="T23" s="74">
        <v>1</v>
      </c>
    </row>
    <row r="24" spans="1:20" s="75" customFormat="1" ht="25.5" x14ac:dyDescent="0.25">
      <c r="A24" s="71" t="s">
        <v>288</v>
      </c>
      <c r="B24" s="72">
        <v>1</v>
      </c>
      <c r="C24" s="72" t="s">
        <v>349</v>
      </c>
      <c r="D24" s="72" t="s">
        <v>350</v>
      </c>
      <c r="E24" s="73" t="s">
        <v>351</v>
      </c>
      <c r="F24" s="74">
        <v>74100</v>
      </c>
      <c r="G24" s="74">
        <v>11000</v>
      </c>
      <c r="H24" s="74">
        <v>15000</v>
      </c>
      <c r="I24" s="74">
        <v>0</v>
      </c>
      <c r="J24" s="74">
        <v>2500</v>
      </c>
      <c r="K24" s="74">
        <v>16000</v>
      </c>
      <c r="L24" s="74">
        <v>3500</v>
      </c>
      <c r="M24" s="74">
        <v>3500</v>
      </c>
      <c r="N24" s="74">
        <v>0</v>
      </c>
      <c r="O24" s="74">
        <v>16000</v>
      </c>
      <c r="P24" s="74">
        <v>6600</v>
      </c>
      <c r="Q24" s="74">
        <v>0</v>
      </c>
      <c r="R24" s="74">
        <v>0</v>
      </c>
      <c r="S24" s="74">
        <v>74100</v>
      </c>
      <c r="T24" s="74">
        <v>8</v>
      </c>
    </row>
    <row r="25" spans="1:20" s="75" customFormat="1" ht="12.75" x14ac:dyDescent="0.25">
      <c r="A25" s="71" t="s">
        <v>288</v>
      </c>
      <c r="B25" s="72">
        <v>2</v>
      </c>
      <c r="C25" s="72" t="s">
        <v>346</v>
      </c>
      <c r="D25" s="72" t="s">
        <v>347</v>
      </c>
      <c r="E25" s="73" t="s">
        <v>348</v>
      </c>
      <c r="F25" s="74">
        <v>138</v>
      </c>
      <c r="G25" s="74">
        <v>65</v>
      </c>
      <c r="H25" s="74">
        <v>0</v>
      </c>
      <c r="I25" s="74">
        <v>0</v>
      </c>
      <c r="J25" s="74">
        <v>4</v>
      </c>
      <c r="K25" s="74">
        <v>60</v>
      </c>
      <c r="L25" s="74">
        <v>0</v>
      </c>
      <c r="M25" s="74">
        <v>5</v>
      </c>
      <c r="N25" s="74">
        <v>0</v>
      </c>
      <c r="O25" s="74">
        <v>0</v>
      </c>
      <c r="P25" s="74">
        <v>4</v>
      </c>
      <c r="Q25" s="74">
        <v>0</v>
      </c>
      <c r="R25" s="74">
        <v>0</v>
      </c>
      <c r="S25" s="74">
        <v>138</v>
      </c>
      <c r="T25" s="74">
        <v>5</v>
      </c>
    </row>
    <row r="26" spans="1:20" s="75" customFormat="1" ht="25.5" x14ac:dyDescent="0.25">
      <c r="A26" s="71" t="s">
        <v>289</v>
      </c>
      <c r="B26" s="72">
        <v>1</v>
      </c>
      <c r="C26" s="72" t="s">
        <v>349</v>
      </c>
      <c r="D26" s="72" t="s">
        <v>350</v>
      </c>
      <c r="E26" s="73" t="s">
        <v>351</v>
      </c>
      <c r="F26" s="74">
        <v>10175</v>
      </c>
      <c r="G26" s="74">
        <v>6350</v>
      </c>
      <c r="H26" s="74">
        <v>0</v>
      </c>
      <c r="I26" s="74">
        <v>0</v>
      </c>
      <c r="J26" s="74">
        <v>475</v>
      </c>
      <c r="K26" s="74">
        <v>0</v>
      </c>
      <c r="L26" s="74">
        <v>600</v>
      </c>
      <c r="M26" s="74">
        <v>1675</v>
      </c>
      <c r="N26" s="74">
        <v>0</v>
      </c>
      <c r="O26" s="74">
        <v>0</v>
      </c>
      <c r="P26" s="74">
        <v>1075</v>
      </c>
      <c r="Q26" s="74">
        <v>0</v>
      </c>
      <c r="R26" s="74">
        <v>0</v>
      </c>
      <c r="S26" s="74">
        <v>10175</v>
      </c>
      <c r="T26" s="74">
        <v>5</v>
      </c>
    </row>
    <row r="27" spans="1:20" s="75" customFormat="1" ht="12.75" x14ac:dyDescent="0.25">
      <c r="A27" s="71" t="s">
        <v>289</v>
      </c>
      <c r="B27" s="72">
        <v>2</v>
      </c>
      <c r="C27" s="72" t="s">
        <v>346</v>
      </c>
      <c r="D27" s="72" t="s">
        <v>347</v>
      </c>
      <c r="E27" s="73" t="s">
        <v>348</v>
      </c>
      <c r="F27" s="74">
        <v>214</v>
      </c>
      <c r="G27" s="74">
        <v>0</v>
      </c>
      <c r="H27" s="74">
        <v>50</v>
      </c>
      <c r="I27" s="74">
        <v>0</v>
      </c>
      <c r="J27" s="74">
        <v>0</v>
      </c>
      <c r="K27" s="74">
        <v>64</v>
      </c>
      <c r="L27" s="74">
        <v>0</v>
      </c>
      <c r="M27" s="74">
        <v>50</v>
      </c>
      <c r="N27" s="74">
        <v>0</v>
      </c>
      <c r="O27" s="74">
        <v>0</v>
      </c>
      <c r="P27" s="74">
        <v>0</v>
      </c>
      <c r="Q27" s="74">
        <v>50</v>
      </c>
      <c r="R27" s="74">
        <v>0</v>
      </c>
      <c r="S27" s="74">
        <v>214</v>
      </c>
      <c r="T27" s="74">
        <v>4</v>
      </c>
    </row>
    <row r="28" spans="1:20" s="75" customFormat="1" ht="12.75" x14ac:dyDescent="0.25">
      <c r="A28" s="71" t="s">
        <v>289</v>
      </c>
      <c r="B28" s="72">
        <v>3</v>
      </c>
      <c r="C28" s="72" t="s">
        <v>352</v>
      </c>
      <c r="D28" s="72" t="s">
        <v>353</v>
      </c>
      <c r="E28" s="73" t="s">
        <v>354</v>
      </c>
      <c r="F28" s="74">
        <v>150</v>
      </c>
      <c r="G28" s="74">
        <v>80</v>
      </c>
      <c r="H28" s="74">
        <v>0</v>
      </c>
      <c r="I28" s="74">
        <v>0</v>
      </c>
      <c r="J28" s="74">
        <v>0</v>
      </c>
      <c r="K28" s="74">
        <v>0</v>
      </c>
      <c r="L28" s="74">
        <v>70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150</v>
      </c>
      <c r="T28" s="74">
        <v>2</v>
      </c>
    </row>
    <row r="29" spans="1:20" s="75" customFormat="1" ht="25.5" x14ac:dyDescent="0.25">
      <c r="A29" s="71" t="s">
        <v>303</v>
      </c>
      <c r="B29" s="72">
        <v>1</v>
      </c>
      <c r="C29" s="72" t="s">
        <v>349</v>
      </c>
      <c r="D29" s="72" t="s">
        <v>350</v>
      </c>
      <c r="E29" s="73" t="s">
        <v>351</v>
      </c>
      <c r="F29" s="74">
        <v>15200</v>
      </c>
      <c r="G29" s="74">
        <v>50</v>
      </c>
      <c r="H29" s="74">
        <v>0</v>
      </c>
      <c r="I29" s="74">
        <v>5000</v>
      </c>
      <c r="J29" s="74">
        <v>50</v>
      </c>
      <c r="K29" s="74">
        <v>0</v>
      </c>
      <c r="L29" s="74">
        <v>5000</v>
      </c>
      <c r="M29" s="74">
        <v>50</v>
      </c>
      <c r="N29" s="74">
        <v>0</v>
      </c>
      <c r="O29" s="74">
        <v>0</v>
      </c>
      <c r="P29" s="74">
        <v>5050</v>
      </c>
      <c r="Q29" s="74">
        <v>0</v>
      </c>
      <c r="R29" s="74">
        <v>0</v>
      </c>
      <c r="S29" s="74">
        <v>15200</v>
      </c>
      <c r="T29" s="74">
        <v>6</v>
      </c>
    </row>
    <row r="30" spans="1:20" s="75" customFormat="1" ht="12.75" x14ac:dyDescent="0.25">
      <c r="A30" s="71" t="s">
        <v>303</v>
      </c>
      <c r="B30" s="72">
        <v>3</v>
      </c>
      <c r="C30" s="72" t="s">
        <v>352</v>
      </c>
      <c r="D30" s="72" t="s">
        <v>353</v>
      </c>
      <c r="E30" s="73" t="s">
        <v>354</v>
      </c>
      <c r="F30" s="74">
        <v>800</v>
      </c>
      <c r="G30" s="74">
        <v>300</v>
      </c>
      <c r="H30" s="74">
        <v>0</v>
      </c>
      <c r="I30" s="74">
        <v>0</v>
      </c>
      <c r="J30" s="74">
        <v>0</v>
      </c>
      <c r="K30" s="74">
        <v>300</v>
      </c>
      <c r="L30" s="74">
        <v>0</v>
      </c>
      <c r="M30" s="74">
        <v>0</v>
      </c>
      <c r="N30" s="74">
        <v>0</v>
      </c>
      <c r="O30" s="74">
        <v>200</v>
      </c>
      <c r="P30" s="74">
        <v>0</v>
      </c>
      <c r="Q30" s="74">
        <v>0</v>
      </c>
      <c r="R30" s="74">
        <v>0</v>
      </c>
      <c r="S30" s="74">
        <v>800</v>
      </c>
      <c r="T30" s="74">
        <v>3</v>
      </c>
    </row>
    <row r="31" spans="1:20" s="75" customFormat="1" ht="25.5" x14ac:dyDescent="0.25">
      <c r="A31" s="71" t="s">
        <v>307</v>
      </c>
      <c r="B31" s="72">
        <v>1</v>
      </c>
      <c r="C31" s="72" t="s">
        <v>349</v>
      </c>
      <c r="D31" s="72" t="s">
        <v>350</v>
      </c>
      <c r="E31" s="73" t="s">
        <v>351</v>
      </c>
      <c r="F31" s="74">
        <v>6350</v>
      </c>
      <c r="G31" s="74">
        <v>1525</v>
      </c>
      <c r="H31" s="74">
        <v>1150</v>
      </c>
      <c r="I31" s="74">
        <v>1000</v>
      </c>
      <c r="J31" s="74">
        <v>1000</v>
      </c>
      <c r="K31" s="74">
        <v>1000</v>
      </c>
      <c r="L31" s="74">
        <v>675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6350</v>
      </c>
      <c r="T31" s="74">
        <v>6</v>
      </c>
    </row>
    <row r="32" spans="1:20" s="75" customFormat="1" ht="12.75" x14ac:dyDescent="0.25">
      <c r="A32" s="71" t="s">
        <v>307</v>
      </c>
      <c r="B32" s="72">
        <v>2</v>
      </c>
      <c r="C32" s="72" t="s">
        <v>346</v>
      </c>
      <c r="D32" s="72" t="s">
        <v>347</v>
      </c>
      <c r="E32" s="73" t="s">
        <v>348</v>
      </c>
      <c r="F32" s="74">
        <v>105</v>
      </c>
      <c r="G32" s="74">
        <v>30</v>
      </c>
      <c r="H32" s="74">
        <v>0</v>
      </c>
      <c r="I32" s="74">
        <v>0</v>
      </c>
      <c r="J32" s="74">
        <v>0</v>
      </c>
      <c r="K32" s="74">
        <v>10</v>
      </c>
      <c r="L32" s="74">
        <v>15</v>
      </c>
      <c r="M32" s="74">
        <v>0</v>
      </c>
      <c r="N32" s="74">
        <v>0</v>
      </c>
      <c r="O32" s="74">
        <v>30</v>
      </c>
      <c r="P32" s="74">
        <v>0</v>
      </c>
      <c r="Q32" s="74">
        <v>20</v>
      </c>
      <c r="R32" s="74">
        <v>0</v>
      </c>
      <c r="S32" s="74">
        <v>105</v>
      </c>
      <c r="T32" s="74">
        <v>5</v>
      </c>
    </row>
    <row r="33" spans="1:20" s="75" customFormat="1" ht="12.75" x14ac:dyDescent="0.25">
      <c r="A33" s="71" t="s">
        <v>307</v>
      </c>
      <c r="B33" s="72">
        <v>3</v>
      </c>
      <c r="C33" s="72" t="s">
        <v>352</v>
      </c>
      <c r="D33" s="72" t="s">
        <v>353</v>
      </c>
      <c r="E33" s="73" t="s">
        <v>354</v>
      </c>
      <c r="F33" s="74">
        <v>15574</v>
      </c>
      <c r="G33" s="74">
        <v>4276</v>
      </c>
      <c r="H33" s="74">
        <v>82</v>
      </c>
      <c r="I33" s="74">
        <v>542</v>
      </c>
      <c r="J33" s="74">
        <v>2042</v>
      </c>
      <c r="K33" s="74">
        <v>642</v>
      </c>
      <c r="L33" s="74">
        <v>42</v>
      </c>
      <c r="M33" s="74">
        <v>2752</v>
      </c>
      <c r="N33" s="74">
        <v>42</v>
      </c>
      <c r="O33" s="74">
        <v>747</v>
      </c>
      <c r="P33" s="74">
        <v>2037</v>
      </c>
      <c r="Q33" s="74">
        <v>130</v>
      </c>
      <c r="R33" s="74">
        <v>2240</v>
      </c>
      <c r="S33" s="74">
        <v>15574</v>
      </c>
      <c r="T33" s="74">
        <v>12</v>
      </c>
    </row>
    <row r="34" spans="1:20" s="75" customFormat="1" ht="25.5" x14ac:dyDescent="0.25">
      <c r="A34" s="71" t="s">
        <v>308</v>
      </c>
      <c r="B34" s="72">
        <v>1</v>
      </c>
      <c r="C34" s="72" t="s">
        <v>349</v>
      </c>
      <c r="D34" s="72" t="s">
        <v>350</v>
      </c>
      <c r="E34" s="73" t="s">
        <v>351</v>
      </c>
      <c r="F34" s="74">
        <v>25200</v>
      </c>
      <c r="G34" s="74">
        <v>4100</v>
      </c>
      <c r="H34" s="74">
        <v>0</v>
      </c>
      <c r="I34" s="74">
        <v>3200</v>
      </c>
      <c r="J34" s="74">
        <v>2600</v>
      </c>
      <c r="K34" s="74">
        <v>3000</v>
      </c>
      <c r="L34" s="74">
        <v>2100</v>
      </c>
      <c r="M34" s="74">
        <v>3000</v>
      </c>
      <c r="N34" s="74">
        <v>600</v>
      </c>
      <c r="O34" s="74">
        <v>3000</v>
      </c>
      <c r="P34" s="74">
        <v>0</v>
      </c>
      <c r="Q34" s="74">
        <v>3600</v>
      </c>
      <c r="R34" s="74">
        <v>0</v>
      </c>
      <c r="S34" s="74">
        <v>25200</v>
      </c>
      <c r="T34" s="74">
        <v>9</v>
      </c>
    </row>
    <row r="35" spans="1:20" s="75" customFormat="1" ht="12.75" x14ac:dyDescent="0.25">
      <c r="A35" s="71" t="s">
        <v>308</v>
      </c>
      <c r="B35" s="72">
        <v>3</v>
      </c>
      <c r="C35" s="72" t="s">
        <v>352</v>
      </c>
      <c r="D35" s="72" t="s">
        <v>353</v>
      </c>
      <c r="E35" s="73" t="s">
        <v>354</v>
      </c>
      <c r="F35" s="74">
        <v>200</v>
      </c>
      <c r="G35" s="74">
        <v>100</v>
      </c>
      <c r="H35" s="74">
        <v>0</v>
      </c>
      <c r="I35" s="74">
        <v>0</v>
      </c>
      <c r="J35" s="74">
        <v>0</v>
      </c>
      <c r="K35" s="74">
        <v>0</v>
      </c>
      <c r="L35" s="74">
        <v>100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200</v>
      </c>
      <c r="T35" s="74">
        <v>2</v>
      </c>
    </row>
    <row r="36" spans="1:20" s="75" customFormat="1" ht="25.5" x14ac:dyDescent="0.25">
      <c r="A36" s="71" t="s">
        <v>291</v>
      </c>
      <c r="B36" s="72">
        <v>1</v>
      </c>
      <c r="C36" s="72" t="s">
        <v>349</v>
      </c>
      <c r="D36" s="72" t="s">
        <v>350</v>
      </c>
      <c r="E36" s="73" t="s">
        <v>351</v>
      </c>
      <c r="F36" s="74">
        <v>77950</v>
      </c>
      <c r="G36" s="74">
        <v>11100</v>
      </c>
      <c r="H36" s="74">
        <v>150</v>
      </c>
      <c r="I36" s="74">
        <v>10000</v>
      </c>
      <c r="J36" s="74">
        <v>0</v>
      </c>
      <c r="K36" s="74">
        <v>10000</v>
      </c>
      <c r="L36" s="74">
        <v>10700</v>
      </c>
      <c r="M36" s="74">
        <v>10000</v>
      </c>
      <c r="N36" s="74">
        <v>0</v>
      </c>
      <c r="O36" s="74">
        <v>10000</v>
      </c>
      <c r="P36" s="74">
        <v>6000</v>
      </c>
      <c r="Q36" s="74">
        <v>10000</v>
      </c>
      <c r="R36" s="74">
        <v>0</v>
      </c>
      <c r="S36" s="74">
        <v>77950</v>
      </c>
      <c r="T36" s="74">
        <v>9</v>
      </c>
    </row>
    <row r="37" spans="1:20" s="75" customFormat="1" ht="12.75" x14ac:dyDescent="0.25">
      <c r="A37" s="71" t="s">
        <v>291</v>
      </c>
      <c r="B37" s="72">
        <v>2</v>
      </c>
      <c r="C37" s="72" t="s">
        <v>346</v>
      </c>
      <c r="D37" s="72" t="s">
        <v>347</v>
      </c>
      <c r="E37" s="73" t="s">
        <v>348</v>
      </c>
      <c r="F37" s="74">
        <v>17</v>
      </c>
      <c r="G37" s="74">
        <v>12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5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17</v>
      </c>
      <c r="T37" s="74">
        <v>2</v>
      </c>
    </row>
    <row r="38" spans="1:20" s="75" customFormat="1" ht="12.75" x14ac:dyDescent="0.25">
      <c r="A38" s="71" t="s">
        <v>291</v>
      </c>
      <c r="B38" s="72">
        <v>3</v>
      </c>
      <c r="C38" s="72" t="s">
        <v>352</v>
      </c>
      <c r="D38" s="72" t="s">
        <v>353</v>
      </c>
      <c r="E38" s="73" t="s">
        <v>354</v>
      </c>
      <c r="F38" s="74">
        <v>10</v>
      </c>
      <c r="G38" s="74">
        <v>10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10</v>
      </c>
      <c r="T38" s="74">
        <v>1</v>
      </c>
    </row>
    <row r="39" spans="1:20" s="75" customFormat="1" ht="25.5" x14ac:dyDescent="0.25">
      <c r="A39" s="71" t="s">
        <v>304</v>
      </c>
      <c r="B39" s="72">
        <v>1</v>
      </c>
      <c r="C39" s="72" t="s">
        <v>349</v>
      </c>
      <c r="D39" s="72" t="s">
        <v>350</v>
      </c>
      <c r="E39" s="73" t="s">
        <v>351</v>
      </c>
      <c r="F39" s="74">
        <v>2525</v>
      </c>
      <c r="G39" s="74">
        <v>2500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25</v>
      </c>
      <c r="O39" s="74">
        <v>0</v>
      </c>
      <c r="P39" s="74">
        <v>0</v>
      </c>
      <c r="Q39" s="74">
        <v>0</v>
      </c>
      <c r="R39" s="74">
        <v>0</v>
      </c>
      <c r="S39" s="74">
        <v>2525</v>
      </c>
      <c r="T39" s="74">
        <v>2</v>
      </c>
    </row>
    <row r="40" spans="1:20" s="75" customFormat="1" ht="25.5" x14ac:dyDescent="0.25">
      <c r="A40" s="71" t="s">
        <v>298</v>
      </c>
      <c r="B40" s="72">
        <v>1</v>
      </c>
      <c r="C40" s="72" t="s">
        <v>349</v>
      </c>
      <c r="D40" s="72" t="s">
        <v>350</v>
      </c>
      <c r="E40" s="73" t="s">
        <v>351</v>
      </c>
      <c r="F40" s="74">
        <v>1000</v>
      </c>
      <c r="G40" s="74">
        <v>500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500</v>
      </c>
      <c r="Q40" s="74">
        <v>0</v>
      </c>
      <c r="R40" s="74">
        <v>0</v>
      </c>
      <c r="S40" s="74">
        <v>1000</v>
      </c>
      <c r="T40" s="74">
        <v>2</v>
      </c>
    </row>
    <row r="41" spans="1:20" s="75" customFormat="1" ht="25.5" x14ac:dyDescent="0.25">
      <c r="A41" s="71" t="s">
        <v>305</v>
      </c>
      <c r="B41" s="72">
        <v>1</v>
      </c>
      <c r="C41" s="72" t="s">
        <v>349</v>
      </c>
      <c r="D41" s="72" t="s">
        <v>350</v>
      </c>
      <c r="E41" s="73" t="s">
        <v>351</v>
      </c>
      <c r="F41" s="74">
        <v>5000</v>
      </c>
      <c r="G41" s="74">
        <v>0</v>
      </c>
      <c r="H41" s="74">
        <v>0</v>
      </c>
      <c r="I41" s="74">
        <v>0</v>
      </c>
      <c r="J41" s="74">
        <v>0</v>
      </c>
      <c r="K41" s="74">
        <v>3000</v>
      </c>
      <c r="L41" s="74">
        <v>0</v>
      </c>
      <c r="M41" s="74">
        <v>0</v>
      </c>
      <c r="N41" s="74">
        <v>0</v>
      </c>
      <c r="O41" s="74">
        <v>0</v>
      </c>
      <c r="P41" s="74">
        <v>2000</v>
      </c>
      <c r="Q41" s="74">
        <v>0</v>
      </c>
      <c r="R41" s="74">
        <v>0</v>
      </c>
      <c r="S41" s="74">
        <v>5000</v>
      </c>
      <c r="T41" s="74">
        <v>2</v>
      </c>
    </row>
    <row r="42" spans="1:20" s="75" customFormat="1" ht="25.5" x14ac:dyDescent="0.25">
      <c r="A42" s="71" t="s">
        <v>306</v>
      </c>
      <c r="B42" s="72">
        <v>1</v>
      </c>
      <c r="C42" s="72" t="s">
        <v>349</v>
      </c>
      <c r="D42" s="72" t="s">
        <v>350</v>
      </c>
      <c r="E42" s="73" t="s">
        <v>351</v>
      </c>
      <c r="F42" s="74">
        <v>68900</v>
      </c>
      <c r="G42" s="74">
        <v>18175</v>
      </c>
      <c r="H42" s="74">
        <v>625</v>
      </c>
      <c r="I42" s="74">
        <v>10575</v>
      </c>
      <c r="J42" s="74">
        <v>2075</v>
      </c>
      <c r="K42" s="74">
        <v>10575</v>
      </c>
      <c r="L42" s="74">
        <v>2575</v>
      </c>
      <c r="M42" s="74">
        <v>10575</v>
      </c>
      <c r="N42" s="74">
        <v>575</v>
      </c>
      <c r="O42" s="74">
        <v>11350</v>
      </c>
      <c r="P42" s="74">
        <v>600</v>
      </c>
      <c r="Q42" s="74">
        <v>600</v>
      </c>
      <c r="R42" s="74">
        <v>600</v>
      </c>
      <c r="S42" s="74">
        <v>68900</v>
      </c>
      <c r="T42" s="74">
        <v>12</v>
      </c>
    </row>
    <row r="43" spans="1:20" s="75" customFormat="1" ht="12.75" x14ac:dyDescent="0.25">
      <c r="A43" s="71" t="s">
        <v>306</v>
      </c>
      <c r="B43" s="72">
        <v>2</v>
      </c>
      <c r="C43" s="72" t="s">
        <v>346</v>
      </c>
      <c r="D43" s="72" t="s">
        <v>347</v>
      </c>
      <c r="E43" s="73" t="s">
        <v>348</v>
      </c>
      <c r="F43" s="74">
        <v>30</v>
      </c>
      <c r="G43" s="74">
        <v>30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30</v>
      </c>
      <c r="T43" s="74">
        <v>1</v>
      </c>
    </row>
    <row r="44" spans="1:20" s="75" customFormat="1" ht="12.75" x14ac:dyDescent="0.25">
      <c r="A44" s="71" t="s">
        <v>306</v>
      </c>
      <c r="B44" s="72">
        <v>3</v>
      </c>
      <c r="C44" s="72" t="s">
        <v>352</v>
      </c>
      <c r="D44" s="72" t="s">
        <v>353</v>
      </c>
      <c r="E44" s="73" t="s">
        <v>354</v>
      </c>
      <c r="F44" s="74">
        <v>512</v>
      </c>
      <c r="G44" s="74">
        <v>114</v>
      </c>
      <c r="H44" s="74">
        <v>0</v>
      </c>
      <c r="I44" s="74">
        <v>50</v>
      </c>
      <c r="J44" s="74">
        <v>60</v>
      </c>
      <c r="K44" s="74">
        <v>50</v>
      </c>
      <c r="L44" s="74">
        <v>0</v>
      </c>
      <c r="M44" s="74">
        <v>50</v>
      </c>
      <c r="N44" s="74">
        <v>50</v>
      </c>
      <c r="O44" s="74">
        <v>50</v>
      </c>
      <c r="P44" s="74">
        <v>10</v>
      </c>
      <c r="Q44" s="74">
        <v>28</v>
      </c>
      <c r="R44" s="74">
        <v>50</v>
      </c>
      <c r="S44" s="74">
        <v>512</v>
      </c>
      <c r="T44" s="74">
        <v>10</v>
      </c>
    </row>
    <row r="45" spans="1:20" s="75" customFormat="1" ht="25.5" x14ac:dyDescent="0.25">
      <c r="A45" s="71" t="s">
        <v>294</v>
      </c>
      <c r="B45" s="72">
        <v>1</v>
      </c>
      <c r="C45" s="72" t="s">
        <v>349</v>
      </c>
      <c r="D45" s="72" t="s">
        <v>350</v>
      </c>
      <c r="E45" s="73" t="s">
        <v>351</v>
      </c>
      <c r="F45" s="74">
        <v>23700</v>
      </c>
      <c r="G45" s="74">
        <v>14525</v>
      </c>
      <c r="H45" s="74">
        <v>0</v>
      </c>
      <c r="I45" s="74">
        <v>0</v>
      </c>
      <c r="J45" s="74">
        <v>9175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23700</v>
      </c>
      <c r="T45" s="74">
        <v>2</v>
      </c>
    </row>
    <row r="46" spans="1:20" s="75" customFormat="1" ht="25.5" x14ac:dyDescent="0.25">
      <c r="A46" s="71" t="s">
        <v>299</v>
      </c>
      <c r="B46" s="72">
        <v>1</v>
      </c>
      <c r="C46" s="72" t="s">
        <v>349</v>
      </c>
      <c r="D46" s="72" t="s">
        <v>350</v>
      </c>
      <c r="E46" s="73" t="s">
        <v>351</v>
      </c>
      <c r="F46" s="74">
        <v>11000</v>
      </c>
      <c r="G46" s="74">
        <v>4500</v>
      </c>
      <c r="H46" s="74">
        <v>0</v>
      </c>
      <c r="I46" s="74">
        <v>0</v>
      </c>
      <c r="J46" s="74">
        <v>0</v>
      </c>
      <c r="K46" s="74">
        <v>3000</v>
      </c>
      <c r="L46" s="74">
        <v>0</v>
      </c>
      <c r="M46" s="74">
        <v>500</v>
      </c>
      <c r="N46" s="74">
        <v>0</v>
      </c>
      <c r="O46" s="74">
        <v>2500</v>
      </c>
      <c r="P46" s="74">
        <v>0</v>
      </c>
      <c r="Q46" s="74">
        <v>500</v>
      </c>
      <c r="R46" s="74">
        <v>0</v>
      </c>
      <c r="S46" s="74">
        <v>11000</v>
      </c>
      <c r="T46" s="74">
        <v>5</v>
      </c>
    </row>
    <row r="47" spans="1:20" s="75" customFormat="1" ht="12.75" x14ac:dyDescent="0.25">
      <c r="A47" s="71" t="s">
        <v>299</v>
      </c>
      <c r="B47" s="72">
        <v>3</v>
      </c>
      <c r="C47" s="72" t="s">
        <v>352</v>
      </c>
      <c r="D47" s="72" t="s">
        <v>353</v>
      </c>
      <c r="E47" s="73" t="s">
        <v>354</v>
      </c>
      <c r="F47" s="74">
        <v>190</v>
      </c>
      <c r="G47" s="74">
        <v>130</v>
      </c>
      <c r="H47" s="74">
        <v>0</v>
      </c>
      <c r="I47" s="74">
        <v>0</v>
      </c>
      <c r="J47" s="74">
        <v>0</v>
      </c>
      <c r="K47" s="74">
        <v>30</v>
      </c>
      <c r="L47" s="74">
        <v>0</v>
      </c>
      <c r="M47" s="74">
        <v>0</v>
      </c>
      <c r="N47" s="74">
        <v>0</v>
      </c>
      <c r="O47" s="74">
        <v>30</v>
      </c>
      <c r="P47" s="74">
        <v>0</v>
      </c>
      <c r="Q47" s="74">
        <v>0</v>
      </c>
      <c r="R47" s="74">
        <v>0</v>
      </c>
      <c r="S47" s="74">
        <v>190</v>
      </c>
      <c r="T47" s="74">
        <v>3</v>
      </c>
    </row>
    <row r="48" spans="1:20" s="75" customFormat="1" ht="12.75" x14ac:dyDescent="0.25">
      <c r="A48" s="71" t="s">
        <v>292</v>
      </c>
      <c r="B48" s="72">
        <v>3</v>
      </c>
      <c r="C48" s="72" t="s">
        <v>352</v>
      </c>
      <c r="D48" s="72" t="s">
        <v>353</v>
      </c>
      <c r="E48" s="73" t="s">
        <v>354</v>
      </c>
      <c r="F48" s="74">
        <v>100</v>
      </c>
      <c r="G48" s="74">
        <v>25</v>
      </c>
      <c r="H48" s="74">
        <v>0</v>
      </c>
      <c r="I48" s="74">
        <v>0</v>
      </c>
      <c r="J48" s="74">
        <v>0</v>
      </c>
      <c r="K48" s="74">
        <v>25</v>
      </c>
      <c r="L48" s="74">
        <v>0</v>
      </c>
      <c r="M48" s="74">
        <v>0</v>
      </c>
      <c r="N48" s="74">
        <v>0</v>
      </c>
      <c r="O48" s="74">
        <v>25</v>
      </c>
      <c r="P48" s="74">
        <v>0</v>
      </c>
      <c r="Q48" s="74">
        <v>0</v>
      </c>
      <c r="R48" s="74">
        <v>25</v>
      </c>
      <c r="S48" s="74">
        <v>100</v>
      </c>
      <c r="T48" s="74">
        <v>4</v>
      </c>
    </row>
    <row r="49" spans="1:21" s="75" customFormat="1" ht="25.5" x14ac:dyDescent="0.25">
      <c r="A49" s="71" t="s">
        <v>301</v>
      </c>
      <c r="B49" s="72">
        <v>1</v>
      </c>
      <c r="C49" s="72" t="s">
        <v>349</v>
      </c>
      <c r="D49" s="72" t="s">
        <v>350</v>
      </c>
      <c r="E49" s="73" t="s">
        <v>351</v>
      </c>
      <c r="F49" s="74">
        <v>50</v>
      </c>
      <c r="G49" s="74">
        <v>0</v>
      </c>
      <c r="H49" s="74">
        <v>25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25</v>
      </c>
      <c r="P49" s="74">
        <v>0</v>
      </c>
      <c r="Q49" s="74">
        <v>0</v>
      </c>
      <c r="R49" s="74">
        <v>0</v>
      </c>
      <c r="S49" s="74">
        <v>50</v>
      </c>
      <c r="T49" s="74">
        <v>2</v>
      </c>
    </row>
    <row r="50" spans="1:21" s="75" customFormat="1" ht="25.5" x14ac:dyDescent="0.25">
      <c r="A50" s="71" t="s">
        <v>290</v>
      </c>
      <c r="B50" s="72">
        <v>1</v>
      </c>
      <c r="C50" s="72" t="s">
        <v>349</v>
      </c>
      <c r="D50" s="72" t="s">
        <v>350</v>
      </c>
      <c r="E50" s="73" t="s">
        <v>351</v>
      </c>
      <c r="F50" s="74">
        <v>14500</v>
      </c>
      <c r="G50" s="74">
        <v>6300</v>
      </c>
      <c r="H50" s="74">
        <v>2000</v>
      </c>
      <c r="I50" s="74">
        <v>0</v>
      </c>
      <c r="J50" s="74">
        <v>0</v>
      </c>
      <c r="K50" s="74">
        <v>2000</v>
      </c>
      <c r="L50" s="74">
        <v>200</v>
      </c>
      <c r="M50" s="74">
        <v>0</v>
      </c>
      <c r="N50" s="74">
        <v>2000</v>
      </c>
      <c r="O50" s="74">
        <v>0</v>
      </c>
      <c r="P50" s="74">
        <v>0</v>
      </c>
      <c r="Q50" s="74">
        <v>2000</v>
      </c>
      <c r="R50" s="74">
        <v>0</v>
      </c>
      <c r="S50" s="74">
        <v>14500</v>
      </c>
      <c r="T50" s="74">
        <v>6</v>
      </c>
    </row>
    <row r="51" spans="1:21" s="75" customFormat="1" ht="12.75" x14ac:dyDescent="0.25">
      <c r="A51" s="71" t="s">
        <v>290</v>
      </c>
      <c r="B51" s="72">
        <v>3</v>
      </c>
      <c r="C51" s="72" t="s">
        <v>352</v>
      </c>
      <c r="D51" s="72" t="s">
        <v>353</v>
      </c>
      <c r="E51" s="73" t="s">
        <v>354</v>
      </c>
      <c r="F51" s="74">
        <v>90</v>
      </c>
      <c r="G51" s="74">
        <v>30</v>
      </c>
      <c r="H51" s="74">
        <v>0</v>
      </c>
      <c r="I51" s="74">
        <v>0</v>
      </c>
      <c r="J51" s="74">
        <v>0</v>
      </c>
      <c r="K51" s="74">
        <v>30</v>
      </c>
      <c r="L51" s="74">
        <v>0</v>
      </c>
      <c r="M51" s="74">
        <v>0</v>
      </c>
      <c r="N51" s="74">
        <v>0</v>
      </c>
      <c r="O51" s="74">
        <v>30</v>
      </c>
      <c r="P51" s="74">
        <v>0</v>
      </c>
      <c r="Q51" s="74">
        <v>0</v>
      </c>
      <c r="R51" s="74">
        <v>0</v>
      </c>
      <c r="S51" s="74">
        <v>90</v>
      </c>
      <c r="T51" s="74">
        <v>3</v>
      </c>
    </row>
    <row r="52" spans="1:21" x14ac:dyDescent="0.25">
      <c r="A52" s="86" t="s">
        <v>261</v>
      </c>
      <c r="B52" s="87"/>
      <c r="C52" s="87"/>
      <c r="D52" s="87"/>
      <c r="E52" s="88"/>
      <c r="F52" s="76">
        <f t="shared" ref="F52:S52" si="0">SUM(F6:F51)</f>
        <v>623920</v>
      </c>
      <c r="G52" s="76">
        <f t="shared" si="0"/>
        <v>180537</v>
      </c>
      <c r="H52" s="76">
        <f t="shared" si="0"/>
        <v>54107</v>
      </c>
      <c r="I52" s="76">
        <f t="shared" si="0"/>
        <v>39667</v>
      </c>
      <c r="J52" s="76">
        <f t="shared" si="0"/>
        <v>22091</v>
      </c>
      <c r="K52" s="76">
        <f t="shared" si="0"/>
        <v>70121</v>
      </c>
      <c r="L52" s="76">
        <f t="shared" si="0"/>
        <v>71077</v>
      </c>
      <c r="M52" s="76">
        <f t="shared" si="0"/>
        <v>38962</v>
      </c>
      <c r="N52" s="76">
        <f t="shared" si="0"/>
        <v>15492</v>
      </c>
      <c r="O52" s="76">
        <f t="shared" si="0"/>
        <v>48712</v>
      </c>
      <c r="P52" s="76">
        <f t="shared" si="0"/>
        <v>36186</v>
      </c>
      <c r="Q52" s="76">
        <f t="shared" si="0"/>
        <v>36828</v>
      </c>
      <c r="R52" s="76">
        <f t="shared" si="0"/>
        <v>10140</v>
      </c>
      <c r="S52" s="76">
        <f t="shared" si="0"/>
        <v>623920</v>
      </c>
      <c r="T52" s="77"/>
      <c r="U52" s="75"/>
    </row>
  </sheetData>
  <autoFilter ref="A5:U52" xr:uid="{00000000-0001-0000-0100-000000000000}"/>
  <mergeCells count="12">
    <mergeCell ref="T4:T5"/>
    <mergeCell ref="A52:E52"/>
    <mergeCell ref="A1:T1"/>
    <mergeCell ref="A2:T2"/>
    <mergeCell ref="A4:A5"/>
    <mergeCell ref="B4:B5"/>
    <mergeCell ref="C4:C5"/>
    <mergeCell ref="D4:D5"/>
    <mergeCell ref="E4:E5"/>
    <mergeCell ref="F4:F5"/>
    <mergeCell ref="G4:R4"/>
    <mergeCell ref="S4:S5"/>
  </mergeCells>
  <printOptions horizontalCentered="1"/>
  <pageMargins left="0.47244094488188981" right="0.47244094488188981" top="0.39370078740157483" bottom="1.1811023622047245" header="0.51181102362204722" footer="0.31496062992125984"/>
  <pageSetup paperSize="9" scale="57" fitToHeight="0" orientation="landscape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S448"/>
  <sheetViews>
    <sheetView view="pageBreakPreview" zoomScale="85" zoomScaleNormal="100" zoomScaleSheetLayoutView="85" workbookViewId="0">
      <pane ySplit="5" topLeftCell="A6" activePane="bottomLeft" state="frozen"/>
      <selection activeCell="K15" sqref="K15"/>
      <selection pane="bottomLeft" activeCell="T1" sqref="T1:T1048576"/>
    </sheetView>
  </sheetViews>
  <sheetFormatPr baseColWidth="10" defaultRowHeight="15" x14ac:dyDescent="0.25"/>
  <cols>
    <col min="1" max="1" width="7.7109375" style="17" bestFit="1" customWidth="1"/>
    <col min="2" max="2" width="10.7109375" style="12" customWidth="1"/>
    <col min="3" max="3" width="15.28515625" style="12" bestFit="1" customWidth="1"/>
    <col min="4" max="4" width="53.28515625" style="18" customWidth="1"/>
    <col min="5" max="5" width="13.42578125" style="17" customWidth="1"/>
    <col min="6" max="17" width="11.5703125" style="17" customWidth="1"/>
    <col min="18" max="18" width="15.42578125" style="17" customWidth="1"/>
    <col min="19" max="19" width="13" style="17" customWidth="1"/>
    <col min="20" max="20" width="14.7109375" style="15" customWidth="1"/>
    <col min="21" max="16384" width="11.42578125" style="15"/>
  </cols>
  <sheetData>
    <row r="1" spans="1:19" ht="15.75" x14ac:dyDescent="0.25">
      <c r="A1" s="90" t="s">
        <v>334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31.5" customHeight="1" x14ac:dyDescent="0.25">
      <c r="A2" s="90" t="s">
        <v>335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x14ac:dyDescent="0.25">
      <c r="A3" s="19"/>
      <c r="B3" s="20"/>
      <c r="C3" s="20"/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16" customFormat="1" ht="16.5" customHeight="1" x14ac:dyDescent="0.25">
      <c r="A4" s="99" t="s">
        <v>257</v>
      </c>
      <c r="B4" s="99" t="s">
        <v>264</v>
      </c>
      <c r="C4" s="97" t="s">
        <v>277</v>
      </c>
      <c r="D4" s="99" t="s">
        <v>4</v>
      </c>
      <c r="E4" s="96" t="s">
        <v>5</v>
      </c>
      <c r="F4" s="96" t="s">
        <v>0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 t="s">
        <v>19</v>
      </c>
      <c r="S4" s="96" t="s">
        <v>18</v>
      </c>
    </row>
    <row r="5" spans="1:19" s="23" customFormat="1" ht="32.25" customHeight="1" x14ac:dyDescent="0.25">
      <c r="A5" s="99"/>
      <c r="B5" s="99"/>
      <c r="C5" s="98"/>
      <c r="D5" s="99"/>
      <c r="E5" s="96"/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96"/>
      <c r="S5" s="96"/>
    </row>
    <row r="6" spans="1:19" s="18" customFormat="1" ht="26.25" customHeight="1" x14ac:dyDescent="0.25">
      <c r="A6" s="55">
        <v>1</v>
      </c>
      <c r="B6" s="55" t="s">
        <v>349</v>
      </c>
      <c r="C6" s="55" t="s">
        <v>350</v>
      </c>
      <c r="D6" s="56" t="s">
        <v>351</v>
      </c>
      <c r="E6" s="57">
        <v>604425</v>
      </c>
      <c r="F6" s="57">
        <v>174425</v>
      </c>
      <c r="G6" s="57">
        <v>53950</v>
      </c>
      <c r="H6" s="57">
        <v>39075</v>
      </c>
      <c r="I6" s="57">
        <v>19975</v>
      </c>
      <c r="J6" s="57">
        <v>68600</v>
      </c>
      <c r="K6" s="57">
        <v>70750</v>
      </c>
      <c r="L6" s="57">
        <v>36100</v>
      </c>
      <c r="M6" s="57">
        <v>15400</v>
      </c>
      <c r="N6" s="57">
        <v>47600</v>
      </c>
      <c r="O6" s="57">
        <v>34125</v>
      </c>
      <c r="P6" s="57">
        <v>36600</v>
      </c>
      <c r="Q6" s="57">
        <v>7825</v>
      </c>
      <c r="R6" s="57">
        <v>604425</v>
      </c>
      <c r="S6" s="55">
        <v>12</v>
      </c>
    </row>
    <row r="7" spans="1:19" s="18" customFormat="1" ht="26.25" customHeight="1" x14ac:dyDescent="0.25">
      <c r="A7" s="55">
        <v>2</v>
      </c>
      <c r="B7" s="55" t="s">
        <v>346</v>
      </c>
      <c r="C7" s="55" t="s">
        <v>347</v>
      </c>
      <c r="D7" s="56" t="s">
        <v>348</v>
      </c>
      <c r="E7" s="57">
        <v>589</v>
      </c>
      <c r="F7" s="57">
        <v>212</v>
      </c>
      <c r="G7" s="57">
        <v>50</v>
      </c>
      <c r="H7" s="57">
        <v>0</v>
      </c>
      <c r="I7" s="57">
        <v>14</v>
      </c>
      <c r="J7" s="57">
        <v>134</v>
      </c>
      <c r="K7" s="57">
        <v>15</v>
      </c>
      <c r="L7" s="57">
        <v>60</v>
      </c>
      <c r="M7" s="57">
        <v>0</v>
      </c>
      <c r="N7" s="57">
        <v>30</v>
      </c>
      <c r="O7" s="57">
        <v>4</v>
      </c>
      <c r="P7" s="57">
        <v>70</v>
      </c>
      <c r="Q7" s="57">
        <v>0</v>
      </c>
      <c r="R7" s="57">
        <v>589</v>
      </c>
      <c r="S7" s="55">
        <v>9</v>
      </c>
    </row>
    <row r="8" spans="1:19" s="18" customFormat="1" ht="26.25" customHeight="1" x14ac:dyDescent="0.25">
      <c r="A8" s="55">
        <v>3</v>
      </c>
      <c r="B8" s="55" t="s">
        <v>352</v>
      </c>
      <c r="C8" s="55" t="s">
        <v>353</v>
      </c>
      <c r="D8" s="56" t="s">
        <v>354</v>
      </c>
      <c r="E8" s="57">
        <v>18906</v>
      </c>
      <c r="F8" s="57">
        <v>5900</v>
      </c>
      <c r="G8" s="57">
        <v>107</v>
      </c>
      <c r="H8" s="57">
        <v>592</v>
      </c>
      <c r="I8" s="57">
        <v>2102</v>
      </c>
      <c r="J8" s="57">
        <v>1387</v>
      </c>
      <c r="K8" s="57">
        <v>312</v>
      </c>
      <c r="L8" s="57">
        <v>2802</v>
      </c>
      <c r="M8" s="57">
        <v>92</v>
      </c>
      <c r="N8" s="57">
        <v>1082</v>
      </c>
      <c r="O8" s="57">
        <v>2057</v>
      </c>
      <c r="P8" s="57">
        <v>158</v>
      </c>
      <c r="Q8" s="57">
        <v>2315</v>
      </c>
      <c r="R8" s="57">
        <v>18906</v>
      </c>
      <c r="S8" s="55">
        <v>12</v>
      </c>
    </row>
    <row r="9" spans="1:19" s="18" customFormat="1" ht="27.75" customHeight="1" x14ac:dyDescent="0.25">
      <c r="A9" s="94"/>
      <c r="B9" s="94"/>
      <c r="C9" s="94"/>
      <c r="D9" s="95"/>
      <c r="E9" s="64">
        <f t="shared" ref="E9:R9" si="0">SUM(E6:E8)</f>
        <v>623920</v>
      </c>
      <c r="F9" s="64">
        <f t="shared" si="0"/>
        <v>180537</v>
      </c>
      <c r="G9" s="64">
        <f t="shared" si="0"/>
        <v>54107</v>
      </c>
      <c r="H9" s="64">
        <f t="shared" si="0"/>
        <v>39667</v>
      </c>
      <c r="I9" s="64">
        <f t="shared" si="0"/>
        <v>22091</v>
      </c>
      <c r="J9" s="64">
        <f t="shared" si="0"/>
        <v>70121</v>
      </c>
      <c r="K9" s="64">
        <f t="shared" si="0"/>
        <v>71077</v>
      </c>
      <c r="L9" s="64">
        <f t="shared" si="0"/>
        <v>38962</v>
      </c>
      <c r="M9" s="64">
        <f t="shared" si="0"/>
        <v>15492</v>
      </c>
      <c r="N9" s="64">
        <f t="shared" si="0"/>
        <v>48712</v>
      </c>
      <c r="O9" s="64">
        <f t="shared" si="0"/>
        <v>36186</v>
      </c>
      <c r="P9" s="64">
        <f t="shared" si="0"/>
        <v>36828</v>
      </c>
      <c r="Q9" s="64">
        <f t="shared" si="0"/>
        <v>10140</v>
      </c>
      <c r="R9" s="64">
        <f t="shared" si="0"/>
        <v>623920</v>
      </c>
      <c r="S9" s="55"/>
    </row>
    <row r="10" spans="1:19" s="18" customFormat="1" ht="27.75" customHeight="1" x14ac:dyDescent="0.25">
      <c r="A10" s="17"/>
      <c r="B10" s="17"/>
      <c r="C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s="18" customFormat="1" ht="27.75" customHeight="1" x14ac:dyDescent="0.25">
      <c r="A11" s="17"/>
      <c r="B11" s="17"/>
      <c r="C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s="18" customFormat="1" ht="27.75" customHeight="1" x14ac:dyDescent="0.25">
      <c r="A12" s="17"/>
      <c r="B12" s="17"/>
      <c r="C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s="18" customFormat="1" ht="27.75" customHeight="1" x14ac:dyDescent="0.25">
      <c r="A13" s="17"/>
      <c r="B13" s="17"/>
      <c r="C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s="18" customFormat="1" ht="27.75" customHeight="1" x14ac:dyDescent="0.25">
      <c r="A14" s="17"/>
      <c r="B14" s="17"/>
      <c r="C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s="18" customFormat="1" ht="27.75" customHeight="1" x14ac:dyDescent="0.25">
      <c r="A15" s="17"/>
      <c r="B15" s="17"/>
      <c r="C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s="18" customFormat="1" ht="27.75" customHeight="1" x14ac:dyDescent="0.25">
      <c r="A16" s="17"/>
      <c r="B16" s="17"/>
      <c r="C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s="18" customFormat="1" ht="27.75" customHeight="1" x14ac:dyDescent="0.25">
      <c r="A17" s="17"/>
      <c r="B17" s="17"/>
      <c r="C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8" customFormat="1" ht="27.75" customHeight="1" x14ac:dyDescent="0.25">
      <c r="A18" s="17"/>
      <c r="B18" s="17"/>
      <c r="C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s="18" customFormat="1" ht="27.75" customHeight="1" x14ac:dyDescent="0.25">
      <c r="A19" s="17"/>
      <c r="B19" s="17"/>
      <c r="C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s="18" customFormat="1" ht="27.75" customHeight="1" x14ac:dyDescent="0.25">
      <c r="A20" s="17"/>
      <c r="B20" s="17"/>
      <c r="C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s="18" customFormat="1" ht="27.75" customHeight="1" x14ac:dyDescent="0.25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s="18" customFormat="1" ht="27.75" customHeight="1" x14ac:dyDescent="0.25">
      <c r="A22" s="17"/>
      <c r="B22" s="17"/>
      <c r="C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s="18" customFormat="1" ht="27.75" customHeight="1" x14ac:dyDescent="0.25">
      <c r="A23" s="17"/>
      <c r="B23" s="17"/>
      <c r="C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8" customFormat="1" ht="27.75" customHeight="1" x14ac:dyDescent="0.25">
      <c r="A24" s="17"/>
      <c r="B24" s="17"/>
      <c r="C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27.75" customHeight="1" x14ac:dyDescent="0.25">
      <c r="A25" s="17"/>
      <c r="B25" s="17"/>
      <c r="C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27.75" customHeight="1" x14ac:dyDescent="0.25">
      <c r="A26" s="17"/>
      <c r="B26" s="17"/>
      <c r="C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27.75" customHeight="1" x14ac:dyDescent="0.25">
      <c r="A27" s="17"/>
      <c r="B27" s="17"/>
      <c r="C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27.75" customHeight="1" x14ac:dyDescent="0.25">
      <c r="A28" s="17"/>
      <c r="B28" s="17"/>
      <c r="C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27.75" customHeight="1" x14ac:dyDescent="0.25">
      <c r="A29" s="17"/>
      <c r="B29" s="17"/>
      <c r="C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8" customFormat="1" ht="27.75" customHeight="1" x14ac:dyDescent="0.25">
      <c r="A30" s="17"/>
      <c r="B30" s="17"/>
      <c r="C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s="18" customFormat="1" ht="27.75" customHeight="1" x14ac:dyDescent="0.25">
      <c r="A31" s="17"/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8" customFormat="1" ht="27.75" customHeight="1" x14ac:dyDescent="0.25">
      <c r="A32" s="17"/>
      <c r="B32" s="17"/>
      <c r="C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s="18" customFormat="1" ht="27.75" customHeight="1" x14ac:dyDescent="0.25">
      <c r="A33" s="17"/>
      <c r="B33" s="17"/>
      <c r="C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s="18" customFormat="1" ht="27.75" customHeight="1" x14ac:dyDescent="0.25">
      <c r="A34" s="17"/>
      <c r="B34" s="17"/>
      <c r="C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s="18" customFormat="1" ht="27.75" customHeight="1" x14ac:dyDescent="0.25">
      <c r="A35" s="17"/>
      <c r="B35" s="17"/>
      <c r="C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s="18" customFormat="1" ht="27.75" customHeight="1" x14ac:dyDescent="0.25">
      <c r="A36" s="17"/>
      <c r="B36" s="17"/>
      <c r="C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s="18" customFormat="1" ht="27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s="18" customFormat="1" ht="27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s="18" customFormat="1" ht="27.75" customHeight="1" x14ac:dyDescent="0.25">
      <c r="A39" s="17"/>
      <c r="B39" s="17"/>
      <c r="C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s="18" customFormat="1" ht="27.75" customHeight="1" x14ac:dyDescent="0.25">
      <c r="A40" s="17"/>
      <c r="B40" s="17"/>
      <c r="C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s="18" customFormat="1" ht="27.75" customHeight="1" x14ac:dyDescent="0.25">
      <c r="A41" s="17"/>
      <c r="B41" s="17"/>
      <c r="C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s="18" customFormat="1" ht="27.75" customHeight="1" x14ac:dyDescent="0.25">
      <c r="A42" s="17"/>
      <c r="B42" s="17"/>
      <c r="C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s="18" customFormat="1" ht="27.75" customHeight="1" x14ac:dyDescent="0.25">
      <c r="A43" s="17"/>
      <c r="B43" s="17"/>
      <c r="C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s="18" customFormat="1" ht="27.75" customHeight="1" x14ac:dyDescent="0.25">
      <c r="A44" s="17"/>
      <c r="B44" s="17"/>
      <c r="C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s="18" customFormat="1" ht="27.75" customHeight="1" x14ac:dyDescent="0.25">
      <c r="A45" s="17"/>
      <c r="B45" s="17"/>
      <c r="C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s="18" customFormat="1" ht="27.75" customHeight="1" x14ac:dyDescent="0.25">
      <c r="A46" s="17"/>
      <c r="B46" s="17"/>
      <c r="C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s="18" customFormat="1" ht="27.75" customHeight="1" x14ac:dyDescent="0.25">
      <c r="A47" s="17"/>
      <c r="B47" s="17"/>
      <c r="C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s="18" customFormat="1" ht="27.75" customHeight="1" x14ac:dyDescent="0.25">
      <c r="A48" s="17"/>
      <c r="B48" s="17"/>
      <c r="C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s="18" customFormat="1" ht="27.75" customHeight="1" x14ac:dyDescent="0.25">
      <c r="A49" s="17"/>
      <c r="B49" s="17"/>
      <c r="C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s="18" customFormat="1" ht="27.75" customHeight="1" x14ac:dyDescent="0.25">
      <c r="A50" s="17"/>
      <c r="B50" s="17"/>
      <c r="C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s="18" customFormat="1" ht="27.75" customHeight="1" x14ac:dyDescent="0.25">
      <c r="A51" s="17"/>
      <c r="B51" s="17"/>
      <c r="C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18" customFormat="1" ht="27.75" customHeight="1" x14ac:dyDescent="0.25">
      <c r="A52" s="17"/>
      <c r="B52" s="17"/>
      <c r="C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s="18" customFormat="1" ht="27.75" customHeight="1" x14ac:dyDescent="0.25">
      <c r="A53" s="17"/>
      <c r="B53" s="17"/>
      <c r="C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18" customFormat="1" ht="27.75" customHeight="1" x14ac:dyDescent="0.25">
      <c r="A54" s="17"/>
      <c r="B54" s="17"/>
      <c r="C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s="18" customFormat="1" ht="27.75" customHeight="1" x14ac:dyDescent="0.25">
      <c r="A55" s="17"/>
      <c r="B55" s="17"/>
      <c r="C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s="18" customFormat="1" ht="27.75" customHeight="1" x14ac:dyDescent="0.25">
      <c r="A56" s="17"/>
      <c r="B56" s="17"/>
      <c r="C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s="18" customFormat="1" ht="27.75" customHeight="1" x14ac:dyDescent="0.25">
      <c r="A57" s="17"/>
      <c r="B57" s="17"/>
      <c r="C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s="18" customFormat="1" ht="27.75" customHeight="1" x14ac:dyDescent="0.25">
      <c r="A58" s="17"/>
      <c r="B58" s="17"/>
      <c r="C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s="18" customFormat="1" ht="27.75" customHeight="1" x14ac:dyDescent="0.25">
      <c r="A59" s="17"/>
      <c r="B59" s="17"/>
      <c r="C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s="18" customFormat="1" ht="27.75" customHeight="1" x14ac:dyDescent="0.25">
      <c r="A60" s="17"/>
      <c r="B60" s="17"/>
      <c r="C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s="18" customFormat="1" ht="27.75" customHeight="1" x14ac:dyDescent="0.25">
      <c r="A61" s="17"/>
      <c r="B61" s="17"/>
      <c r="C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s="18" customFormat="1" ht="27.75" customHeight="1" x14ac:dyDescent="0.25">
      <c r="A62" s="17"/>
      <c r="B62" s="17"/>
      <c r="C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s="18" customFormat="1" ht="27.75" customHeight="1" x14ac:dyDescent="0.25">
      <c r="A63" s="17"/>
      <c r="B63" s="17"/>
      <c r="C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s="18" customFormat="1" ht="27.75" customHeight="1" x14ac:dyDescent="0.25">
      <c r="A64" s="17"/>
      <c r="B64" s="17"/>
      <c r="C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s="18" customFormat="1" ht="27.75" customHeight="1" x14ac:dyDescent="0.25">
      <c r="A65" s="17"/>
      <c r="B65" s="17"/>
      <c r="C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s="18" customFormat="1" ht="27.75" customHeight="1" x14ac:dyDescent="0.25">
      <c r="A66" s="17"/>
      <c r="B66" s="17"/>
      <c r="C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s="18" customFormat="1" ht="27.75" customHeight="1" x14ac:dyDescent="0.25">
      <c r="A67" s="17"/>
      <c r="B67" s="17"/>
      <c r="C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s="18" customFormat="1" ht="27.75" customHeight="1" x14ac:dyDescent="0.25">
      <c r="A68" s="17"/>
      <c r="B68" s="17"/>
      <c r="C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s="18" customFormat="1" ht="27.75" customHeight="1" x14ac:dyDescent="0.25">
      <c r="A69" s="17"/>
      <c r="B69" s="17"/>
      <c r="C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s="18" customFormat="1" ht="27.75" customHeight="1" x14ac:dyDescent="0.25">
      <c r="A70" s="17"/>
      <c r="B70" s="17"/>
      <c r="C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s="18" customFormat="1" ht="27.75" customHeight="1" x14ac:dyDescent="0.25">
      <c r="A71" s="17"/>
      <c r="B71" s="17"/>
      <c r="C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s="18" customFormat="1" ht="27.75" customHeight="1" x14ac:dyDescent="0.25">
      <c r="A72" s="17"/>
      <c r="B72" s="17"/>
      <c r="C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s="18" customFormat="1" ht="27.75" customHeight="1" x14ac:dyDescent="0.25">
      <c r="A73" s="17"/>
      <c r="B73" s="17"/>
      <c r="C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s="18" customFormat="1" ht="27.75" customHeight="1" x14ac:dyDescent="0.25">
      <c r="A74" s="17"/>
      <c r="B74" s="17"/>
      <c r="C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18" customFormat="1" ht="27.75" customHeight="1" x14ac:dyDescent="0.25">
      <c r="A75" s="17"/>
      <c r="B75" s="17"/>
      <c r="C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s="18" customFormat="1" ht="27.75" customHeight="1" x14ac:dyDescent="0.25">
      <c r="A76" s="17"/>
      <c r="B76" s="17"/>
      <c r="C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s="18" customFormat="1" ht="27.75" customHeight="1" x14ac:dyDescent="0.25">
      <c r="A77" s="17"/>
      <c r="B77" s="17"/>
      <c r="C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s="18" customFormat="1" ht="27.75" customHeight="1" x14ac:dyDescent="0.25">
      <c r="A78" s="17"/>
      <c r="B78" s="17"/>
      <c r="C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s="18" customFormat="1" ht="27.75" customHeight="1" x14ac:dyDescent="0.25">
      <c r="A79" s="17"/>
      <c r="B79" s="17"/>
      <c r="C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s="18" customFormat="1" ht="27.75" customHeight="1" x14ac:dyDescent="0.25">
      <c r="A80" s="17"/>
      <c r="B80" s="17"/>
      <c r="C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s="18" customFormat="1" ht="27.75" customHeight="1" x14ac:dyDescent="0.25">
      <c r="A81" s="17"/>
      <c r="B81" s="17"/>
      <c r="C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s="18" customFormat="1" ht="27.75" customHeight="1" x14ac:dyDescent="0.25">
      <c r="A82" s="17"/>
      <c r="B82" s="17"/>
      <c r="C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s="18" customFormat="1" ht="27.75" customHeight="1" x14ac:dyDescent="0.25">
      <c r="A83" s="17"/>
      <c r="B83" s="17"/>
      <c r="C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s="18" customFormat="1" ht="27.75" customHeight="1" x14ac:dyDescent="0.25">
      <c r="A84" s="17"/>
      <c r="B84" s="17"/>
      <c r="C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s="18" customFormat="1" ht="27.75" customHeight="1" x14ac:dyDescent="0.25">
      <c r="A85" s="17"/>
      <c r="B85" s="17"/>
      <c r="C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s="18" customFormat="1" ht="27.75" customHeight="1" x14ac:dyDescent="0.25">
      <c r="A86" s="17"/>
      <c r="B86" s="17"/>
      <c r="C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s="18" customFormat="1" ht="27.75" customHeight="1" x14ac:dyDescent="0.25">
      <c r="A87" s="17"/>
      <c r="B87" s="17"/>
      <c r="C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s="18" customFormat="1" ht="27.75" customHeight="1" x14ac:dyDescent="0.25">
      <c r="A88" s="17"/>
      <c r="B88" s="17"/>
      <c r="C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s="18" customFormat="1" ht="27.75" customHeight="1" x14ac:dyDescent="0.25">
      <c r="A89" s="17"/>
      <c r="B89" s="17"/>
      <c r="C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s="18" customFormat="1" ht="27.75" customHeight="1" x14ac:dyDescent="0.25">
      <c r="A90" s="17"/>
      <c r="B90" s="17"/>
      <c r="C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s="18" customFormat="1" ht="27.75" customHeight="1" x14ac:dyDescent="0.25">
      <c r="A91" s="17"/>
      <c r="B91" s="17"/>
      <c r="C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s="18" customFormat="1" ht="27.75" customHeight="1" x14ac:dyDescent="0.25">
      <c r="A92" s="17"/>
      <c r="B92" s="17"/>
      <c r="C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s="18" customFormat="1" ht="27.75" customHeight="1" x14ac:dyDescent="0.25">
      <c r="A93" s="17"/>
      <c r="B93" s="17"/>
      <c r="C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s="18" customFormat="1" ht="27.75" customHeight="1" x14ac:dyDescent="0.25">
      <c r="A94" s="17"/>
      <c r="B94" s="17"/>
      <c r="C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18" customFormat="1" ht="27.75" customHeight="1" x14ac:dyDescent="0.25">
      <c r="A95" s="17"/>
      <c r="B95" s="17"/>
      <c r="C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s="18" customFormat="1" ht="27.75" customHeight="1" x14ac:dyDescent="0.25">
      <c r="A96" s="17"/>
      <c r="B96" s="17"/>
      <c r="C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s="18" customFormat="1" ht="27.75" customHeight="1" x14ac:dyDescent="0.25">
      <c r="A97" s="17"/>
      <c r="B97" s="17"/>
      <c r="C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s="18" customFormat="1" ht="27.75" customHeight="1" x14ac:dyDescent="0.25">
      <c r="A98" s="17"/>
      <c r="B98" s="17"/>
      <c r="C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19" s="18" customFormat="1" ht="27.75" customHeight="1" x14ac:dyDescent="0.25">
      <c r="A99" s="17"/>
      <c r="B99" s="17"/>
      <c r="C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19" s="18" customFormat="1" ht="27.75" customHeight="1" x14ac:dyDescent="0.25">
      <c r="A100" s="17"/>
      <c r="B100" s="17"/>
      <c r="C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s="18" customFormat="1" ht="27.75" customHeight="1" x14ac:dyDescent="0.25">
      <c r="A101" s="17"/>
      <c r="B101" s="17"/>
      <c r="C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19" s="18" customFormat="1" ht="27.75" customHeight="1" x14ac:dyDescent="0.25">
      <c r="A102" s="17"/>
      <c r="B102" s="17"/>
      <c r="C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19" s="18" customFormat="1" ht="27.75" customHeight="1" x14ac:dyDescent="0.25">
      <c r="A103" s="17"/>
      <c r="B103" s="17"/>
      <c r="C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19" s="18" customFormat="1" ht="27.75" customHeight="1" x14ac:dyDescent="0.25">
      <c r="A104" s="17"/>
      <c r="B104" s="17"/>
      <c r="C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19" s="18" customFormat="1" ht="27.75" customHeight="1" x14ac:dyDescent="0.25">
      <c r="A105" s="17"/>
      <c r="B105" s="17"/>
      <c r="C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s="18" customFormat="1" ht="27.75" customHeight="1" x14ac:dyDescent="0.25">
      <c r="A106" s="17"/>
      <c r="B106" s="17"/>
      <c r="C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19" s="18" customFormat="1" ht="27.75" customHeight="1" x14ac:dyDescent="0.25">
      <c r="A107" s="17"/>
      <c r="B107" s="17"/>
      <c r="C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19" s="18" customFormat="1" ht="27.75" customHeight="1" x14ac:dyDescent="0.25">
      <c r="A108" s="17"/>
      <c r="B108" s="17"/>
      <c r="C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19" s="18" customFormat="1" ht="27.75" customHeight="1" x14ac:dyDescent="0.25">
      <c r="A109" s="17"/>
      <c r="B109" s="17"/>
      <c r="C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19" s="18" customFormat="1" ht="27.75" customHeight="1" x14ac:dyDescent="0.25">
      <c r="A110" s="17"/>
      <c r="B110" s="17"/>
      <c r="C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s="18" customFormat="1" ht="27.75" customHeight="1" x14ac:dyDescent="0.25">
      <c r="A111" s="17"/>
      <c r="B111" s="17"/>
      <c r="C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s="18" customFormat="1" ht="27.75" customHeight="1" x14ac:dyDescent="0.25">
      <c r="A112" s="17"/>
      <c r="B112" s="17"/>
      <c r="C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s="18" customFormat="1" ht="27.75" customHeight="1" x14ac:dyDescent="0.25">
      <c r="A113" s="17"/>
      <c r="B113" s="17"/>
      <c r="C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s="18" customFormat="1" ht="27.75" customHeight="1" x14ac:dyDescent="0.25">
      <c r="A114" s="17"/>
      <c r="B114" s="17"/>
      <c r="C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s="18" customFormat="1" ht="27.75" customHeight="1" x14ac:dyDescent="0.25">
      <c r="A115" s="17"/>
      <c r="B115" s="17"/>
      <c r="C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s="18" customFormat="1" ht="27.75" customHeight="1" x14ac:dyDescent="0.25">
      <c r="A116" s="17"/>
      <c r="B116" s="17"/>
      <c r="C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s="18" customFormat="1" ht="27.75" customHeight="1" x14ac:dyDescent="0.25">
      <c r="A117" s="17"/>
      <c r="B117" s="17"/>
      <c r="C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s="18" customFormat="1" ht="27.75" customHeight="1" x14ac:dyDescent="0.25">
      <c r="A118" s="17"/>
      <c r="B118" s="17"/>
      <c r="C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s="18" customFormat="1" ht="27.75" customHeight="1" x14ac:dyDescent="0.25">
      <c r="A119" s="17"/>
      <c r="B119" s="17"/>
      <c r="C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s="18" customFormat="1" ht="27.75" customHeight="1" x14ac:dyDescent="0.25">
      <c r="A120" s="17"/>
      <c r="B120" s="17"/>
      <c r="C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s="18" customFormat="1" ht="27.75" customHeight="1" x14ac:dyDescent="0.25">
      <c r="A121" s="17"/>
      <c r="B121" s="17"/>
      <c r="C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s="18" customFormat="1" ht="27.75" customHeight="1" x14ac:dyDescent="0.25">
      <c r="A122" s="17"/>
      <c r="B122" s="17"/>
      <c r="C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s="18" customFormat="1" ht="27.75" customHeight="1" x14ac:dyDescent="0.25">
      <c r="A123" s="17"/>
      <c r="B123" s="17"/>
      <c r="C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s="18" customFormat="1" ht="27.75" customHeight="1" x14ac:dyDescent="0.25">
      <c r="A124" s="17"/>
      <c r="B124" s="17"/>
      <c r="C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19" s="18" customFormat="1" ht="27.75" customHeight="1" x14ac:dyDescent="0.25">
      <c r="A125" s="17"/>
      <c r="B125" s="17"/>
      <c r="C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s="18" customFormat="1" ht="27.75" customHeight="1" x14ac:dyDescent="0.25">
      <c r="A126" s="17"/>
      <c r="B126" s="17"/>
      <c r="C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19" s="18" customFormat="1" ht="27.75" customHeight="1" x14ac:dyDescent="0.25">
      <c r="A127" s="17"/>
      <c r="B127" s="17"/>
      <c r="C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19" s="18" customFormat="1" ht="27.75" customHeight="1" x14ac:dyDescent="0.25">
      <c r="A128" s="17"/>
      <c r="B128" s="17"/>
      <c r="C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s="18" customFormat="1" ht="27.75" customHeight="1" x14ac:dyDescent="0.25">
      <c r="A129" s="17"/>
      <c r="B129" s="17"/>
      <c r="C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s="18" customFormat="1" ht="27.75" customHeight="1" x14ac:dyDescent="0.25">
      <c r="A130" s="17"/>
      <c r="B130" s="17"/>
      <c r="C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s="18" customFormat="1" ht="27.75" customHeight="1" x14ac:dyDescent="0.25">
      <c r="A131" s="17"/>
      <c r="B131" s="17"/>
      <c r="C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s="18" customFormat="1" ht="27.75" customHeight="1" x14ac:dyDescent="0.25">
      <c r="A132" s="17"/>
      <c r="B132" s="17"/>
      <c r="C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s="18" customFormat="1" ht="27.75" customHeight="1" x14ac:dyDescent="0.25">
      <c r="A133" s="17"/>
      <c r="B133" s="17"/>
      <c r="C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s="18" customFormat="1" ht="27.75" customHeight="1" x14ac:dyDescent="0.25">
      <c r="A134" s="17"/>
      <c r="B134" s="17"/>
      <c r="C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s="18" customFormat="1" ht="27.75" customHeight="1" x14ac:dyDescent="0.25">
      <c r="A135" s="17"/>
      <c r="B135" s="17"/>
      <c r="C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s="18" customFormat="1" ht="27.75" customHeight="1" x14ac:dyDescent="0.25">
      <c r="A136" s="17"/>
      <c r="B136" s="17"/>
      <c r="C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s="18" customFormat="1" ht="27.75" customHeight="1" x14ac:dyDescent="0.25">
      <c r="A137" s="17"/>
      <c r="B137" s="17"/>
      <c r="C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s="18" customFormat="1" ht="27.75" customHeight="1" x14ac:dyDescent="0.25">
      <c r="A138" s="17"/>
      <c r="B138" s="17"/>
      <c r="C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s="18" customFormat="1" ht="27.75" customHeight="1" x14ac:dyDescent="0.25">
      <c r="A139" s="17"/>
      <c r="B139" s="17"/>
      <c r="C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s="18" customFormat="1" ht="27.75" customHeight="1" x14ac:dyDescent="0.25">
      <c r="A140" s="17"/>
      <c r="B140" s="17"/>
      <c r="C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19" s="18" customFormat="1" ht="27.75" customHeight="1" x14ac:dyDescent="0.25">
      <c r="A141" s="17"/>
      <c r="B141" s="17"/>
      <c r="C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19" s="18" customFormat="1" ht="27.75" customHeight="1" x14ac:dyDescent="0.25">
      <c r="A142" s="17"/>
      <c r="B142" s="17"/>
      <c r="C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19" s="18" customFormat="1" ht="27.75" customHeight="1" x14ac:dyDescent="0.25">
      <c r="A143" s="17"/>
      <c r="B143" s="17"/>
      <c r="C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:19" s="18" customFormat="1" ht="27.75" customHeight="1" x14ac:dyDescent="0.25">
      <c r="A144" s="17"/>
      <c r="B144" s="17"/>
      <c r="C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19" s="18" customFormat="1" ht="27.75" customHeight="1" x14ac:dyDescent="0.25">
      <c r="A145" s="17"/>
      <c r="B145" s="17"/>
      <c r="C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:19" s="18" customFormat="1" ht="27.75" customHeight="1" x14ac:dyDescent="0.25">
      <c r="A146" s="17"/>
      <c r="B146" s="17"/>
      <c r="C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:19" s="18" customFormat="1" ht="27.75" customHeight="1" x14ac:dyDescent="0.25">
      <c r="A147" s="17"/>
      <c r="B147" s="17"/>
      <c r="C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:19" s="18" customFormat="1" ht="27.75" customHeight="1" x14ac:dyDescent="0.25">
      <c r="A148" s="17"/>
      <c r="B148" s="17"/>
      <c r="C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19" s="18" customFormat="1" ht="27.75" customHeight="1" x14ac:dyDescent="0.25">
      <c r="A149" s="17"/>
      <c r="B149" s="17"/>
      <c r="C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19" s="18" customFormat="1" ht="27.75" customHeight="1" x14ac:dyDescent="0.25">
      <c r="A150" s="17"/>
      <c r="B150" s="17"/>
      <c r="C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19" s="18" customFormat="1" ht="27.75" customHeight="1" x14ac:dyDescent="0.25">
      <c r="A151" s="17"/>
      <c r="B151" s="17"/>
      <c r="C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19" s="18" customFormat="1" ht="27.75" customHeight="1" x14ac:dyDescent="0.25">
      <c r="A152" s="17"/>
      <c r="B152" s="17"/>
      <c r="C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19" s="18" customFormat="1" ht="27.75" customHeight="1" x14ac:dyDescent="0.25">
      <c r="A153" s="17"/>
      <c r="B153" s="17"/>
      <c r="C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19" s="18" customFormat="1" ht="27.75" customHeight="1" x14ac:dyDescent="0.25">
      <c r="A154" s="17"/>
      <c r="B154" s="17"/>
      <c r="C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1:19" s="18" customFormat="1" ht="27.75" customHeight="1" x14ac:dyDescent="0.25">
      <c r="A155" s="17"/>
      <c r="B155" s="17"/>
      <c r="C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1:19" s="18" customFormat="1" ht="27.75" customHeight="1" x14ac:dyDescent="0.25">
      <c r="A156" s="17"/>
      <c r="B156" s="17"/>
      <c r="C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1:19" s="18" customFormat="1" ht="27.75" customHeight="1" x14ac:dyDescent="0.25">
      <c r="A157" s="17"/>
      <c r="B157" s="17"/>
      <c r="C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1:19" s="18" customFormat="1" ht="27.75" customHeight="1" x14ac:dyDescent="0.25">
      <c r="A158" s="17"/>
      <c r="B158" s="17"/>
      <c r="C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1:19" s="18" customFormat="1" ht="27.75" customHeight="1" x14ac:dyDescent="0.25">
      <c r="A159" s="17"/>
      <c r="B159" s="17"/>
      <c r="C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:19" s="18" customFormat="1" ht="27.75" customHeight="1" x14ac:dyDescent="0.25">
      <c r="A160" s="17"/>
      <c r="B160" s="17"/>
      <c r="C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:19" s="18" customFormat="1" ht="27.75" customHeight="1" x14ac:dyDescent="0.25">
      <c r="A161" s="17"/>
      <c r="B161" s="17"/>
      <c r="C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:19" s="18" customFormat="1" ht="27.75" customHeight="1" x14ac:dyDescent="0.25">
      <c r="A162" s="17"/>
      <c r="B162" s="17"/>
      <c r="C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:19" s="18" customFormat="1" ht="27.75" customHeight="1" x14ac:dyDescent="0.25">
      <c r="A163" s="17"/>
      <c r="B163" s="17"/>
      <c r="C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1:19" s="18" customFormat="1" ht="27.75" customHeight="1" x14ac:dyDescent="0.25">
      <c r="A164" s="17"/>
      <c r="B164" s="17"/>
      <c r="C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1:19" s="18" customFormat="1" ht="27.75" customHeight="1" x14ac:dyDescent="0.25">
      <c r="A165" s="17"/>
      <c r="B165" s="17"/>
      <c r="C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1:19" s="18" customFormat="1" ht="27.75" customHeight="1" x14ac:dyDescent="0.25">
      <c r="A166" s="17"/>
      <c r="B166" s="17"/>
      <c r="C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s="18" customFormat="1" ht="27.75" customHeight="1" x14ac:dyDescent="0.25">
      <c r="A167" s="17"/>
      <c r="B167" s="17"/>
      <c r="C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19" s="18" customFormat="1" ht="27.75" customHeight="1" x14ac:dyDescent="0.25">
      <c r="A168" s="17"/>
      <c r="B168" s="17"/>
      <c r="C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s="18" customFormat="1" ht="27.75" customHeight="1" x14ac:dyDescent="0.25">
      <c r="A169" s="17"/>
      <c r="B169" s="17"/>
      <c r="C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s="18" customFormat="1" ht="27.75" customHeight="1" x14ac:dyDescent="0.25">
      <c r="A170" s="17"/>
      <c r="B170" s="17"/>
      <c r="C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19" s="18" customFormat="1" ht="27.75" customHeight="1" x14ac:dyDescent="0.25">
      <c r="A171" s="17"/>
      <c r="B171" s="17"/>
      <c r="C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19" s="18" customFormat="1" ht="27.75" customHeight="1" x14ac:dyDescent="0.25">
      <c r="A172" s="17"/>
      <c r="B172" s="17"/>
      <c r="C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:19" s="18" customFormat="1" ht="27.75" customHeight="1" x14ac:dyDescent="0.25">
      <c r="A173" s="17"/>
      <c r="B173" s="17"/>
      <c r="C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:19" s="18" customFormat="1" ht="27.75" customHeight="1" x14ac:dyDescent="0.25">
      <c r="A174" s="17"/>
      <c r="B174" s="17"/>
      <c r="C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:19" s="18" customFormat="1" ht="27.75" customHeight="1" x14ac:dyDescent="0.25">
      <c r="A175" s="17"/>
      <c r="B175" s="17"/>
      <c r="C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:19" s="18" customFormat="1" ht="27.75" customHeight="1" x14ac:dyDescent="0.25">
      <c r="A176" s="17"/>
      <c r="B176" s="17"/>
      <c r="C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1:19" s="18" customFormat="1" ht="27.75" customHeight="1" x14ac:dyDescent="0.25">
      <c r="A177" s="17"/>
      <c r="B177" s="17"/>
      <c r="C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:19" s="18" customFormat="1" ht="27.75" customHeight="1" x14ac:dyDescent="0.25">
      <c r="A178" s="17"/>
      <c r="B178" s="17"/>
      <c r="C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:19" s="18" customFormat="1" ht="27.75" customHeight="1" x14ac:dyDescent="0.25">
      <c r="A179" s="17"/>
      <c r="B179" s="17"/>
      <c r="C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:19" s="18" customFormat="1" ht="27.75" customHeight="1" x14ac:dyDescent="0.25">
      <c r="A180" s="17"/>
      <c r="B180" s="17"/>
      <c r="C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19" s="18" customFormat="1" ht="27.75" customHeight="1" x14ac:dyDescent="0.25">
      <c r="A181" s="17"/>
      <c r="B181" s="17"/>
      <c r="C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:19" s="18" customFormat="1" ht="27.75" customHeight="1" x14ac:dyDescent="0.25">
      <c r="A182" s="17"/>
      <c r="B182" s="17"/>
      <c r="C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:19" s="18" customFormat="1" ht="27.75" customHeight="1" x14ac:dyDescent="0.25">
      <c r="A183" s="17"/>
      <c r="B183" s="17"/>
      <c r="C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:19" s="18" customFormat="1" ht="27.75" customHeight="1" x14ac:dyDescent="0.25">
      <c r="A184" s="17"/>
      <c r="B184" s="17"/>
      <c r="C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:19" s="18" customFormat="1" ht="27.75" customHeight="1" x14ac:dyDescent="0.25">
      <c r="A185" s="17"/>
      <c r="B185" s="17"/>
      <c r="C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1:19" s="18" customFormat="1" ht="27.75" customHeight="1" x14ac:dyDescent="0.25">
      <c r="A186" s="17"/>
      <c r="B186" s="17"/>
      <c r="C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1:19" s="18" customFormat="1" ht="27.75" customHeight="1" x14ac:dyDescent="0.25">
      <c r="A187" s="17"/>
      <c r="B187" s="17"/>
      <c r="C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19" s="18" customFormat="1" ht="27.75" customHeight="1" x14ac:dyDescent="0.25">
      <c r="A188" s="17"/>
      <c r="B188" s="17"/>
      <c r="C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19" s="18" customFormat="1" ht="27.75" customHeight="1" x14ac:dyDescent="0.25">
      <c r="A189" s="17"/>
      <c r="B189" s="17"/>
      <c r="C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19" s="18" customFormat="1" ht="27.75" customHeight="1" x14ac:dyDescent="0.25">
      <c r="A190" s="17"/>
      <c r="B190" s="17"/>
      <c r="C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:19" s="18" customFormat="1" ht="27.75" customHeight="1" x14ac:dyDescent="0.25">
      <c r="A191" s="17"/>
      <c r="B191" s="17"/>
      <c r="C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19" s="18" customFormat="1" ht="27.75" customHeight="1" x14ac:dyDescent="0.25">
      <c r="A192" s="17"/>
      <c r="B192" s="17"/>
      <c r="C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1:19" s="18" customFormat="1" ht="27.75" customHeight="1" x14ac:dyDescent="0.25">
      <c r="A193" s="17"/>
      <c r="B193" s="17"/>
      <c r="C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1:19" s="18" customFormat="1" ht="27.75" customHeight="1" x14ac:dyDescent="0.25">
      <c r="A194" s="17"/>
      <c r="B194" s="17"/>
      <c r="C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1:19" s="18" customFormat="1" ht="27.75" customHeight="1" x14ac:dyDescent="0.25">
      <c r="A195" s="17"/>
      <c r="B195" s="17"/>
      <c r="C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1:19" s="18" customFormat="1" ht="27.75" customHeight="1" x14ac:dyDescent="0.25">
      <c r="A196" s="17"/>
      <c r="B196" s="17"/>
      <c r="C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1:19" s="18" customFormat="1" ht="27.75" customHeight="1" x14ac:dyDescent="0.25">
      <c r="A197" s="17"/>
      <c r="B197" s="17"/>
      <c r="C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19" s="18" customFormat="1" ht="27.75" customHeight="1" x14ac:dyDescent="0.2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:19" s="18" customFormat="1" ht="27.75" customHeight="1" x14ac:dyDescent="0.25">
      <c r="A199" s="17"/>
      <c r="B199" s="17"/>
      <c r="C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1:19" s="18" customFormat="1" ht="27.75" customHeight="1" x14ac:dyDescent="0.25">
      <c r="A200" s="17"/>
      <c r="B200" s="17"/>
      <c r="C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1:19" s="18" customFormat="1" ht="27.75" customHeight="1" x14ac:dyDescent="0.25">
      <c r="A201" s="17"/>
      <c r="B201" s="17"/>
      <c r="C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1:19" s="18" customFormat="1" ht="27.75" customHeight="1" x14ac:dyDescent="0.25">
      <c r="A202" s="17"/>
      <c r="B202" s="17"/>
      <c r="C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1:19" s="18" customFormat="1" ht="27.75" customHeight="1" x14ac:dyDescent="0.25">
      <c r="A203" s="17"/>
      <c r="B203" s="17"/>
      <c r="C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1:19" s="18" customFormat="1" ht="27.75" customHeight="1" x14ac:dyDescent="0.25">
      <c r="A204" s="17"/>
      <c r="B204" s="17"/>
      <c r="C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1:19" s="18" customFormat="1" ht="27.75" customHeight="1" x14ac:dyDescent="0.25">
      <c r="A205" s="17"/>
      <c r="B205" s="17"/>
      <c r="C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1:19" s="18" customFormat="1" ht="27.75" customHeight="1" x14ac:dyDescent="0.25">
      <c r="A206" s="17"/>
      <c r="B206" s="17"/>
      <c r="C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19" s="18" customFormat="1" ht="27.75" customHeight="1" x14ac:dyDescent="0.25">
      <c r="A207" s="17"/>
      <c r="B207" s="17"/>
      <c r="C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1:19" s="18" customFormat="1" ht="27.75" customHeight="1" x14ac:dyDescent="0.25">
      <c r="A208" s="17"/>
      <c r="B208" s="17"/>
      <c r="C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1:19" s="18" customFormat="1" ht="27.75" customHeight="1" x14ac:dyDescent="0.25">
      <c r="A209" s="17"/>
      <c r="B209" s="17"/>
      <c r="C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1:19" s="18" customFormat="1" ht="27.75" customHeight="1" x14ac:dyDescent="0.25">
      <c r="A210" s="17"/>
      <c r="B210" s="17"/>
      <c r="C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1:19" s="18" customFormat="1" ht="27.75" customHeight="1" x14ac:dyDescent="0.25">
      <c r="A211" s="17"/>
      <c r="B211" s="17"/>
      <c r="C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1:19" s="18" customFormat="1" ht="27.75" customHeight="1" x14ac:dyDescent="0.25">
      <c r="A212" s="17"/>
      <c r="B212" s="17"/>
      <c r="C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1:19" s="18" customFormat="1" ht="27.75" customHeight="1" x14ac:dyDescent="0.25">
      <c r="A213" s="17"/>
      <c r="B213" s="17"/>
      <c r="C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1:19" s="18" customFormat="1" ht="27.75" customHeight="1" x14ac:dyDescent="0.25">
      <c r="A214" s="17"/>
      <c r="B214" s="17"/>
      <c r="C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1:19" s="18" customFormat="1" ht="27.75" customHeight="1" x14ac:dyDescent="0.25">
      <c r="A215" s="17"/>
      <c r="B215" s="17"/>
      <c r="C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1:19" s="18" customFormat="1" ht="27.75" customHeight="1" x14ac:dyDescent="0.25">
      <c r="A216" s="17"/>
      <c r="B216" s="17"/>
      <c r="C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1:19" s="18" customFormat="1" ht="27.75" customHeight="1" x14ac:dyDescent="0.25">
      <c r="A217" s="17"/>
      <c r="B217" s="17"/>
      <c r="C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1:19" s="18" customFormat="1" ht="27.75" customHeight="1" x14ac:dyDescent="0.25">
      <c r="A218" s="17"/>
      <c r="B218" s="17"/>
      <c r="C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1:19" s="18" customFormat="1" ht="27.75" customHeight="1" x14ac:dyDescent="0.25">
      <c r="A219" s="17"/>
      <c r="B219" s="17"/>
      <c r="C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1:19" s="18" customFormat="1" ht="27.75" customHeight="1" x14ac:dyDescent="0.25">
      <c r="A220" s="17"/>
      <c r="B220" s="17"/>
      <c r="C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s="18" customFormat="1" ht="27.75" customHeight="1" x14ac:dyDescent="0.25">
      <c r="A221" s="17"/>
      <c r="B221" s="17"/>
      <c r="C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19" s="18" customFormat="1" ht="27.75" customHeight="1" x14ac:dyDescent="0.25">
      <c r="A222" s="17"/>
      <c r="B222" s="17"/>
      <c r="C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19" s="18" customFormat="1" ht="27.75" customHeight="1" x14ac:dyDescent="0.25">
      <c r="A223" s="17"/>
      <c r="B223" s="17"/>
      <c r="C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1:19" s="18" customFormat="1" ht="27.75" customHeight="1" x14ac:dyDescent="0.25">
      <c r="A224" s="17"/>
      <c r="B224" s="17"/>
      <c r="C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1:19" s="18" customFormat="1" ht="27.75" customHeight="1" x14ac:dyDescent="0.25">
      <c r="A225" s="17"/>
      <c r="B225" s="17"/>
      <c r="C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1:19" s="18" customFormat="1" ht="27.75" customHeight="1" x14ac:dyDescent="0.25">
      <c r="A226" s="17"/>
      <c r="B226" s="17"/>
      <c r="C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1:19" s="18" customFormat="1" ht="27.75" customHeight="1" x14ac:dyDescent="0.25">
      <c r="A227" s="17"/>
      <c r="B227" s="17"/>
      <c r="C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1:19" s="18" customFormat="1" ht="27.75" customHeight="1" x14ac:dyDescent="0.25">
      <c r="A228" s="17"/>
      <c r="B228" s="17"/>
      <c r="C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1:19" s="18" customFormat="1" ht="27.75" customHeight="1" x14ac:dyDescent="0.25">
      <c r="A229" s="17"/>
      <c r="B229" s="17"/>
      <c r="C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1:19" s="18" customFormat="1" ht="27.75" customHeight="1" x14ac:dyDescent="0.25">
      <c r="A230" s="17"/>
      <c r="B230" s="17"/>
      <c r="C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1:19" s="18" customFormat="1" ht="27.75" customHeight="1" x14ac:dyDescent="0.25">
      <c r="A231" s="17"/>
      <c r="B231" s="17"/>
      <c r="C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19" s="18" customFormat="1" ht="27.75" customHeight="1" x14ac:dyDescent="0.25">
      <c r="A232" s="17"/>
      <c r="B232" s="17"/>
      <c r="C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1:19" s="18" customFormat="1" ht="27.75" customHeight="1" x14ac:dyDescent="0.25">
      <c r="A233" s="17"/>
      <c r="B233" s="17"/>
      <c r="C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1:19" s="18" customFormat="1" ht="27.75" customHeight="1" x14ac:dyDescent="0.25">
      <c r="A234" s="17"/>
      <c r="B234" s="17"/>
      <c r="C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1:19" s="18" customFormat="1" ht="27.75" customHeight="1" x14ac:dyDescent="0.25">
      <c r="A235" s="17"/>
      <c r="B235" s="17"/>
      <c r="C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1:19" s="18" customFormat="1" ht="27.75" customHeight="1" x14ac:dyDescent="0.25">
      <c r="A236" s="17"/>
      <c r="B236" s="17"/>
      <c r="C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1:19" s="18" customFormat="1" ht="27.75" customHeight="1" x14ac:dyDescent="0.25">
      <c r="A237" s="17"/>
      <c r="B237" s="17"/>
      <c r="C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1:19" s="18" customFormat="1" ht="27.75" customHeight="1" x14ac:dyDescent="0.25">
      <c r="A238" s="17"/>
      <c r="B238" s="17"/>
      <c r="C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1:19" s="18" customFormat="1" ht="27.75" customHeight="1" x14ac:dyDescent="0.25">
      <c r="A239" s="17"/>
      <c r="B239" s="17"/>
      <c r="C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1:19" s="18" customFormat="1" ht="27.75" customHeight="1" x14ac:dyDescent="0.25">
      <c r="A240" s="17"/>
      <c r="B240" s="17"/>
      <c r="C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1:19" s="18" customFormat="1" ht="27.75" customHeight="1" x14ac:dyDescent="0.25">
      <c r="A241" s="17"/>
      <c r="B241" s="17"/>
      <c r="C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1:19" s="18" customFormat="1" ht="27.75" customHeight="1" x14ac:dyDescent="0.25">
      <c r="A242" s="17"/>
      <c r="B242" s="17"/>
      <c r="C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1:19" s="18" customFormat="1" ht="27.75" customHeight="1" x14ac:dyDescent="0.25">
      <c r="A243" s="17"/>
      <c r="B243" s="17"/>
      <c r="C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1:19" s="18" customFormat="1" ht="27.75" customHeight="1" x14ac:dyDescent="0.25">
      <c r="A244" s="17"/>
      <c r="B244" s="17"/>
      <c r="C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1:19" s="18" customFormat="1" ht="27.75" customHeight="1" x14ac:dyDescent="0.25">
      <c r="A245" s="17"/>
      <c r="B245" s="17"/>
      <c r="C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1:19" s="18" customFormat="1" ht="27.75" customHeight="1" x14ac:dyDescent="0.25">
      <c r="A246" s="17"/>
      <c r="B246" s="17"/>
      <c r="C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1:19" s="18" customFormat="1" ht="27.75" customHeight="1" x14ac:dyDescent="0.25">
      <c r="A247" s="17"/>
      <c r="B247" s="17"/>
      <c r="C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1:19" s="18" customFormat="1" ht="27.75" customHeight="1" x14ac:dyDescent="0.25">
      <c r="A248" s="17"/>
      <c r="B248" s="17"/>
      <c r="C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1:19" s="18" customFormat="1" ht="27.75" customHeight="1" x14ac:dyDescent="0.25">
      <c r="A249" s="17"/>
      <c r="B249" s="17"/>
      <c r="C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1:19" s="18" customFormat="1" ht="27.75" customHeight="1" x14ac:dyDescent="0.25">
      <c r="A250" s="17"/>
      <c r="B250" s="17"/>
      <c r="C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1:19" s="18" customFormat="1" ht="27.75" customHeight="1" x14ac:dyDescent="0.25">
      <c r="A251" s="17"/>
      <c r="B251" s="17"/>
      <c r="C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1:19" s="18" customFormat="1" ht="27.75" customHeight="1" x14ac:dyDescent="0.25">
      <c r="A252" s="17"/>
      <c r="B252" s="17"/>
      <c r="C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1:19" s="18" customFormat="1" ht="27.75" customHeight="1" x14ac:dyDescent="0.25">
      <c r="A253" s="17"/>
      <c r="B253" s="17"/>
      <c r="C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1:19" s="18" customFormat="1" ht="27.75" customHeight="1" x14ac:dyDescent="0.25">
      <c r="A254" s="17"/>
      <c r="B254" s="17"/>
      <c r="C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1:19" s="18" customFormat="1" ht="27.75" customHeight="1" x14ac:dyDescent="0.25">
      <c r="A255" s="17"/>
      <c r="B255" s="17"/>
      <c r="C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1:19" s="18" customFormat="1" ht="27.75" customHeight="1" x14ac:dyDescent="0.25">
      <c r="A256" s="17"/>
      <c r="B256" s="17"/>
      <c r="C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1:19" s="18" customFormat="1" ht="27.75" customHeight="1" x14ac:dyDescent="0.25">
      <c r="A257" s="17"/>
      <c r="B257" s="17"/>
      <c r="C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1:19" s="18" customFormat="1" ht="27.75" customHeight="1" x14ac:dyDescent="0.25">
      <c r="A258" s="17"/>
      <c r="B258" s="17"/>
      <c r="C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1:19" s="18" customFormat="1" ht="27.75" customHeight="1" x14ac:dyDescent="0.25">
      <c r="A259" s="17"/>
      <c r="B259" s="17"/>
      <c r="C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1:19" s="18" customFormat="1" ht="27.75" customHeight="1" x14ac:dyDescent="0.25">
      <c r="A260" s="17"/>
      <c r="B260" s="17"/>
      <c r="C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1:19" s="18" customFormat="1" ht="27.75" customHeight="1" x14ac:dyDescent="0.25">
      <c r="A261" s="17"/>
      <c r="B261" s="17"/>
      <c r="C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1:19" s="18" customFormat="1" ht="27.75" customHeight="1" x14ac:dyDescent="0.25">
      <c r="A262" s="17"/>
      <c r="B262" s="17"/>
      <c r="C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s="18" customFormat="1" ht="27.75" customHeight="1" x14ac:dyDescent="0.25">
      <c r="A263" s="17"/>
      <c r="B263" s="17"/>
      <c r="C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1:19" s="18" customFormat="1" ht="27.75" customHeight="1" x14ac:dyDescent="0.25">
      <c r="A264" s="17"/>
      <c r="B264" s="17"/>
      <c r="C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1:19" s="18" customFormat="1" ht="27.75" customHeight="1" x14ac:dyDescent="0.25">
      <c r="A265" s="17"/>
      <c r="B265" s="17"/>
      <c r="C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1:19" s="18" customFormat="1" ht="27.75" customHeight="1" x14ac:dyDescent="0.25">
      <c r="A266" s="17"/>
      <c r="B266" s="17"/>
      <c r="C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1:19" s="18" customFormat="1" ht="27.75" customHeight="1" x14ac:dyDescent="0.25">
      <c r="A267" s="17"/>
      <c r="B267" s="17"/>
      <c r="C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1:19" s="18" customFormat="1" ht="27.75" customHeight="1" x14ac:dyDescent="0.25">
      <c r="A268" s="17"/>
      <c r="B268" s="17"/>
      <c r="C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1:19" s="18" customFormat="1" ht="27.75" customHeight="1" x14ac:dyDescent="0.25">
      <c r="A269" s="17"/>
      <c r="B269" s="17"/>
      <c r="C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1:19" s="18" customFormat="1" ht="27.75" customHeight="1" x14ac:dyDescent="0.25">
      <c r="A270" s="17"/>
      <c r="B270" s="17"/>
      <c r="C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1:19" s="18" customFormat="1" ht="27.75" customHeight="1" x14ac:dyDescent="0.25">
      <c r="A271" s="17"/>
      <c r="B271" s="17"/>
      <c r="C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s="18" customFormat="1" ht="27.75" customHeight="1" x14ac:dyDescent="0.25">
      <c r="A272" s="17"/>
      <c r="B272" s="17"/>
      <c r="C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s="18" customFormat="1" ht="27.75" customHeight="1" x14ac:dyDescent="0.25">
      <c r="A273" s="17"/>
      <c r="B273" s="17"/>
      <c r="C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s="18" customFormat="1" ht="27.75" customHeight="1" x14ac:dyDescent="0.25">
      <c r="A274" s="17"/>
      <c r="B274" s="17"/>
      <c r="C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s="18" customFormat="1" ht="27.75" customHeight="1" x14ac:dyDescent="0.25">
      <c r="A275" s="17"/>
      <c r="B275" s="17"/>
      <c r="C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s="18" customFormat="1" ht="27.75" customHeight="1" x14ac:dyDescent="0.25">
      <c r="A276" s="17"/>
      <c r="B276" s="17"/>
      <c r="C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1:19" s="18" customFormat="1" ht="27.75" customHeight="1" x14ac:dyDescent="0.25">
      <c r="A277" s="17"/>
      <c r="B277" s="17"/>
      <c r="C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1:19" s="18" customFormat="1" ht="27.75" customHeight="1" x14ac:dyDescent="0.25">
      <c r="A278" s="17"/>
      <c r="B278" s="17"/>
      <c r="C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1:19" s="18" customFormat="1" ht="27.75" customHeight="1" x14ac:dyDescent="0.25">
      <c r="A279" s="17"/>
      <c r="B279" s="17"/>
      <c r="C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1:19" s="18" customFormat="1" ht="27.75" customHeight="1" x14ac:dyDescent="0.25">
      <c r="A280" s="17"/>
      <c r="B280" s="17"/>
      <c r="C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1:19" s="18" customFormat="1" ht="27.75" customHeight="1" x14ac:dyDescent="0.25">
      <c r="A281" s="17"/>
      <c r="B281" s="17"/>
      <c r="C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1:19" s="18" customFormat="1" ht="27.75" customHeight="1" x14ac:dyDescent="0.25">
      <c r="A282" s="17"/>
      <c r="B282" s="17"/>
      <c r="C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1:19" s="18" customFormat="1" ht="27.75" customHeight="1" x14ac:dyDescent="0.25">
      <c r="A283" s="17"/>
      <c r="B283" s="17"/>
      <c r="C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1:19" s="18" customFormat="1" ht="27.75" customHeight="1" x14ac:dyDescent="0.25">
      <c r="A284" s="17"/>
      <c r="B284" s="17"/>
      <c r="C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1:19" s="18" customFormat="1" ht="27.75" customHeight="1" x14ac:dyDescent="0.25">
      <c r="A285" s="17"/>
      <c r="B285" s="17"/>
      <c r="C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1:19" s="18" customFormat="1" ht="27.75" customHeight="1" x14ac:dyDescent="0.25">
      <c r="A286" s="17"/>
      <c r="B286" s="17"/>
      <c r="C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1:19" s="18" customFormat="1" ht="27.75" customHeight="1" x14ac:dyDescent="0.25">
      <c r="A287" s="17"/>
      <c r="B287" s="17"/>
      <c r="C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1:19" s="18" customFormat="1" ht="27.75" customHeight="1" x14ac:dyDescent="0.25">
      <c r="A288" s="17"/>
      <c r="B288" s="17"/>
      <c r="C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1:19" s="18" customFormat="1" ht="27.75" customHeight="1" x14ac:dyDescent="0.25">
      <c r="A289" s="17"/>
      <c r="B289" s="17"/>
      <c r="C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1:19" s="18" customFormat="1" ht="27.75" customHeight="1" x14ac:dyDescent="0.25">
      <c r="A290" s="17"/>
      <c r="B290" s="17"/>
      <c r="C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1:19" s="18" customFormat="1" ht="27.75" customHeight="1" x14ac:dyDescent="0.25">
      <c r="A291" s="17"/>
      <c r="B291" s="17"/>
      <c r="C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1:19" s="18" customFormat="1" ht="27.75" customHeight="1" x14ac:dyDescent="0.25">
      <c r="A292" s="17"/>
      <c r="B292" s="17"/>
      <c r="C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1:19" s="18" customFormat="1" ht="27.75" customHeight="1" x14ac:dyDescent="0.25">
      <c r="A293" s="17"/>
      <c r="B293" s="17"/>
      <c r="C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1:19" s="18" customFormat="1" ht="27.75" customHeight="1" x14ac:dyDescent="0.25">
      <c r="A294" s="17"/>
      <c r="B294" s="17"/>
      <c r="C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1:19" s="18" customFormat="1" ht="27.75" customHeight="1" x14ac:dyDescent="0.25">
      <c r="A295" s="17"/>
      <c r="B295" s="17"/>
      <c r="C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1:19" s="18" customFormat="1" ht="27.75" customHeight="1" x14ac:dyDescent="0.25">
      <c r="A296" s="17"/>
      <c r="B296" s="17"/>
      <c r="C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1:19" s="18" customFormat="1" ht="27.75" customHeight="1" x14ac:dyDescent="0.25">
      <c r="A297" s="17"/>
      <c r="B297" s="17"/>
      <c r="C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1:19" s="18" customFormat="1" ht="27.75" customHeight="1" x14ac:dyDescent="0.25">
      <c r="A298" s="17"/>
      <c r="B298" s="17"/>
      <c r="C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1:19" s="18" customFormat="1" ht="27.75" customHeight="1" x14ac:dyDescent="0.25">
      <c r="A299" s="17"/>
      <c r="B299" s="17"/>
      <c r="C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1:19" s="18" customFormat="1" ht="27.75" customHeight="1" x14ac:dyDescent="0.25">
      <c r="A300" s="17"/>
      <c r="B300" s="17"/>
      <c r="C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1:19" s="18" customFormat="1" ht="27.75" customHeight="1" x14ac:dyDescent="0.25">
      <c r="A301" s="17"/>
      <c r="B301" s="17"/>
      <c r="C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1:19" s="18" customFormat="1" ht="27.75" customHeight="1" x14ac:dyDescent="0.25">
      <c r="A302" s="17"/>
      <c r="B302" s="17"/>
      <c r="C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1:19" s="18" customFormat="1" ht="27.75" customHeight="1" x14ac:dyDescent="0.25">
      <c r="A303" s="17"/>
      <c r="B303" s="17"/>
      <c r="C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1:19" s="18" customFormat="1" ht="27.75" customHeight="1" x14ac:dyDescent="0.25">
      <c r="A304" s="17"/>
      <c r="B304" s="17"/>
      <c r="C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1:19" s="18" customFormat="1" ht="27.75" customHeight="1" x14ac:dyDescent="0.25">
      <c r="A305" s="17"/>
      <c r="B305" s="17"/>
      <c r="C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1:19" s="18" customFormat="1" ht="27.75" customHeight="1" x14ac:dyDescent="0.25">
      <c r="A306" s="17"/>
      <c r="B306" s="17"/>
      <c r="C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1:19" s="18" customFormat="1" ht="27.75" customHeight="1" x14ac:dyDescent="0.25">
      <c r="A307" s="17"/>
      <c r="B307" s="17"/>
      <c r="C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1:19" s="18" customFormat="1" ht="27.75" customHeight="1" x14ac:dyDescent="0.25">
      <c r="A308" s="17"/>
      <c r="B308" s="17"/>
      <c r="C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1:19" s="18" customFormat="1" ht="27.75" customHeight="1" x14ac:dyDescent="0.25">
      <c r="A309" s="17"/>
      <c r="B309" s="17"/>
      <c r="C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spans="1:19" s="18" customFormat="1" ht="27.75" customHeight="1" x14ac:dyDescent="0.25">
      <c r="A310" s="17"/>
      <c r="B310" s="17"/>
      <c r="C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 spans="1:19" s="18" customFormat="1" ht="27.75" customHeight="1" x14ac:dyDescent="0.25">
      <c r="A311" s="17"/>
      <c r="B311" s="17"/>
      <c r="C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 spans="1:19" s="18" customFormat="1" ht="27.75" customHeight="1" x14ac:dyDescent="0.25">
      <c r="A312" s="17"/>
      <c r="B312" s="17"/>
      <c r="C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 spans="1:19" s="18" customFormat="1" ht="27.75" customHeight="1" x14ac:dyDescent="0.25">
      <c r="A313" s="17"/>
      <c r="B313" s="17"/>
      <c r="C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 spans="1:19" s="18" customFormat="1" ht="27.75" customHeight="1" x14ac:dyDescent="0.25">
      <c r="A314" s="17"/>
      <c r="B314" s="17"/>
      <c r="C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 spans="1:19" s="18" customFormat="1" ht="27.75" customHeight="1" x14ac:dyDescent="0.25">
      <c r="A315" s="17"/>
      <c r="B315" s="17"/>
      <c r="C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 spans="1:19" s="18" customFormat="1" ht="27.75" customHeight="1" x14ac:dyDescent="0.25">
      <c r="A316" s="17"/>
      <c r="B316" s="17"/>
      <c r="C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 spans="1:19" s="18" customFormat="1" ht="27.75" customHeight="1" x14ac:dyDescent="0.25">
      <c r="A317" s="17"/>
      <c r="B317" s="17"/>
      <c r="C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 spans="1:19" s="18" customFormat="1" ht="27.75" customHeight="1" x14ac:dyDescent="0.25">
      <c r="A318" s="17"/>
      <c r="B318" s="17"/>
      <c r="C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 spans="1:19" s="18" customFormat="1" ht="27.75" customHeight="1" x14ac:dyDescent="0.25">
      <c r="A319" s="17"/>
      <c r="B319" s="17"/>
      <c r="C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 spans="1:19" s="18" customFormat="1" ht="27.75" customHeight="1" x14ac:dyDescent="0.25">
      <c r="A320" s="17"/>
      <c r="B320" s="17"/>
      <c r="C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 spans="1:19" s="18" customFormat="1" ht="27.75" customHeight="1" x14ac:dyDescent="0.25">
      <c r="A321" s="17"/>
      <c r="B321" s="17"/>
      <c r="C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 spans="1:19" s="18" customFormat="1" ht="27.75" customHeight="1" x14ac:dyDescent="0.25">
      <c r="A322" s="17"/>
      <c r="B322" s="17"/>
      <c r="C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1:19" s="18" customFormat="1" ht="27.75" customHeight="1" x14ac:dyDescent="0.25">
      <c r="A323" s="17"/>
      <c r="B323" s="17"/>
      <c r="C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1:19" s="18" customFormat="1" ht="27.75" customHeight="1" x14ac:dyDescent="0.25">
      <c r="A324" s="17"/>
      <c r="B324" s="17"/>
      <c r="C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 spans="1:19" s="18" customFormat="1" ht="27.75" customHeight="1" x14ac:dyDescent="0.25">
      <c r="A325" s="17"/>
      <c r="B325" s="17"/>
      <c r="C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</row>
    <row r="326" spans="1:19" s="18" customFormat="1" ht="27.75" customHeight="1" x14ac:dyDescent="0.25">
      <c r="A326" s="17"/>
      <c r="B326" s="17"/>
      <c r="C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</row>
    <row r="327" spans="1:19" s="18" customFormat="1" ht="27.75" customHeight="1" x14ac:dyDescent="0.25">
      <c r="A327" s="17"/>
      <c r="B327" s="17"/>
      <c r="C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</row>
    <row r="328" spans="1:19" s="18" customFormat="1" ht="27.75" customHeight="1" x14ac:dyDescent="0.25">
      <c r="A328" s="17"/>
      <c r="B328" s="17"/>
      <c r="C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</row>
    <row r="329" spans="1:19" s="18" customFormat="1" ht="27.75" customHeight="1" x14ac:dyDescent="0.25">
      <c r="A329" s="17"/>
      <c r="B329" s="17"/>
      <c r="C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</row>
    <row r="330" spans="1:19" s="18" customFormat="1" ht="27.75" customHeight="1" x14ac:dyDescent="0.25">
      <c r="A330" s="17"/>
      <c r="B330" s="17"/>
      <c r="C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</row>
    <row r="331" spans="1:19" s="18" customFormat="1" ht="27.75" customHeight="1" x14ac:dyDescent="0.25">
      <c r="A331" s="17"/>
      <c r="B331" s="17"/>
      <c r="C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</row>
    <row r="332" spans="1:19" s="18" customFormat="1" ht="27.75" customHeight="1" x14ac:dyDescent="0.25">
      <c r="A332" s="17"/>
      <c r="B332" s="17"/>
      <c r="C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</row>
    <row r="333" spans="1:19" s="18" customFormat="1" ht="27.75" customHeight="1" x14ac:dyDescent="0.25">
      <c r="A333" s="17"/>
      <c r="B333" s="17"/>
      <c r="C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</row>
    <row r="334" spans="1:19" s="18" customFormat="1" ht="27.75" customHeight="1" x14ac:dyDescent="0.25">
      <c r="A334" s="17"/>
      <c r="B334" s="17"/>
      <c r="C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</row>
    <row r="335" spans="1:19" s="18" customFormat="1" ht="27.75" customHeight="1" x14ac:dyDescent="0.25">
      <c r="A335" s="17"/>
      <c r="B335" s="17"/>
      <c r="C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</row>
    <row r="336" spans="1:19" s="18" customFormat="1" ht="27.75" customHeight="1" x14ac:dyDescent="0.25">
      <c r="A336" s="17"/>
      <c r="B336" s="17"/>
      <c r="C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</row>
    <row r="337" spans="1:19" s="18" customFormat="1" ht="27.75" customHeight="1" x14ac:dyDescent="0.25">
      <c r="A337" s="17"/>
      <c r="B337" s="17"/>
      <c r="C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</row>
    <row r="338" spans="1:19" s="18" customFormat="1" ht="27.75" customHeight="1" x14ac:dyDescent="0.25">
      <c r="A338" s="17"/>
      <c r="B338" s="17"/>
      <c r="C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</row>
    <row r="339" spans="1:19" s="18" customFormat="1" ht="27.75" customHeight="1" x14ac:dyDescent="0.25">
      <c r="A339" s="17"/>
      <c r="B339" s="17"/>
      <c r="C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</row>
    <row r="340" spans="1:19" s="18" customFormat="1" ht="27.75" customHeight="1" x14ac:dyDescent="0.25">
      <c r="A340" s="17"/>
      <c r="B340" s="17"/>
      <c r="C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</row>
    <row r="341" spans="1:19" s="18" customFormat="1" ht="27.75" customHeight="1" x14ac:dyDescent="0.25">
      <c r="A341" s="17"/>
      <c r="B341" s="17"/>
      <c r="C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</row>
    <row r="342" spans="1:19" s="18" customFormat="1" ht="27.75" customHeight="1" x14ac:dyDescent="0.25">
      <c r="A342" s="17"/>
      <c r="B342" s="17"/>
      <c r="C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 spans="1:19" s="18" customFormat="1" ht="27.75" customHeight="1" x14ac:dyDescent="0.25">
      <c r="A343" s="17"/>
      <c r="B343" s="17"/>
      <c r="C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 spans="1:19" s="18" customFormat="1" ht="27.75" customHeight="1" x14ac:dyDescent="0.25">
      <c r="A344" s="17"/>
      <c r="B344" s="17"/>
      <c r="C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 spans="1:19" s="18" customFormat="1" ht="27.75" customHeight="1" x14ac:dyDescent="0.25">
      <c r="A345" s="17"/>
      <c r="B345" s="17"/>
      <c r="C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 spans="1:19" s="18" customFormat="1" ht="27.75" customHeight="1" x14ac:dyDescent="0.25">
      <c r="A346" s="17"/>
      <c r="B346" s="17"/>
      <c r="C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 spans="1:19" s="18" customFormat="1" ht="27.75" customHeight="1" x14ac:dyDescent="0.25">
      <c r="A347" s="17"/>
      <c r="B347" s="17"/>
      <c r="C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 spans="1:19" s="18" customFormat="1" ht="27.75" customHeight="1" x14ac:dyDescent="0.25">
      <c r="A348" s="17"/>
      <c r="B348" s="17"/>
      <c r="C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 spans="1:19" s="18" customFormat="1" ht="27.75" customHeight="1" x14ac:dyDescent="0.25">
      <c r="A349" s="17"/>
      <c r="B349" s="17"/>
      <c r="C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 spans="1:19" s="18" customFormat="1" ht="27.75" customHeight="1" x14ac:dyDescent="0.25">
      <c r="A350" s="17"/>
      <c r="B350" s="17"/>
      <c r="C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 spans="1:19" s="18" customFormat="1" ht="27.75" customHeight="1" x14ac:dyDescent="0.25">
      <c r="A351" s="17"/>
      <c r="B351" s="17"/>
      <c r="C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 spans="1:19" s="18" customFormat="1" ht="27.75" customHeight="1" x14ac:dyDescent="0.25">
      <c r="A352" s="17"/>
      <c r="B352" s="17"/>
      <c r="C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 spans="1:19" s="18" customFormat="1" ht="27.75" customHeight="1" x14ac:dyDescent="0.25">
      <c r="A353" s="17"/>
      <c r="B353" s="17"/>
      <c r="C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 spans="1:19" s="18" customFormat="1" ht="27.75" customHeight="1" x14ac:dyDescent="0.25">
      <c r="A354" s="17"/>
      <c r="B354" s="17"/>
      <c r="C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 spans="1:19" s="18" customFormat="1" ht="27.75" customHeight="1" x14ac:dyDescent="0.25">
      <c r="A355" s="17"/>
      <c r="B355" s="17"/>
      <c r="C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 spans="1:19" s="18" customFormat="1" ht="27.75" customHeight="1" x14ac:dyDescent="0.25">
      <c r="A356" s="17"/>
      <c r="B356" s="17"/>
      <c r="C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 spans="1:19" s="18" customFormat="1" ht="27.75" customHeight="1" x14ac:dyDescent="0.25">
      <c r="A357" s="17"/>
      <c r="B357" s="17"/>
      <c r="C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 spans="1:19" s="18" customFormat="1" ht="27.75" customHeight="1" x14ac:dyDescent="0.25">
      <c r="A358" s="17"/>
      <c r="B358" s="17"/>
      <c r="C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 spans="1:19" s="18" customFormat="1" ht="27.75" customHeight="1" x14ac:dyDescent="0.25">
      <c r="A359" s="17"/>
      <c r="B359" s="17"/>
      <c r="C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 spans="1:19" s="18" customFormat="1" ht="27.75" customHeight="1" x14ac:dyDescent="0.25">
      <c r="A360" s="17"/>
      <c r="B360" s="17"/>
      <c r="C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 spans="1:19" s="18" customFormat="1" ht="27.75" customHeight="1" x14ac:dyDescent="0.25">
      <c r="A361" s="17"/>
      <c r="B361" s="17"/>
      <c r="C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 spans="1:19" s="18" customFormat="1" ht="27.75" customHeight="1" x14ac:dyDescent="0.25">
      <c r="A362" s="17"/>
      <c r="B362" s="17"/>
      <c r="C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 spans="1:19" s="18" customFormat="1" ht="27.75" customHeight="1" x14ac:dyDescent="0.25">
      <c r="A363" s="17"/>
      <c r="B363" s="17"/>
      <c r="C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 spans="1:19" s="18" customFormat="1" ht="27.75" customHeight="1" x14ac:dyDescent="0.25">
      <c r="A364" s="17"/>
      <c r="B364" s="17"/>
      <c r="C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 spans="1:19" s="18" customFormat="1" ht="27.75" customHeight="1" x14ac:dyDescent="0.25">
      <c r="A365" s="17"/>
      <c r="B365" s="17"/>
      <c r="C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 spans="1:19" s="18" customFormat="1" ht="27.75" customHeight="1" x14ac:dyDescent="0.25">
      <c r="A366" s="17"/>
      <c r="B366" s="17"/>
      <c r="C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 spans="1:19" s="18" customFormat="1" ht="27.75" customHeight="1" x14ac:dyDescent="0.25">
      <c r="A367" s="17"/>
      <c r="B367" s="17"/>
      <c r="C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 spans="1:19" s="18" customFormat="1" ht="27.75" customHeight="1" x14ac:dyDescent="0.25">
      <c r="A368" s="17"/>
      <c r="B368" s="17"/>
      <c r="C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 spans="1:19" s="18" customFormat="1" ht="27.75" customHeight="1" x14ac:dyDescent="0.25">
      <c r="A369" s="17"/>
      <c r="B369" s="17"/>
      <c r="C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1:19" s="18" customFormat="1" ht="27.75" customHeight="1" x14ac:dyDescent="0.25">
      <c r="A370" s="17"/>
      <c r="B370" s="17"/>
      <c r="C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1:19" s="18" customFormat="1" ht="27.75" customHeight="1" x14ac:dyDescent="0.25">
      <c r="A371" s="17"/>
      <c r="B371" s="17"/>
      <c r="C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1:19" s="18" customFormat="1" ht="27.75" customHeight="1" x14ac:dyDescent="0.25">
      <c r="A372" s="17"/>
      <c r="B372" s="17"/>
      <c r="C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1:19" s="18" customFormat="1" ht="27.75" customHeight="1" x14ac:dyDescent="0.25">
      <c r="A373" s="17"/>
      <c r="B373" s="17"/>
      <c r="C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1:19" s="18" customFormat="1" ht="27.75" customHeight="1" x14ac:dyDescent="0.25">
      <c r="A374" s="17"/>
      <c r="B374" s="17"/>
      <c r="C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1:19" s="18" customFormat="1" ht="27.75" customHeight="1" x14ac:dyDescent="0.25">
      <c r="A375" s="17"/>
      <c r="B375" s="17"/>
      <c r="C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 spans="1:19" s="18" customFormat="1" ht="27.75" customHeight="1" x14ac:dyDescent="0.25">
      <c r="A376" s="17"/>
      <c r="B376" s="17"/>
      <c r="C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 spans="1:19" s="18" customFormat="1" ht="27.75" customHeight="1" x14ac:dyDescent="0.25">
      <c r="A377" s="17"/>
      <c r="B377" s="17"/>
      <c r="C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 spans="1:19" s="18" customFormat="1" ht="27.75" customHeight="1" x14ac:dyDescent="0.25">
      <c r="A378" s="17"/>
      <c r="B378" s="17"/>
      <c r="C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 spans="1:19" s="18" customFormat="1" ht="27.75" customHeight="1" x14ac:dyDescent="0.25">
      <c r="A379" s="17"/>
      <c r="B379" s="17"/>
      <c r="C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 spans="1:19" s="18" customFormat="1" ht="27.75" customHeight="1" x14ac:dyDescent="0.25">
      <c r="A380" s="17"/>
      <c r="B380" s="17"/>
      <c r="C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 spans="1:19" s="18" customFormat="1" ht="27.75" customHeight="1" x14ac:dyDescent="0.25">
      <c r="A381" s="17"/>
      <c r="B381" s="17"/>
      <c r="C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 spans="1:19" s="18" customFormat="1" ht="27.75" customHeight="1" x14ac:dyDescent="0.25">
      <c r="A382" s="17"/>
      <c r="B382" s="17"/>
      <c r="C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 spans="1:19" s="18" customFormat="1" ht="27.75" customHeight="1" x14ac:dyDescent="0.25">
      <c r="A383" s="17"/>
      <c r="B383" s="17"/>
      <c r="C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  <row r="384" spans="1:19" s="18" customFormat="1" ht="27.75" customHeight="1" x14ac:dyDescent="0.25">
      <c r="A384" s="17"/>
      <c r="B384" s="17"/>
      <c r="C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</row>
    <row r="385" spans="1:19" s="18" customFormat="1" ht="27.75" customHeight="1" x14ac:dyDescent="0.25">
      <c r="A385" s="17"/>
      <c r="B385" s="17"/>
      <c r="C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</row>
    <row r="386" spans="1:19" s="18" customFormat="1" ht="27.75" customHeight="1" x14ac:dyDescent="0.25">
      <c r="A386" s="17"/>
      <c r="B386" s="17"/>
      <c r="C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</row>
    <row r="387" spans="1:19" s="18" customFormat="1" ht="27.75" customHeight="1" x14ac:dyDescent="0.25">
      <c r="A387" s="17"/>
      <c r="B387" s="17"/>
      <c r="C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</row>
    <row r="388" spans="1:19" s="18" customFormat="1" ht="27.75" customHeight="1" x14ac:dyDescent="0.25">
      <c r="A388" s="17"/>
      <c r="B388" s="17"/>
      <c r="C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</row>
    <row r="389" spans="1:19" s="18" customFormat="1" ht="27.75" customHeight="1" x14ac:dyDescent="0.25">
      <c r="A389" s="17"/>
      <c r="B389" s="17"/>
      <c r="C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</row>
    <row r="390" spans="1:19" s="18" customFormat="1" ht="27.75" customHeight="1" x14ac:dyDescent="0.25">
      <c r="A390" s="17"/>
      <c r="B390" s="17"/>
      <c r="C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</row>
    <row r="391" spans="1:19" s="18" customFormat="1" ht="27.75" customHeight="1" x14ac:dyDescent="0.25">
      <c r="A391" s="17"/>
      <c r="B391" s="17"/>
      <c r="C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</row>
    <row r="392" spans="1:19" s="18" customFormat="1" ht="27.75" customHeight="1" x14ac:dyDescent="0.25">
      <c r="A392" s="17"/>
      <c r="B392" s="17"/>
      <c r="C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</row>
    <row r="393" spans="1:19" s="18" customFormat="1" ht="27.75" customHeight="1" x14ac:dyDescent="0.25">
      <c r="A393" s="17"/>
      <c r="B393" s="17"/>
      <c r="C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</row>
    <row r="394" spans="1:19" s="18" customFormat="1" ht="27.75" customHeight="1" x14ac:dyDescent="0.25">
      <c r="A394" s="17"/>
      <c r="B394" s="17"/>
      <c r="C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</row>
    <row r="395" spans="1:19" s="18" customFormat="1" ht="27.75" customHeight="1" x14ac:dyDescent="0.25">
      <c r="A395" s="17"/>
      <c r="B395" s="17"/>
      <c r="C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</row>
    <row r="396" spans="1:19" s="18" customFormat="1" ht="27.75" customHeight="1" x14ac:dyDescent="0.25">
      <c r="A396" s="17"/>
      <c r="B396" s="17"/>
      <c r="C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</row>
    <row r="397" spans="1:19" s="18" customFormat="1" ht="27.75" customHeight="1" x14ac:dyDescent="0.25">
      <c r="A397" s="17"/>
      <c r="B397" s="17"/>
      <c r="C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</row>
    <row r="398" spans="1:19" s="18" customFormat="1" ht="27.75" customHeight="1" x14ac:dyDescent="0.25">
      <c r="A398" s="17"/>
      <c r="B398" s="17"/>
      <c r="C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</row>
    <row r="399" spans="1:19" s="18" customFormat="1" ht="27.75" customHeight="1" x14ac:dyDescent="0.25">
      <c r="A399" s="17"/>
      <c r="B399" s="17"/>
      <c r="C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</row>
    <row r="400" spans="1:19" s="18" customFormat="1" ht="27.75" customHeight="1" x14ac:dyDescent="0.25">
      <c r="A400" s="17"/>
      <c r="B400" s="17"/>
      <c r="C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</row>
    <row r="401" spans="1:19" s="18" customFormat="1" ht="27.75" customHeight="1" x14ac:dyDescent="0.25">
      <c r="A401" s="17"/>
      <c r="B401" s="17"/>
      <c r="C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</row>
    <row r="402" spans="1:19" s="18" customFormat="1" ht="27.75" customHeight="1" x14ac:dyDescent="0.25">
      <c r="A402" s="17"/>
      <c r="B402" s="17"/>
      <c r="C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</row>
    <row r="403" spans="1:19" s="18" customFormat="1" ht="27.75" customHeight="1" x14ac:dyDescent="0.25">
      <c r="A403" s="17"/>
      <c r="B403" s="17"/>
      <c r="C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</row>
    <row r="404" spans="1:19" s="18" customFormat="1" ht="27.75" customHeight="1" x14ac:dyDescent="0.25">
      <c r="A404" s="17"/>
      <c r="B404" s="17"/>
      <c r="C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</row>
    <row r="405" spans="1:19" s="18" customFormat="1" ht="27.75" customHeight="1" x14ac:dyDescent="0.25">
      <c r="A405" s="17"/>
      <c r="B405" s="17"/>
      <c r="C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</row>
    <row r="406" spans="1:19" s="18" customFormat="1" ht="27.75" customHeight="1" x14ac:dyDescent="0.25">
      <c r="A406" s="17"/>
      <c r="B406" s="17"/>
      <c r="C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</row>
    <row r="407" spans="1:19" s="18" customFormat="1" ht="27.75" customHeight="1" x14ac:dyDescent="0.25">
      <c r="A407" s="17"/>
      <c r="B407" s="17"/>
      <c r="C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</row>
    <row r="408" spans="1:19" s="18" customFormat="1" ht="27.75" customHeight="1" x14ac:dyDescent="0.25">
      <c r="A408" s="17"/>
      <c r="B408" s="17"/>
      <c r="C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</row>
    <row r="409" spans="1:19" s="18" customFormat="1" ht="27.75" customHeight="1" x14ac:dyDescent="0.25">
      <c r="A409" s="17"/>
      <c r="B409" s="17"/>
      <c r="C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 spans="1:19" s="18" customFormat="1" ht="27.75" customHeight="1" x14ac:dyDescent="0.25">
      <c r="A410" s="17"/>
      <c r="B410" s="17"/>
      <c r="C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 spans="1:19" s="18" customFormat="1" ht="27.75" customHeight="1" x14ac:dyDescent="0.25">
      <c r="A411" s="17"/>
      <c r="B411" s="17"/>
      <c r="C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 spans="1:19" s="18" customFormat="1" ht="27.75" customHeight="1" x14ac:dyDescent="0.25">
      <c r="A412" s="17"/>
      <c r="B412" s="17"/>
      <c r="C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 spans="1:19" s="18" customFormat="1" ht="27.75" customHeight="1" x14ac:dyDescent="0.25">
      <c r="A413" s="17"/>
      <c r="B413" s="17"/>
      <c r="C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 spans="1:19" s="18" customFormat="1" ht="27.75" customHeight="1" x14ac:dyDescent="0.25">
      <c r="A414" s="17"/>
      <c r="B414" s="17"/>
      <c r="C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 spans="1:19" s="18" customFormat="1" ht="27.75" customHeight="1" x14ac:dyDescent="0.25">
      <c r="A415" s="17"/>
      <c r="B415" s="17"/>
      <c r="C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 spans="1:19" s="18" customFormat="1" ht="27.75" customHeight="1" x14ac:dyDescent="0.25">
      <c r="A416" s="17"/>
      <c r="B416" s="17"/>
      <c r="C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 spans="1:19" s="18" customFormat="1" ht="27.75" customHeight="1" x14ac:dyDescent="0.25">
      <c r="A417" s="17"/>
      <c r="B417" s="17"/>
      <c r="C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 spans="1:19" s="18" customFormat="1" ht="27.75" customHeight="1" x14ac:dyDescent="0.25">
      <c r="A418" s="17"/>
      <c r="B418" s="17"/>
      <c r="C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 spans="1:19" s="18" customFormat="1" ht="27.75" customHeight="1" x14ac:dyDescent="0.25">
      <c r="A419" s="17"/>
      <c r="B419" s="17"/>
      <c r="C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 spans="1:19" s="18" customFormat="1" ht="27.75" customHeight="1" x14ac:dyDescent="0.25">
      <c r="A420" s="17"/>
      <c r="B420" s="17"/>
      <c r="C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 spans="1:19" s="18" customFormat="1" ht="27.75" customHeight="1" x14ac:dyDescent="0.25">
      <c r="A421" s="17"/>
      <c r="B421" s="17"/>
      <c r="C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 spans="1:19" s="18" customFormat="1" ht="27.75" customHeight="1" x14ac:dyDescent="0.25">
      <c r="A422" s="17"/>
      <c r="B422" s="17"/>
      <c r="C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 spans="1:19" s="18" customFormat="1" ht="27.75" customHeight="1" x14ac:dyDescent="0.25">
      <c r="A423" s="17"/>
      <c r="B423" s="17"/>
      <c r="C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 spans="1:19" s="18" customFormat="1" ht="27.75" customHeight="1" x14ac:dyDescent="0.25">
      <c r="A424" s="17"/>
      <c r="B424" s="17"/>
      <c r="C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 spans="1:19" s="18" customFormat="1" ht="27.75" customHeight="1" x14ac:dyDescent="0.25">
      <c r="A425" s="17"/>
      <c r="B425" s="17"/>
      <c r="C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 spans="1:19" s="18" customFormat="1" ht="27.75" customHeight="1" x14ac:dyDescent="0.25">
      <c r="A426" s="17"/>
      <c r="B426" s="17"/>
      <c r="C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 spans="1:19" s="18" customFormat="1" ht="27.75" customHeight="1" x14ac:dyDescent="0.25">
      <c r="A427" s="17"/>
      <c r="B427" s="17"/>
      <c r="C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 spans="1:19" s="18" customFormat="1" ht="27.75" customHeight="1" x14ac:dyDescent="0.25">
      <c r="A428" s="17"/>
      <c r="B428" s="17"/>
      <c r="C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 spans="1:19" s="18" customFormat="1" ht="27.75" customHeight="1" x14ac:dyDescent="0.25">
      <c r="A429" s="17"/>
      <c r="B429" s="17"/>
      <c r="C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 spans="1:19" s="18" customFormat="1" ht="27.75" customHeight="1" x14ac:dyDescent="0.25">
      <c r="A430" s="17"/>
      <c r="B430" s="17"/>
      <c r="C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 spans="1:19" s="18" customFormat="1" ht="27.75" customHeight="1" x14ac:dyDescent="0.25">
      <c r="A431" s="17"/>
      <c r="B431" s="17"/>
      <c r="C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 spans="1:19" s="18" customFormat="1" ht="27.75" customHeight="1" x14ac:dyDescent="0.25">
      <c r="A432" s="17"/>
      <c r="B432" s="17"/>
      <c r="C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 spans="1:19" s="18" customFormat="1" ht="27.75" customHeight="1" x14ac:dyDescent="0.25">
      <c r="A433" s="17"/>
      <c r="B433" s="17"/>
      <c r="C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 spans="1:19" s="18" customFormat="1" ht="27.75" customHeight="1" x14ac:dyDescent="0.25">
      <c r="A434" s="17"/>
      <c r="B434" s="17"/>
      <c r="C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 spans="1:19" s="18" customFormat="1" ht="27.75" customHeight="1" x14ac:dyDescent="0.25">
      <c r="A435" s="17"/>
      <c r="B435" s="17"/>
      <c r="C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 spans="1:19" s="18" customFormat="1" ht="27.75" customHeight="1" x14ac:dyDescent="0.25">
      <c r="A436" s="17"/>
      <c r="B436" s="17"/>
      <c r="C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 spans="1:19" s="18" customFormat="1" ht="27.75" customHeight="1" x14ac:dyDescent="0.25">
      <c r="A437" s="17"/>
      <c r="B437" s="17"/>
      <c r="C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 spans="1:19" s="18" customFormat="1" ht="27.75" customHeight="1" x14ac:dyDescent="0.25">
      <c r="A438" s="17"/>
      <c r="B438" s="17"/>
      <c r="C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 spans="1:19" s="18" customFormat="1" ht="27.75" customHeight="1" x14ac:dyDescent="0.25">
      <c r="A439" s="17"/>
      <c r="B439" s="17"/>
      <c r="C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 spans="1:19" s="18" customFormat="1" ht="27.75" customHeight="1" x14ac:dyDescent="0.25">
      <c r="A440" s="17"/>
      <c r="B440" s="17"/>
      <c r="C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 spans="1:19" s="18" customFormat="1" ht="27.75" customHeight="1" x14ac:dyDescent="0.25">
      <c r="A441" s="17"/>
      <c r="B441" s="17"/>
      <c r="C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 spans="1:19" s="18" customFormat="1" ht="27.75" customHeight="1" x14ac:dyDescent="0.25">
      <c r="A442" s="17"/>
      <c r="B442" s="17"/>
      <c r="C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 spans="1:19" s="18" customFormat="1" ht="27.75" customHeight="1" x14ac:dyDescent="0.25">
      <c r="A443" s="17"/>
      <c r="B443" s="17"/>
      <c r="C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 spans="1:19" s="18" customFormat="1" ht="27.75" customHeight="1" x14ac:dyDescent="0.25">
      <c r="A444" s="17"/>
      <c r="B444" s="17"/>
      <c r="C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 spans="1:19" s="18" customFormat="1" ht="27.75" customHeight="1" x14ac:dyDescent="0.25">
      <c r="A445" s="17"/>
      <c r="B445" s="17"/>
      <c r="C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 spans="1:19" s="18" customFormat="1" ht="27.75" customHeight="1" x14ac:dyDescent="0.25">
      <c r="A446" s="17"/>
      <c r="B446" s="17"/>
      <c r="C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 spans="1:19" ht="27.75" customHeight="1" x14ac:dyDescent="0.25">
      <c r="B447" s="17"/>
      <c r="C447" s="17"/>
    </row>
    <row r="448" spans="1:19" s="10" customFormat="1" ht="22.5" customHeight="1" x14ac:dyDescent="0.25">
      <c r="A448" s="24"/>
      <c r="B448" s="24"/>
      <c r="C448" s="24"/>
      <c r="D448" s="26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</sheetData>
  <autoFilter ref="A5:T9" xr:uid="{00000000-0009-0000-0000-000002000000}"/>
  <dataConsolidate/>
  <mergeCells count="11">
    <mergeCell ref="A9:D9"/>
    <mergeCell ref="S4:S5"/>
    <mergeCell ref="C4:C5"/>
    <mergeCell ref="A1:S1"/>
    <mergeCell ref="A2:S2"/>
    <mergeCell ref="A4:A5"/>
    <mergeCell ref="B4:B5"/>
    <mergeCell ref="D4:D5"/>
    <mergeCell ref="E4:E5"/>
    <mergeCell ref="F4:Q4"/>
    <mergeCell ref="R4:R5"/>
  </mergeCells>
  <printOptions horizontalCentered="1"/>
  <pageMargins left="0.35433070866141736" right="0.35433070866141736" top="0.39370078740157483" bottom="1.1811023622047245" header="0.51181102362204722" footer="0.55118110236220474"/>
  <pageSetup paperSize="9" scale="50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X454"/>
  <sheetViews>
    <sheetView view="pageBreakPreview" topLeftCell="D1" zoomScale="55" zoomScaleNormal="55" zoomScaleSheetLayoutView="55" workbookViewId="0">
      <pane ySplit="5" topLeftCell="A132" activePane="bottomLeft" state="frozen"/>
      <selection activeCell="F1" sqref="F1"/>
      <selection pane="bottomLeft" activeCell="Y1" sqref="Y1:Y1048576"/>
    </sheetView>
  </sheetViews>
  <sheetFormatPr baseColWidth="10" defaultRowHeight="15" x14ac:dyDescent="0.25"/>
  <cols>
    <col min="1" max="1" width="32.5703125" style="54" bestFit="1" customWidth="1"/>
    <col min="2" max="2" width="14.5703125" style="12" customWidth="1"/>
    <col min="3" max="3" width="55.85546875" style="1" customWidth="1"/>
    <col min="4" max="4" width="56" style="1" customWidth="1"/>
    <col min="5" max="5" width="17.5703125" style="12" customWidth="1"/>
    <col min="6" max="6" width="11.7109375" style="12" bestFit="1" customWidth="1"/>
    <col min="7" max="7" width="13.85546875" style="12" customWidth="1"/>
    <col min="8" max="8" width="21.85546875" style="12" bestFit="1" customWidth="1"/>
    <col min="9" max="9" width="57.42578125" style="1" customWidth="1"/>
    <col min="10" max="10" width="18.28515625" style="12" customWidth="1"/>
    <col min="11" max="11" width="18.140625" style="12" bestFit="1" customWidth="1"/>
    <col min="12" max="16" width="16.5703125" style="12" bestFit="1" customWidth="1"/>
    <col min="17" max="17" width="18" style="12" bestFit="1" customWidth="1"/>
    <col min="18" max="20" width="16.5703125" style="12" bestFit="1" customWidth="1"/>
    <col min="21" max="22" width="19.7109375" style="12" bestFit="1" customWidth="1"/>
    <col min="23" max="23" width="22.85546875" style="12" customWidth="1"/>
    <col min="24" max="24" width="17.5703125" style="1" customWidth="1"/>
    <col min="25" max="25" width="15.140625" style="1" bestFit="1" customWidth="1"/>
    <col min="26" max="16384" width="11.42578125" style="1"/>
  </cols>
  <sheetData>
    <row r="1" spans="1:24" ht="23.25" x14ac:dyDescent="0.25">
      <c r="A1" s="103" t="s">
        <v>336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23.25" x14ac:dyDescent="0.25">
      <c r="A2" s="104" t="s">
        <v>314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4" spans="1:24" ht="38.25" customHeight="1" x14ac:dyDescent="0.25">
      <c r="A4" s="100" t="s">
        <v>309</v>
      </c>
      <c r="B4" s="100" t="s">
        <v>310</v>
      </c>
      <c r="C4" s="100" t="s">
        <v>311</v>
      </c>
      <c r="D4" s="100" t="s">
        <v>276</v>
      </c>
      <c r="E4" s="100" t="s">
        <v>3</v>
      </c>
      <c r="F4" s="100" t="s">
        <v>312</v>
      </c>
      <c r="G4" s="100" t="s">
        <v>264</v>
      </c>
      <c r="H4" s="100" t="s">
        <v>277</v>
      </c>
      <c r="I4" s="100" t="s">
        <v>313</v>
      </c>
      <c r="J4" s="100" t="s">
        <v>5</v>
      </c>
      <c r="K4" s="105" t="s">
        <v>0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0" t="s">
        <v>19</v>
      </c>
      <c r="X4" s="100" t="s">
        <v>18</v>
      </c>
    </row>
    <row r="5" spans="1:24" ht="36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27" t="s">
        <v>6</v>
      </c>
      <c r="L5" s="27" t="s">
        <v>7</v>
      </c>
      <c r="M5" s="27" t="s">
        <v>8</v>
      </c>
      <c r="N5" s="27" t="s">
        <v>9</v>
      </c>
      <c r="O5" s="27" t="s">
        <v>10</v>
      </c>
      <c r="P5" s="27" t="s">
        <v>11</v>
      </c>
      <c r="Q5" s="27" t="s">
        <v>12</v>
      </c>
      <c r="R5" s="27" t="s">
        <v>13</v>
      </c>
      <c r="S5" s="27" t="s">
        <v>14</v>
      </c>
      <c r="T5" s="27" t="s">
        <v>15</v>
      </c>
      <c r="U5" s="27" t="s">
        <v>16</v>
      </c>
      <c r="V5" s="27" t="s">
        <v>17</v>
      </c>
      <c r="W5" s="100"/>
      <c r="X5" s="100"/>
    </row>
    <row r="6" spans="1:24" ht="42" x14ac:dyDescent="0.25">
      <c r="A6" s="68" t="s">
        <v>300</v>
      </c>
      <c r="B6" s="28" t="s">
        <v>85</v>
      </c>
      <c r="C6" s="29" t="s">
        <v>86</v>
      </c>
      <c r="D6" s="29" t="s">
        <v>86</v>
      </c>
      <c r="E6" s="28" t="s">
        <v>21</v>
      </c>
      <c r="F6" s="28">
        <v>1</v>
      </c>
      <c r="G6" s="28" t="s">
        <v>349</v>
      </c>
      <c r="H6" s="28" t="s">
        <v>350</v>
      </c>
      <c r="I6" s="29" t="s">
        <v>351</v>
      </c>
      <c r="J6" s="65">
        <v>7000</v>
      </c>
      <c r="K6" s="65">
        <v>2000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3000</v>
      </c>
      <c r="R6" s="65">
        <v>0</v>
      </c>
      <c r="S6" s="65">
        <v>0</v>
      </c>
      <c r="T6" s="65">
        <v>0</v>
      </c>
      <c r="U6" s="65">
        <v>0</v>
      </c>
      <c r="V6" s="65">
        <v>2000</v>
      </c>
      <c r="W6" s="66">
        <v>7000</v>
      </c>
      <c r="X6" s="28">
        <v>3</v>
      </c>
    </row>
    <row r="7" spans="1:24" ht="42" x14ac:dyDescent="0.25">
      <c r="A7" s="68" t="s">
        <v>300</v>
      </c>
      <c r="B7" s="28" t="s">
        <v>127</v>
      </c>
      <c r="C7" s="29" t="s">
        <v>128</v>
      </c>
      <c r="D7" s="29" t="s">
        <v>128</v>
      </c>
      <c r="E7" s="28" t="s">
        <v>21</v>
      </c>
      <c r="F7" s="28">
        <v>1</v>
      </c>
      <c r="G7" s="28" t="s">
        <v>349</v>
      </c>
      <c r="H7" s="28" t="s">
        <v>350</v>
      </c>
      <c r="I7" s="29" t="s">
        <v>351</v>
      </c>
      <c r="J7" s="65">
        <v>3000</v>
      </c>
      <c r="K7" s="65">
        <v>2000</v>
      </c>
      <c r="L7" s="65">
        <v>0</v>
      </c>
      <c r="M7" s="65">
        <v>0</v>
      </c>
      <c r="N7" s="65">
        <v>1000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6">
        <v>3000</v>
      </c>
      <c r="X7" s="28">
        <v>2</v>
      </c>
    </row>
    <row r="8" spans="1:24" ht="42" x14ac:dyDescent="0.25">
      <c r="A8" s="68" t="s">
        <v>300</v>
      </c>
      <c r="B8" s="28" t="s">
        <v>129</v>
      </c>
      <c r="C8" s="29" t="s">
        <v>130</v>
      </c>
      <c r="D8" s="29" t="s">
        <v>130</v>
      </c>
      <c r="E8" s="28" t="s">
        <v>21</v>
      </c>
      <c r="F8" s="28">
        <v>1</v>
      </c>
      <c r="G8" s="28" t="s">
        <v>349</v>
      </c>
      <c r="H8" s="28" t="s">
        <v>350</v>
      </c>
      <c r="I8" s="29" t="s">
        <v>351</v>
      </c>
      <c r="J8" s="65">
        <v>4900</v>
      </c>
      <c r="K8" s="65">
        <v>1225</v>
      </c>
      <c r="L8" s="65">
        <v>0</v>
      </c>
      <c r="M8" s="65">
        <v>0</v>
      </c>
      <c r="N8" s="65">
        <v>0</v>
      </c>
      <c r="O8" s="65">
        <v>1225</v>
      </c>
      <c r="P8" s="65">
        <v>0</v>
      </c>
      <c r="Q8" s="65">
        <v>0</v>
      </c>
      <c r="R8" s="65">
        <v>0</v>
      </c>
      <c r="S8" s="65">
        <v>1225</v>
      </c>
      <c r="T8" s="65">
        <v>0</v>
      </c>
      <c r="U8" s="65">
        <v>0</v>
      </c>
      <c r="V8" s="65">
        <v>1225</v>
      </c>
      <c r="W8" s="66">
        <v>4900</v>
      </c>
      <c r="X8" s="28">
        <v>4</v>
      </c>
    </row>
    <row r="9" spans="1:24" ht="42" x14ac:dyDescent="0.25">
      <c r="A9" s="68" t="s">
        <v>284</v>
      </c>
      <c r="B9" s="28" t="s">
        <v>22</v>
      </c>
      <c r="C9" s="29" t="s">
        <v>23</v>
      </c>
      <c r="D9" s="29" t="s">
        <v>23</v>
      </c>
      <c r="E9" s="28" t="s">
        <v>21</v>
      </c>
      <c r="F9" s="28">
        <v>1</v>
      </c>
      <c r="G9" s="28" t="s">
        <v>349</v>
      </c>
      <c r="H9" s="28" t="s">
        <v>350</v>
      </c>
      <c r="I9" s="29" t="s">
        <v>351</v>
      </c>
      <c r="J9" s="65">
        <v>10000</v>
      </c>
      <c r="K9" s="65">
        <v>10000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6">
        <v>10000</v>
      </c>
      <c r="X9" s="28">
        <v>1</v>
      </c>
    </row>
    <row r="10" spans="1:24" ht="42" x14ac:dyDescent="0.25">
      <c r="A10" s="68" t="s">
        <v>284</v>
      </c>
      <c r="B10" s="28" t="s">
        <v>137</v>
      </c>
      <c r="C10" s="29" t="s">
        <v>138</v>
      </c>
      <c r="D10" s="29" t="s">
        <v>138</v>
      </c>
      <c r="E10" s="28" t="s">
        <v>21</v>
      </c>
      <c r="F10" s="28">
        <v>1</v>
      </c>
      <c r="G10" s="28" t="s">
        <v>349</v>
      </c>
      <c r="H10" s="28" t="s">
        <v>350</v>
      </c>
      <c r="I10" s="29" t="s">
        <v>351</v>
      </c>
      <c r="J10" s="65">
        <v>20000</v>
      </c>
      <c r="K10" s="65">
        <v>10000</v>
      </c>
      <c r="L10" s="65">
        <v>0</v>
      </c>
      <c r="M10" s="65">
        <v>0</v>
      </c>
      <c r="N10" s="65">
        <v>0</v>
      </c>
      <c r="O10" s="65">
        <v>0</v>
      </c>
      <c r="P10" s="65">
        <v>10000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66">
        <v>20000</v>
      </c>
      <c r="X10" s="28">
        <v>2</v>
      </c>
    </row>
    <row r="11" spans="1:24" ht="42" x14ac:dyDescent="0.25">
      <c r="A11" s="68" t="s">
        <v>284</v>
      </c>
      <c r="B11" s="28" t="s">
        <v>133</v>
      </c>
      <c r="C11" s="29" t="s">
        <v>134</v>
      </c>
      <c r="D11" s="29" t="s">
        <v>134</v>
      </c>
      <c r="E11" s="28" t="s">
        <v>21</v>
      </c>
      <c r="F11" s="28">
        <v>1</v>
      </c>
      <c r="G11" s="28" t="s">
        <v>349</v>
      </c>
      <c r="H11" s="28" t="s">
        <v>350</v>
      </c>
      <c r="I11" s="29" t="s">
        <v>351</v>
      </c>
      <c r="J11" s="65">
        <v>25</v>
      </c>
      <c r="K11" s="65">
        <v>25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6">
        <v>25</v>
      </c>
      <c r="X11" s="28">
        <v>1</v>
      </c>
    </row>
    <row r="12" spans="1:24" ht="42" x14ac:dyDescent="0.25">
      <c r="A12" s="68" t="s">
        <v>284</v>
      </c>
      <c r="B12" s="28" t="s">
        <v>131</v>
      </c>
      <c r="C12" s="29" t="s">
        <v>132</v>
      </c>
      <c r="D12" s="29" t="s">
        <v>132</v>
      </c>
      <c r="E12" s="28" t="s">
        <v>21</v>
      </c>
      <c r="F12" s="28">
        <v>1</v>
      </c>
      <c r="G12" s="28" t="s">
        <v>349</v>
      </c>
      <c r="H12" s="28" t="s">
        <v>350</v>
      </c>
      <c r="I12" s="29" t="s">
        <v>351</v>
      </c>
      <c r="J12" s="65">
        <v>40000</v>
      </c>
      <c r="K12" s="65">
        <v>0</v>
      </c>
      <c r="L12" s="65">
        <v>14000</v>
      </c>
      <c r="M12" s="65">
        <v>0</v>
      </c>
      <c r="N12" s="65">
        <v>0</v>
      </c>
      <c r="O12" s="65">
        <v>0</v>
      </c>
      <c r="P12" s="65">
        <v>14000</v>
      </c>
      <c r="Q12" s="65">
        <v>0</v>
      </c>
      <c r="R12" s="65">
        <v>0</v>
      </c>
      <c r="S12" s="65">
        <v>0</v>
      </c>
      <c r="T12" s="65">
        <v>12000</v>
      </c>
      <c r="U12" s="65">
        <v>0</v>
      </c>
      <c r="V12" s="65">
        <v>0</v>
      </c>
      <c r="W12" s="66">
        <v>40000</v>
      </c>
      <c r="X12" s="28">
        <v>3</v>
      </c>
    </row>
    <row r="13" spans="1:24" ht="42" x14ac:dyDescent="0.25">
      <c r="A13" s="68" t="s">
        <v>284</v>
      </c>
      <c r="B13" s="28" t="s">
        <v>135</v>
      </c>
      <c r="C13" s="29" t="s">
        <v>136</v>
      </c>
      <c r="D13" s="29" t="s">
        <v>136</v>
      </c>
      <c r="E13" s="28" t="s">
        <v>21</v>
      </c>
      <c r="F13" s="28">
        <v>1</v>
      </c>
      <c r="G13" s="28" t="s">
        <v>349</v>
      </c>
      <c r="H13" s="28" t="s">
        <v>350</v>
      </c>
      <c r="I13" s="29" t="s">
        <v>351</v>
      </c>
      <c r="J13" s="65">
        <v>5000</v>
      </c>
      <c r="K13" s="65">
        <v>5000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6">
        <v>5000</v>
      </c>
      <c r="X13" s="28">
        <v>1</v>
      </c>
    </row>
    <row r="14" spans="1:24" ht="42" x14ac:dyDescent="0.25">
      <c r="A14" s="68" t="s">
        <v>285</v>
      </c>
      <c r="B14" s="28" t="s">
        <v>139</v>
      </c>
      <c r="C14" s="29" t="s">
        <v>140</v>
      </c>
      <c r="D14" s="29" t="s">
        <v>140</v>
      </c>
      <c r="E14" s="28" t="s">
        <v>21</v>
      </c>
      <c r="F14" s="28">
        <v>3</v>
      </c>
      <c r="G14" s="28" t="s">
        <v>352</v>
      </c>
      <c r="H14" s="28" t="s">
        <v>353</v>
      </c>
      <c r="I14" s="29" t="s">
        <v>354</v>
      </c>
      <c r="J14" s="65">
        <v>20</v>
      </c>
      <c r="K14" s="65">
        <v>20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6">
        <v>20</v>
      </c>
      <c r="X14" s="28">
        <v>1</v>
      </c>
    </row>
    <row r="15" spans="1:24" ht="42" x14ac:dyDescent="0.25">
      <c r="A15" s="68" t="s">
        <v>285</v>
      </c>
      <c r="B15" s="28" t="s">
        <v>27</v>
      </c>
      <c r="C15" s="29" t="s">
        <v>28</v>
      </c>
      <c r="D15" s="29" t="s">
        <v>28</v>
      </c>
      <c r="E15" s="28" t="s">
        <v>21</v>
      </c>
      <c r="F15" s="28">
        <v>1</v>
      </c>
      <c r="G15" s="28" t="s">
        <v>349</v>
      </c>
      <c r="H15" s="28" t="s">
        <v>350</v>
      </c>
      <c r="I15" s="29" t="s">
        <v>351</v>
      </c>
      <c r="J15" s="65">
        <v>2500</v>
      </c>
      <c r="K15" s="65">
        <v>1000</v>
      </c>
      <c r="L15" s="65">
        <v>0</v>
      </c>
      <c r="M15" s="65">
        <v>0</v>
      </c>
      <c r="N15" s="65">
        <v>0</v>
      </c>
      <c r="O15" s="65">
        <v>0</v>
      </c>
      <c r="P15" s="65">
        <v>1000</v>
      </c>
      <c r="Q15" s="65">
        <v>0</v>
      </c>
      <c r="R15" s="65">
        <v>0</v>
      </c>
      <c r="S15" s="65">
        <v>0</v>
      </c>
      <c r="T15" s="65">
        <v>0</v>
      </c>
      <c r="U15" s="65">
        <v>500</v>
      </c>
      <c r="V15" s="65">
        <v>0</v>
      </c>
      <c r="W15" s="66">
        <v>2500</v>
      </c>
      <c r="X15" s="28">
        <v>3</v>
      </c>
    </row>
    <row r="16" spans="1:24" ht="42" x14ac:dyDescent="0.25">
      <c r="A16" s="68" t="s">
        <v>285</v>
      </c>
      <c r="B16" s="28" t="s">
        <v>25</v>
      </c>
      <c r="C16" s="29" t="s">
        <v>26</v>
      </c>
      <c r="D16" s="29" t="s">
        <v>26</v>
      </c>
      <c r="E16" s="28" t="s">
        <v>21</v>
      </c>
      <c r="F16" s="28">
        <v>1</v>
      </c>
      <c r="G16" s="28" t="s">
        <v>349</v>
      </c>
      <c r="H16" s="28" t="s">
        <v>350</v>
      </c>
      <c r="I16" s="29" t="s">
        <v>351</v>
      </c>
      <c r="J16" s="65">
        <v>2500</v>
      </c>
      <c r="K16" s="65">
        <v>1500</v>
      </c>
      <c r="L16" s="65">
        <v>0</v>
      </c>
      <c r="M16" s="65">
        <v>0</v>
      </c>
      <c r="N16" s="65">
        <v>0</v>
      </c>
      <c r="O16" s="65">
        <v>1000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6">
        <v>2500</v>
      </c>
      <c r="X16" s="28">
        <v>2</v>
      </c>
    </row>
    <row r="17" spans="1:24" ht="42" x14ac:dyDescent="0.25">
      <c r="A17" s="68" t="s">
        <v>285</v>
      </c>
      <c r="B17" s="28" t="s">
        <v>341</v>
      </c>
      <c r="C17" s="29" t="s">
        <v>342</v>
      </c>
      <c r="D17" s="29" t="s">
        <v>342</v>
      </c>
      <c r="E17" s="28" t="s">
        <v>21</v>
      </c>
      <c r="F17" s="28">
        <v>1</v>
      </c>
      <c r="G17" s="28" t="s">
        <v>349</v>
      </c>
      <c r="H17" s="28" t="s">
        <v>350</v>
      </c>
      <c r="I17" s="29" t="s">
        <v>351</v>
      </c>
      <c r="J17" s="65">
        <v>4000</v>
      </c>
      <c r="K17" s="65">
        <v>2000</v>
      </c>
      <c r="L17" s="65">
        <v>0</v>
      </c>
      <c r="M17" s="65">
        <v>0</v>
      </c>
      <c r="N17" s="65">
        <v>0</v>
      </c>
      <c r="O17" s="65">
        <v>0</v>
      </c>
      <c r="P17" s="65">
        <v>2000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6">
        <v>4000</v>
      </c>
      <c r="X17" s="28">
        <v>2</v>
      </c>
    </row>
    <row r="18" spans="1:24" ht="42" x14ac:dyDescent="0.25">
      <c r="A18" s="68" t="s">
        <v>285</v>
      </c>
      <c r="B18" s="28" t="s">
        <v>24</v>
      </c>
      <c r="C18" s="29" t="s">
        <v>345</v>
      </c>
      <c r="D18" s="29" t="s">
        <v>345</v>
      </c>
      <c r="E18" s="28" t="s">
        <v>21</v>
      </c>
      <c r="F18" s="28">
        <v>1</v>
      </c>
      <c r="G18" s="28" t="s">
        <v>349</v>
      </c>
      <c r="H18" s="28" t="s">
        <v>350</v>
      </c>
      <c r="I18" s="29" t="s">
        <v>351</v>
      </c>
      <c r="J18" s="65">
        <v>700</v>
      </c>
      <c r="K18" s="65">
        <v>0</v>
      </c>
      <c r="L18" s="65">
        <v>0</v>
      </c>
      <c r="M18" s="65">
        <v>300</v>
      </c>
      <c r="N18" s="65">
        <v>0</v>
      </c>
      <c r="O18" s="65">
        <v>0</v>
      </c>
      <c r="P18" s="65">
        <v>0</v>
      </c>
      <c r="Q18" s="65">
        <v>0</v>
      </c>
      <c r="R18" s="65">
        <v>400</v>
      </c>
      <c r="S18" s="65">
        <v>0</v>
      </c>
      <c r="T18" s="65">
        <v>0</v>
      </c>
      <c r="U18" s="65">
        <v>0</v>
      </c>
      <c r="V18" s="65">
        <v>0</v>
      </c>
      <c r="W18" s="66">
        <v>700</v>
      </c>
      <c r="X18" s="28">
        <v>2</v>
      </c>
    </row>
    <row r="19" spans="1:24" ht="42" x14ac:dyDescent="0.25">
      <c r="A19" s="68" t="s">
        <v>285</v>
      </c>
      <c r="B19" s="28" t="s">
        <v>339</v>
      </c>
      <c r="C19" s="29" t="s">
        <v>340</v>
      </c>
      <c r="D19" s="29" t="s">
        <v>340</v>
      </c>
      <c r="E19" s="28" t="s">
        <v>21</v>
      </c>
      <c r="F19" s="28">
        <v>1</v>
      </c>
      <c r="G19" s="28" t="s">
        <v>349</v>
      </c>
      <c r="H19" s="28" t="s">
        <v>350</v>
      </c>
      <c r="I19" s="29" t="s">
        <v>351</v>
      </c>
      <c r="J19" s="65">
        <v>1400</v>
      </c>
      <c r="K19" s="65">
        <v>1000</v>
      </c>
      <c r="L19" s="65">
        <v>0</v>
      </c>
      <c r="M19" s="65">
        <v>0</v>
      </c>
      <c r="N19" s="65">
        <v>400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6">
        <v>1400</v>
      </c>
      <c r="X19" s="28">
        <v>2</v>
      </c>
    </row>
    <row r="20" spans="1:24" ht="42" x14ac:dyDescent="0.25">
      <c r="A20" s="68" t="s">
        <v>302</v>
      </c>
      <c r="B20" s="28" t="s">
        <v>141</v>
      </c>
      <c r="C20" s="29" t="s">
        <v>142</v>
      </c>
      <c r="D20" s="29" t="s">
        <v>142</v>
      </c>
      <c r="E20" s="28" t="s">
        <v>21</v>
      </c>
      <c r="F20" s="28">
        <v>1</v>
      </c>
      <c r="G20" s="28" t="s">
        <v>349</v>
      </c>
      <c r="H20" s="28" t="s">
        <v>350</v>
      </c>
      <c r="I20" s="29" t="s">
        <v>351</v>
      </c>
      <c r="J20" s="65">
        <v>50000</v>
      </c>
      <c r="K20" s="65">
        <v>0</v>
      </c>
      <c r="L20" s="65">
        <v>15000</v>
      </c>
      <c r="M20" s="65">
        <v>0</v>
      </c>
      <c r="N20" s="65">
        <v>0</v>
      </c>
      <c r="O20" s="65">
        <v>10000</v>
      </c>
      <c r="P20" s="65">
        <v>0</v>
      </c>
      <c r="Q20" s="65">
        <v>0</v>
      </c>
      <c r="R20" s="65">
        <v>10000</v>
      </c>
      <c r="S20" s="65">
        <v>0</v>
      </c>
      <c r="T20" s="65">
        <v>0</v>
      </c>
      <c r="U20" s="65">
        <v>15000</v>
      </c>
      <c r="V20" s="65">
        <v>0</v>
      </c>
      <c r="W20" s="66">
        <v>50000</v>
      </c>
      <c r="X20" s="28">
        <v>4</v>
      </c>
    </row>
    <row r="21" spans="1:24" ht="63" x14ac:dyDescent="0.25">
      <c r="A21" s="68" t="s">
        <v>302</v>
      </c>
      <c r="B21" s="28" t="s">
        <v>119</v>
      </c>
      <c r="C21" s="29" t="s">
        <v>120</v>
      </c>
      <c r="D21" s="29" t="s">
        <v>120</v>
      </c>
      <c r="E21" s="28" t="s">
        <v>21</v>
      </c>
      <c r="F21" s="28">
        <v>1</v>
      </c>
      <c r="G21" s="28" t="s">
        <v>349</v>
      </c>
      <c r="H21" s="28" t="s">
        <v>350</v>
      </c>
      <c r="I21" s="29" t="s">
        <v>351</v>
      </c>
      <c r="J21" s="65">
        <v>25</v>
      </c>
      <c r="K21" s="65">
        <v>25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6">
        <v>25</v>
      </c>
      <c r="X21" s="28">
        <v>1</v>
      </c>
    </row>
    <row r="22" spans="1:24" ht="42" x14ac:dyDescent="0.25">
      <c r="A22" s="68" t="s">
        <v>302</v>
      </c>
      <c r="B22" s="28" t="s">
        <v>143</v>
      </c>
      <c r="C22" s="29" t="s">
        <v>144</v>
      </c>
      <c r="D22" s="29" t="s">
        <v>144</v>
      </c>
      <c r="E22" s="28" t="s">
        <v>21</v>
      </c>
      <c r="F22" s="28">
        <v>1</v>
      </c>
      <c r="G22" s="28" t="s">
        <v>349</v>
      </c>
      <c r="H22" s="28" t="s">
        <v>350</v>
      </c>
      <c r="I22" s="29" t="s">
        <v>351</v>
      </c>
      <c r="J22" s="65">
        <v>50</v>
      </c>
      <c r="K22" s="65">
        <v>50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6">
        <v>50</v>
      </c>
      <c r="X22" s="28">
        <v>1</v>
      </c>
    </row>
    <row r="23" spans="1:24" ht="42" x14ac:dyDescent="0.25">
      <c r="A23" s="68" t="s">
        <v>302</v>
      </c>
      <c r="B23" s="28" t="s">
        <v>143</v>
      </c>
      <c r="C23" s="29" t="s">
        <v>144</v>
      </c>
      <c r="D23" s="29" t="s">
        <v>144</v>
      </c>
      <c r="E23" s="28" t="s">
        <v>21</v>
      </c>
      <c r="F23" s="28">
        <v>2</v>
      </c>
      <c r="G23" s="28" t="s">
        <v>346</v>
      </c>
      <c r="H23" s="28" t="s">
        <v>347</v>
      </c>
      <c r="I23" s="29" t="s">
        <v>348</v>
      </c>
      <c r="J23" s="65">
        <v>50</v>
      </c>
      <c r="K23" s="65">
        <v>50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6">
        <v>50</v>
      </c>
      <c r="X23" s="28">
        <v>1</v>
      </c>
    </row>
    <row r="24" spans="1:24" ht="42" x14ac:dyDescent="0.25">
      <c r="A24" s="68" t="s">
        <v>302</v>
      </c>
      <c r="B24" s="28" t="s">
        <v>145</v>
      </c>
      <c r="C24" s="29" t="s">
        <v>146</v>
      </c>
      <c r="D24" s="29" t="s">
        <v>146</v>
      </c>
      <c r="E24" s="28" t="s">
        <v>21</v>
      </c>
      <c r="F24" s="28">
        <v>1</v>
      </c>
      <c r="G24" s="28" t="s">
        <v>349</v>
      </c>
      <c r="H24" s="28" t="s">
        <v>350</v>
      </c>
      <c r="I24" s="29" t="s">
        <v>351</v>
      </c>
      <c r="J24" s="65">
        <v>1800</v>
      </c>
      <c r="K24" s="65">
        <v>1800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1800</v>
      </c>
      <c r="X24" s="28">
        <v>1</v>
      </c>
    </row>
    <row r="25" spans="1:24" ht="42" x14ac:dyDescent="0.25">
      <c r="A25" s="68" t="s">
        <v>286</v>
      </c>
      <c r="B25" s="28" t="s">
        <v>149</v>
      </c>
      <c r="C25" s="29" t="s">
        <v>150</v>
      </c>
      <c r="D25" s="29" t="s">
        <v>150</v>
      </c>
      <c r="E25" s="28" t="s">
        <v>21</v>
      </c>
      <c r="F25" s="28">
        <v>3</v>
      </c>
      <c r="G25" s="28" t="s">
        <v>352</v>
      </c>
      <c r="H25" s="28" t="s">
        <v>353</v>
      </c>
      <c r="I25" s="29" t="s">
        <v>354</v>
      </c>
      <c r="J25" s="65">
        <v>90</v>
      </c>
      <c r="K25" s="65">
        <v>90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6">
        <v>90</v>
      </c>
      <c r="X25" s="28">
        <v>1</v>
      </c>
    </row>
    <row r="26" spans="1:24" ht="42" x14ac:dyDescent="0.25">
      <c r="A26" s="68" t="s">
        <v>286</v>
      </c>
      <c r="B26" s="28" t="s">
        <v>31</v>
      </c>
      <c r="C26" s="29" t="s">
        <v>32</v>
      </c>
      <c r="D26" s="29" t="s">
        <v>32</v>
      </c>
      <c r="E26" s="28" t="s">
        <v>21</v>
      </c>
      <c r="F26" s="28">
        <v>1</v>
      </c>
      <c r="G26" s="28" t="s">
        <v>349</v>
      </c>
      <c r="H26" s="28" t="s">
        <v>350</v>
      </c>
      <c r="I26" s="29" t="s">
        <v>351</v>
      </c>
      <c r="J26" s="65">
        <v>800</v>
      </c>
      <c r="K26" s="65">
        <v>400</v>
      </c>
      <c r="L26" s="65">
        <v>0</v>
      </c>
      <c r="M26" s="65">
        <v>0</v>
      </c>
      <c r="N26" s="65">
        <v>400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6">
        <v>800</v>
      </c>
      <c r="X26" s="28">
        <v>2</v>
      </c>
    </row>
    <row r="27" spans="1:24" ht="42" x14ac:dyDescent="0.25">
      <c r="A27" s="68" t="s">
        <v>286</v>
      </c>
      <c r="B27" s="28" t="s">
        <v>33</v>
      </c>
      <c r="C27" s="29" t="s">
        <v>34</v>
      </c>
      <c r="D27" s="29" t="s">
        <v>34</v>
      </c>
      <c r="E27" s="28" t="s">
        <v>21</v>
      </c>
      <c r="F27" s="28">
        <v>1</v>
      </c>
      <c r="G27" s="28" t="s">
        <v>349</v>
      </c>
      <c r="H27" s="28" t="s">
        <v>350</v>
      </c>
      <c r="I27" s="29" t="s">
        <v>351</v>
      </c>
      <c r="J27" s="65">
        <v>2500</v>
      </c>
      <c r="K27" s="65">
        <v>2500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6">
        <v>2500</v>
      </c>
      <c r="X27" s="28">
        <v>1</v>
      </c>
    </row>
    <row r="28" spans="1:24" ht="42" x14ac:dyDescent="0.25">
      <c r="A28" s="68" t="s">
        <v>286</v>
      </c>
      <c r="B28" s="28" t="s">
        <v>33</v>
      </c>
      <c r="C28" s="29" t="s">
        <v>34</v>
      </c>
      <c r="D28" s="29" t="s">
        <v>34</v>
      </c>
      <c r="E28" s="28" t="s">
        <v>21</v>
      </c>
      <c r="F28" s="28">
        <v>3</v>
      </c>
      <c r="G28" s="28" t="s">
        <v>352</v>
      </c>
      <c r="H28" s="28" t="s">
        <v>353</v>
      </c>
      <c r="I28" s="29" t="s">
        <v>354</v>
      </c>
      <c r="J28" s="65">
        <v>20</v>
      </c>
      <c r="K28" s="65">
        <v>20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6">
        <v>20</v>
      </c>
      <c r="X28" s="28">
        <v>1</v>
      </c>
    </row>
    <row r="29" spans="1:24" ht="42" x14ac:dyDescent="0.25">
      <c r="A29" s="68" t="s">
        <v>286</v>
      </c>
      <c r="B29" s="28" t="s">
        <v>35</v>
      </c>
      <c r="C29" s="29" t="s">
        <v>36</v>
      </c>
      <c r="D29" s="29" t="s">
        <v>36</v>
      </c>
      <c r="E29" s="28" t="s">
        <v>21</v>
      </c>
      <c r="F29" s="28">
        <v>1</v>
      </c>
      <c r="G29" s="28" t="s">
        <v>349</v>
      </c>
      <c r="H29" s="28" t="s">
        <v>350</v>
      </c>
      <c r="I29" s="29" t="s">
        <v>351</v>
      </c>
      <c r="J29" s="65">
        <v>1000</v>
      </c>
      <c r="K29" s="65">
        <v>1000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6">
        <v>1000</v>
      </c>
      <c r="X29" s="28">
        <v>1</v>
      </c>
    </row>
    <row r="30" spans="1:24" ht="42" x14ac:dyDescent="0.25">
      <c r="A30" s="68" t="s">
        <v>286</v>
      </c>
      <c r="B30" s="28" t="s">
        <v>35</v>
      </c>
      <c r="C30" s="29" t="s">
        <v>36</v>
      </c>
      <c r="D30" s="29" t="s">
        <v>36</v>
      </c>
      <c r="E30" s="28" t="s">
        <v>21</v>
      </c>
      <c r="F30" s="28">
        <v>3</v>
      </c>
      <c r="G30" s="28" t="s">
        <v>352</v>
      </c>
      <c r="H30" s="28" t="s">
        <v>353</v>
      </c>
      <c r="I30" s="29" t="s">
        <v>354</v>
      </c>
      <c r="J30" s="65">
        <v>30</v>
      </c>
      <c r="K30" s="65">
        <v>10</v>
      </c>
      <c r="L30" s="65">
        <v>0</v>
      </c>
      <c r="M30" s="65">
        <v>0</v>
      </c>
      <c r="N30" s="65">
        <v>0</v>
      </c>
      <c r="O30" s="65">
        <v>10</v>
      </c>
      <c r="P30" s="65">
        <v>0</v>
      </c>
      <c r="Q30" s="65">
        <v>0</v>
      </c>
      <c r="R30" s="65">
        <v>0</v>
      </c>
      <c r="S30" s="65">
        <v>0</v>
      </c>
      <c r="T30" s="65">
        <v>10</v>
      </c>
      <c r="U30" s="65">
        <v>0</v>
      </c>
      <c r="V30" s="65">
        <v>0</v>
      </c>
      <c r="W30" s="66">
        <v>30</v>
      </c>
      <c r="X30" s="28">
        <v>3</v>
      </c>
    </row>
    <row r="31" spans="1:24" ht="42" x14ac:dyDescent="0.25">
      <c r="A31" s="68" t="s">
        <v>286</v>
      </c>
      <c r="B31" s="28" t="s">
        <v>57</v>
      </c>
      <c r="C31" s="29" t="s">
        <v>58</v>
      </c>
      <c r="D31" s="29" t="s">
        <v>58</v>
      </c>
      <c r="E31" s="28" t="s">
        <v>21</v>
      </c>
      <c r="F31" s="28">
        <v>1</v>
      </c>
      <c r="G31" s="28" t="s">
        <v>349</v>
      </c>
      <c r="H31" s="28" t="s">
        <v>350</v>
      </c>
      <c r="I31" s="29" t="s">
        <v>351</v>
      </c>
      <c r="J31" s="65">
        <v>20000</v>
      </c>
      <c r="K31" s="65">
        <v>10000</v>
      </c>
      <c r="L31" s="65">
        <v>0</v>
      </c>
      <c r="M31" s="65">
        <v>0</v>
      </c>
      <c r="N31" s="65">
        <v>0</v>
      </c>
      <c r="O31" s="65">
        <v>0</v>
      </c>
      <c r="P31" s="65">
        <v>6000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4000</v>
      </c>
      <c r="W31" s="66">
        <v>20000</v>
      </c>
      <c r="X31" s="28">
        <v>3</v>
      </c>
    </row>
    <row r="32" spans="1:24" ht="42" x14ac:dyDescent="0.25">
      <c r="A32" s="68" t="s">
        <v>286</v>
      </c>
      <c r="B32" s="28" t="s">
        <v>57</v>
      </c>
      <c r="C32" s="29" t="s">
        <v>58</v>
      </c>
      <c r="D32" s="29" t="s">
        <v>58</v>
      </c>
      <c r="E32" s="28" t="s">
        <v>21</v>
      </c>
      <c r="F32" s="28">
        <v>3</v>
      </c>
      <c r="G32" s="28" t="s">
        <v>352</v>
      </c>
      <c r="H32" s="28" t="s">
        <v>353</v>
      </c>
      <c r="I32" s="29" t="s">
        <v>354</v>
      </c>
      <c r="J32" s="65">
        <v>15</v>
      </c>
      <c r="K32" s="65">
        <v>15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6">
        <v>15</v>
      </c>
      <c r="X32" s="28">
        <v>1</v>
      </c>
    </row>
    <row r="33" spans="1:24" ht="42" x14ac:dyDescent="0.25">
      <c r="A33" s="68" t="s">
        <v>286</v>
      </c>
      <c r="B33" s="28" t="s">
        <v>29</v>
      </c>
      <c r="C33" s="29" t="s">
        <v>30</v>
      </c>
      <c r="D33" s="29" t="s">
        <v>30</v>
      </c>
      <c r="E33" s="28" t="s">
        <v>21</v>
      </c>
      <c r="F33" s="28">
        <v>1</v>
      </c>
      <c r="G33" s="28" t="s">
        <v>349</v>
      </c>
      <c r="H33" s="28" t="s">
        <v>350</v>
      </c>
      <c r="I33" s="29" t="s">
        <v>351</v>
      </c>
      <c r="J33" s="65">
        <v>1200</v>
      </c>
      <c r="K33" s="65">
        <v>0</v>
      </c>
      <c r="L33" s="65">
        <v>300</v>
      </c>
      <c r="M33" s="65">
        <v>0</v>
      </c>
      <c r="N33" s="65">
        <v>0</v>
      </c>
      <c r="O33" s="65">
        <v>300</v>
      </c>
      <c r="P33" s="65">
        <v>0</v>
      </c>
      <c r="Q33" s="65">
        <v>0</v>
      </c>
      <c r="R33" s="65">
        <v>300</v>
      </c>
      <c r="S33" s="65">
        <v>0</v>
      </c>
      <c r="T33" s="65">
        <v>0</v>
      </c>
      <c r="U33" s="65">
        <v>300</v>
      </c>
      <c r="V33" s="65">
        <v>0</v>
      </c>
      <c r="W33" s="66">
        <v>1200</v>
      </c>
      <c r="X33" s="28">
        <v>4</v>
      </c>
    </row>
    <row r="34" spans="1:24" ht="42" x14ac:dyDescent="0.25">
      <c r="A34" s="68" t="s">
        <v>286</v>
      </c>
      <c r="B34" s="28" t="s">
        <v>151</v>
      </c>
      <c r="C34" s="29" t="s">
        <v>152</v>
      </c>
      <c r="D34" s="29" t="s">
        <v>152</v>
      </c>
      <c r="E34" s="28" t="s">
        <v>21</v>
      </c>
      <c r="F34" s="28">
        <v>1</v>
      </c>
      <c r="G34" s="28" t="s">
        <v>349</v>
      </c>
      <c r="H34" s="28" t="s">
        <v>350</v>
      </c>
      <c r="I34" s="29" t="s">
        <v>351</v>
      </c>
      <c r="J34" s="65">
        <v>4000</v>
      </c>
      <c r="K34" s="65">
        <v>1500</v>
      </c>
      <c r="L34" s="65">
        <v>0</v>
      </c>
      <c r="M34" s="65">
        <v>500</v>
      </c>
      <c r="N34" s="65">
        <v>0</v>
      </c>
      <c r="O34" s="65">
        <v>0</v>
      </c>
      <c r="P34" s="65">
        <v>0</v>
      </c>
      <c r="Q34" s="65">
        <v>1000</v>
      </c>
      <c r="R34" s="65">
        <v>0</v>
      </c>
      <c r="S34" s="65">
        <v>0</v>
      </c>
      <c r="T34" s="65">
        <v>0</v>
      </c>
      <c r="U34" s="65">
        <v>1000</v>
      </c>
      <c r="V34" s="65">
        <v>0</v>
      </c>
      <c r="W34" s="66">
        <v>4000</v>
      </c>
      <c r="X34" s="28">
        <v>4</v>
      </c>
    </row>
    <row r="35" spans="1:24" ht="42" x14ac:dyDescent="0.25">
      <c r="A35" s="68" t="s">
        <v>286</v>
      </c>
      <c r="B35" s="28" t="s">
        <v>147</v>
      </c>
      <c r="C35" s="29" t="s">
        <v>148</v>
      </c>
      <c r="D35" s="29" t="s">
        <v>148</v>
      </c>
      <c r="E35" s="28" t="s">
        <v>21</v>
      </c>
      <c r="F35" s="28">
        <v>1</v>
      </c>
      <c r="G35" s="28" t="s">
        <v>349</v>
      </c>
      <c r="H35" s="28" t="s">
        <v>350</v>
      </c>
      <c r="I35" s="29" t="s">
        <v>351</v>
      </c>
      <c r="J35" s="65">
        <v>100</v>
      </c>
      <c r="K35" s="65">
        <v>100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100</v>
      </c>
      <c r="X35" s="28">
        <v>1</v>
      </c>
    </row>
    <row r="36" spans="1:24" ht="42" x14ac:dyDescent="0.25">
      <c r="A36" s="68" t="s">
        <v>286</v>
      </c>
      <c r="B36" s="28" t="s">
        <v>147</v>
      </c>
      <c r="C36" s="29" t="s">
        <v>148</v>
      </c>
      <c r="D36" s="29" t="s">
        <v>148</v>
      </c>
      <c r="E36" s="28" t="s">
        <v>21</v>
      </c>
      <c r="F36" s="28">
        <v>3</v>
      </c>
      <c r="G36" s="28" t="s">
        <v>352</v>
      </c>
      <c r="H36" s="28" t="s">
        <v>353</v>
      </c>
      <c r="I36" s="29" t="s">
        <v>354</v>
      </c>
      <c r="J36" s="65">
        <v>700</v>
      </c>
      <c r="K36" s="65">
        <v>400</v>
      </c>
      <c r="L36" s="65">
        <v>0</v>
      </c>
      <c r="M36" s="65">
        <v>0</v>
      </c>
      <c r="N36" s="65">
        <v>0</v>
      </c>
      <c r="O36" s="65">
        <v>300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0</v>
      </c>
      <c r="W36" s="66">
        <v>700</v>
      </c>
      <c r="X36" s="28">
        <v>2</v>
      </c>
    </row>
    <row r="37" spans="1:24" ht="42" x14ac:dyDescent="0.25">
      <c r="A37" s="68" t="s">
        <v>293</v>
      </c>
      <c r="B37" s="28" t="s">
        <v>280</v>
      </c>
      <c r="C37" s="29" t="s">
        <v>281</v>
      </c>
      <c r="D37" s="29" t="s">
        <v>281</v>
      </c>
      <c r="E37" s="28" t="s">
        <v>21</v>
      </c>
      <c r="F37" s="28">
        <v>1</v>
      </c>
      <c r="G37" s="28" t="s">
        <v>349</v>
      </c>
      <c r="H37" s="28" t="s">
        <v>350</v>
      </c>
      <c r="I37" s="29" t="s">
        <v>351</v>
      </c>
      <c r="J37" s="65">
        <v>12000</v>
      </c>
      <c r="K37" s="65">
        <v>6000</v>
      </c>
      <c r="L37" s="65">
        <v>0</v>
      </c>
      <c r="M37" s="65">
        <v>0</v>
      </c>
      <c r="N37" s="65">
        <v>0</v>
      </c>
      <c r="O37" s="65">
        <v>0</v>
      </c>
      <c r="P37" s="65">
        <v>6000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6">
        <v>12000</v>
      </c>
      <c r="X37" s="28">
        <v>2</v>
      </c>
    </row>
    <row r="38" spans="1:24" ht="42" x14ac:dyDescent="0.25">
      <c r="A38" s="68" t="s">
        <v>293</v>
      </c>
      <c r="B38" s="28" t="s">
        <v>55</v>
      </c>
      <c r="C38" s="29" t="s">
        <v>56</v>
      </c>
      <c r="D38" s="29" t="s">
        <v>56</v>
      </c>
      <c r="E38" s="28" t="s">
        <v>21</v>
      </c>
      <c r="F38" s="28">
        <v>1</v>
      </c>
      <c r="G38" s="28" t="s">
        <v>349</v>
      </c>
      <c r="H38" s="28" t="s">
        <v>350</v>
      </c>
      <c r="I38" s="29" t="s">
        <v>351</v>
      </c>
      <c r="J38" s="65">
        <v>500</v>
      </c>
      <c r="K38" s="65">
        <v>200</v>
      </c>
      <c r="L38" s="65">
        <v>0</v>
      </c>
      <c r="M38" s="65">
        <v>0</v>
      </c>
      <c r="N38" s="65">
        <v>0</v>
      </c>
      <c r="O38" s="65">
        <v>0</v>
      </c>
      <c r="P38" s="65">
        <v>200</v>
      </c>
      <c r="Q38" s="65">
        <v>0</v>
      </c>
      <c r="R38" s="65">
        <v>0</v>
      </c>
      <c r="S38" s="65">
        <v>0</v>
      </c>
      <c r="T38" s="65">
        <v>0</v>
      </c>
      <c r="U38" s="65">
        <v>100</v>
      </c>
      <c r="V38" s="65">
        <v>0</v>
      </c>
      <c r="W38" s="66">
        <v>500</v>
      </c>
      <c r="X38" s="28">
        <v>3</v>
      </c>
    </row>
    <row r="39" spans="1:24" ht="105" x14ac:dyDescent="0.25">
      <c r="A39" s="68" t="s">
        <v>20</v>
      </c>
      <c r="B39" s="28" t="s">
        <v>255</v>
      </c>
      <c r="C39" s="29" t="s">
        <v>20</v>
      </c>
      <c r="D39" s="29" t="s">
        <v>282</v>
      </c>
      <c r="E39" s="28" t="s">
        <v>283</v>
      </c>
      <c r="F39" s="28">
        <v>1</v>
      </c>
      <c r="G39" s="28" t="s">
        <v>349</v>
      </c>
      <c r="H39" s="28" t="s">
        <v>350</v>
      </c>
      <c r="I39" s="29" t="s">
        <v>351</v>
      </c>
      <c r="J39" s="65">
        <v>500</v>
      </c>
      <c r="K39" s="65">
        <v>500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6">
        <v>500</v>
      </c>
      <c r="X39" s="28">
        <v>1</v>
      </c>
    </row>
    <row r="40" spans="1:24" ht="42" x14ac:dyDescent="0.25">
      <c r="A40" s="68" t="s">
        <v>287</v>
      </c>
      <c r="B40" s="28" t="s">
        <v>153</v>
      </c>
      <c r="C40" s="29" t="s">
        <v>154</v>
      </c>
      <c r="D40" s="29" t="s">
        <v>154</v>
      </c>
      <c r="E40" s="28" t="s">
        <v>21</v>
      </c>
      <c r="F40" s="28">
        <v>3</v>
      </c>
      <c r="G40" s="28" t="s">
        <v>352</v>
      </c>
      <c r="H40" s="28" t="s">
        <v>353</v>
      </c>
      <c r="I40" s="29" t="s">
        <v>354</v>
      </c>
      <c r="J40" s="65">
        <v>100</v>
      </c>
      <c r="K40" s="65">
        <v>100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66">
        <v>100</v>
      </c>
      <c r="X40" s="28">
        <v>1</v>
      </c>
    </row>
    <row r="41" spans="1:24" ht="42" x14ac:dyDescent="0.25">
      <c r="A41" s="68" t="s">
        <v>287</v>
      </c>
      <c r="B41" s="28" t="s">
        <v>157</v>
      </c>
      <c r="C41" s="29" t="s">
        <v>158</v>
      </c>
      <c r="D41" s="29" t="s">
        <v>158</v>
      </c>
      <c r="E41" s="28" t="s">
        <v>21</v>
      </c>
      <c r="F41" s="28">
        <v>2</v>
      </c>
      <c r="G41" s="28" t="s">
        <v>346</v>
      </c>
      <c r="H41" s="28" t="s">
        <v>347</v>
      </c>
      <c r="I41" s="29" t="s">
        <v>348</v>
      </c>
      <c r="J41" s="65">
        <v>20</v>
      </c>
      <c r="K41" s="65">
        <v>10</v>
      </c>
      <c r="L41" s="65">
        <v>0</v>
      </c>
      <c r="M41" s="65">
        <v>0</v>
      </c>
      <c r="N41" s="65">
        <v>10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  <c r="V41" s="65">
        <v>0</v>
      </c>
      <c r="W41" s="66">
        <v>20</v>
      </c>
      <c r="X41" s="28">
        <v>2</v>
      </c>
    </row>
    <row r="42" spans="1:24" ht="42" x14ac:dyDescent="0.25">
      <c r="A42" s="68" t="s">
        <v>287</v>
      </c>
      <c r="B42" s="28" t="s">
        <v>157</v>
      </c>
      <c r="C42" s="29" t="s">
        <v>158</v>
      </c>
      <c r="D42" s="29" t="s">
        <v>158</v>
      </c>
      <c r="E42" s="28" t="s">
        <v>21</v>
      </c>
      <c r="F42" s="28">
        <v>3</v>
      </c>
      <c r="G42" s="28" t="s">
        <v>352</v>
      </c>
      <c r="H42" s="28" t="s">
        <v>353</v>
      </c>
      <c r="I42" s="29" t="s">
        <v>354</v>
      </c>
      <c r="J42" s="65">
        <v>25</v>
      </c>
      <c r="K42" s="65">
        <v>0</v>
      </c>
      <c r="L42" s="65">
        <v>25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  <c r="W42" s="66">
        <v>25</v>
      </c>
      <c r="X42" s="28">
        <v>1</v>
      </c>
    </row>
    <row r="43" spans="1:24" ht="42" x14ac:dyDescent="0.25">
      <c r="A43" s="68" t="s">
        <v>287</v>
      </c>
      <c r="B43" s="28" t="s">
        <v>155</v>
      </c>
      <c r="C43" s="29" t="s">
        <v>156</v>
      </c>
      <c r="D43" s="29" t="s">
        <v>156</v>
      </c>
      <c r="E43" s="28" t="s">
        <v>21</v>
      </c>
      <c r="F43" s="28">
        <v>1</v>
      </c>
      <c r="G43" s="28" t="s">
        <v>349</v>
      </c>
      <c r="H43" s="28" t="s">
        <v>350</v>
      </c>
      <c r="I43" s="29" t="s">
        <v>351</v>
      </c>
      <c r="J43" s="65">
        <v>4000</v>
      </c>
      <c r="K43" s="65">
        <v>2000</v>
      </c>
      <c r="L43" s="65">
        <v>0</v>
      </c>
      <c r="M43" s="65">
        <v>0</v>
      </c>
      <c r="N43" s="65">
        <v>0</v>
      </c>
      <c r="O43" s="65">
        <v>2000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6">
        <v>4000</v>
      </c>
      <c r="X43" s="28">
        <v>2</v>
      </c>
    </row>
    <row r="44" spans="1:24" ht="42" x14ac:dyDescent="0.25">
      <c r="A44" s="68" t="s">
        <v>287</v>
      </c>
      <c r="B44" s="28" t="s">
        <v>83</v>
      </c>
      <c r="C44" s="29" t="s">
        <v>84</v>
      </c>
      <c r="D44" s="29" t="s">
        <v>84</v>
      </c>
      <c r="E44" s="28" t="s">
        <v>21</v>
      </c>
      <c r="F44" s="28">
        <v>1</v>
      </c>
      <c r="G44" s="28" t="s">
        <v>349</v>
      </c>
      <c r="H44" s="28" t="s">
        <v>350</v>
      </c>
      <c r="I44" s="29" t="s">
        <v>351</v>
      </c>
      <c r="J44" s="65">
        <v>6000</v>
      </c>
      <c r="K44" s="65">
        <v>4000</v>
      </c>
      <c r="L44" s="65">
        <v>0</v>
      </c>
      <c r="M44" s="65">
        <v>0</v>
      </c>
      <c r="N44" s="65">
        <v>0</v>
      </c>
      <c r="O44" s="65">
        <v>2000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5">
        <v>0</v>
      </c>
      <c r="V44" s="65">
        <v>0</v>
      </c>
      <c r="W44" s="66">
        <v>6000</v>
      </c>
      <c r="X44" s="28">
        <v>2</v>
      </c>
    </row>
    <row r="45" spans="1:24" ht="42" x14ac:dyDescent="0.25">
      <c r="A45" s="68" t="s">
        <v>287</v>
      </c>
      <c r="B45" s="28" t="s">
        <v>59</v>
      </c>
      <c r="C45" s="29" t="s">
        <v>60</v>
      </c>
      <c r="D45" s="29" t="s">
        <v>60</v>
      </c>
      <c r="E45" s="28" t="s">
        <v>21</v>
      </c>
      <c r="F45" s="28">
        <v>1</v>
      </c>
      <c r="G45" s="28" t="s">
        <v>349</v>
      </c>
      <c r="H45" s="28" t="s">
        <v>350</v>
      </c>
      <c r="I45" s="29" t="s">
        <v>351</v>
      </c>
      <c r="J45" s="65">
        <v>900</v>
      </c>
      <c r="K45" s="65">
        <v>900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5">
        <v>0</v>
      </c>
      <c r="V45" s="65">
        <v>0</v>
      </c>
      <c r="W45" s="66">
        <v>900</v>
      </c>
      <c r="X45" s="28">
        <v>1</v>
      </c>
    </row>
    <row r="46" spans="1:24" ht="42" x14ac:dyDescent="0.25">
      <c r="A46" s="68" t="s">
        <v>287</v>
      </c>
      <c r="B46" s="28" t="s">
        <v>87</v>
      </c>
      <c r="C46" s="29" t="s">
        <v>88</v>
      </c>
      <c r="D46" s="29" t="s">
        <v>88</v>
      </c>
      <c r="E46" s="28" t="s">
        <v>21</v>
      </c>
      <c r="F46" s="28">
        <v>1</v>
      </c>
      <c r="G46" s="28" t="s">
        <v>349</v>
      </c>
      <c r="H46" s="28" t="s">
        <v>350</v>
      </c>
      <c r="I46" s="29" t="s">
        <v>351</v>
      </c>
      <c r="J46" s="65">
        <v>3000</v>
      </c>
      <c r="K46" s="65">
        <v>0</v>
      </c>
      <c r="L46" s="65">
        <v>1500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1500</v>
      </c>
      <c r="S46" s="65">
        <v>0</v>
      </c>
      <c r="T46" s="65">
        <v>0</v>
      </c>
      <c r="U46" s="65">
        <v>0</v>
      </c>
      <c r="V46" s="65">
        <v>0</v>
      </c>
      <c r="W46" s="66">
        <v>3000</v>
      </c>
      <c r="X46" s="28">
        <v>2</v>
      </c>
    </row>
    <row r="47" spans="1:24" ht="42" x14ac:dyDescent="0.25">
      <c r="A47" s="68" t="s">
        <v>296</v>
      </c>
      <c r="B47" s="28" t="s">
        <v>123</v>
      </c>
      <c r="C47" s="29" t="s">
        <v>124</v>
      </c>
      <c r="D47" s="29" t="s">
        <v>124</v>
      </c>
      <c r="E47" s="28" t="s">
        <v>21</v>
      </c>
      <c r="F47" s="28">
        <v>1</v>
      </c>
      <c r="G47" s="28" t="s">
        <v>349</v>
      </c>
      <c r="H47" s="28" t="s">
        <v>350</v>
      </c>
      <c r="I47" s="29" t="s">
        <v>351</v>
      </c>
      <c r="J47" s="65">
        <v>2500</v>
      </c>
      <c r="K47" s="65">
        <v>0</v>
      </c>
      <c r="L47" s="65">
        <v>0</v>
      </c>
      <c r="M47" s="65">
        <v>1500</v>
      </c>
      <c r="N47" s="65">
        <v>0</v>
      </c>
      <c r="O47" s="65">
        <v>0</v>
      </c>
      <c r="P47" s="65">
        <v>0</v>
      </c>
      <c r="Q47" s="65">
        <v>1000</v>
      </c>
      <c r="R47" s="65">
        <v>0</v>
      </c>
      <c r="S47" s="65">
        <v>0</v>
      </c>
      <c r="T47" s="65">
        <v>0</v>
      </c>
      <c r="U47" s="65">
        <v>0</v>
      </c>
      <c r="V47" s="65">
        <v>0</v>
      </c>
      <c r="W47" s="66">
        <v>2500</v>
      </c>
      <c r="X47" s="28">
        <v>2</v>
      </c>
    </row>
    <row r="48" spans="1:24" ht="42" x14ac:dyDescent="0.25">
      <c r="A48" s="68" t="s">
        <v>296</v>
      </c>
      <c r="B48" s="28" t="s">
        <v>121</v>
      </c>
      <c r="C48" s="29" t="s">
        <v>122</v>
      </c>
      <c r="D48" s="29" t="s">
        <v>122</v>
      </c>
      <c r="E48" s="28" t="s">
        <v>21</v>
      </c>
      <c r="F48" s="28">
        <v>1</v>
      </c>
      <c r="G48" s="28" t="s">
        <v>349</v>
      </c>
      <c r="H48" s="28" t="s">
        <v>350</v>
      </c>
      <c r="I48" s="29" t="s">
        <v>351</v>
      </c>
      <c r="J48" s="65">
        <v>2400</v>
      </c>
      <c r="K48" s="65">
        <v>0</v>
      </c>
      <c r="L48" s="65">
        <v>1200</v>
      </c>
      <c r="M48" s="65">
        <v>0</v>
      </c>
      <c r="N48" s="65">
        <v>0</v>
      </c>
      <c r="O48" s="65">
        <v>0</v>
      </c>
      <c r="P48" s="65">
        <v>1200</v>
      </c>
      <c r="Q48" s="65">
        <v>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6">
        <v>2400</v>
      </c>
      <c r="X48" s="28">
        <v>2</v>
      </c>
    </row>
    <row r="49" spans="1:24" ht="42" x14ac:dyDescent="0.25">
      <c r="A49" s="68" t="s">
        <v>296</v>
      </c>
      <c r="B49" s="28" t="s">
        <v>125</v>
      </c>
      <c r="C49" s="29" t="s">
        <v>126</v>
      </c>
      <c r="D49" s="29" t="s">
        <v>126</v>
      </c>
      <c r="E49" s="28" t="s">
        <v>21</v>
      </c>
      <c r="F49" s="28">
        <v>1</v>
      </c>
      <c r="G49" s="28" t="s">
        <v>349</v>
      </c>
      <c r="H49" s="28" t="s">
        <v>350</v>
      </c>
      <c r="I49" s="29" t="s">
        <v>351</v>
      </c>
      <c r="J49" s="65">
        <v>1000</v>
      </c>
      <c r="K49" s="65">
        <v>1000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6">
        <v>1000</v>
      </c>
      <c r="X49" s="28">
        <v>1</v>
      </c>
    </row>
    <row r="50" spans="1:24" ht="42" x14ac:dyDescent="0.25">
      <c r="A50" s="68" t="s">
        <v>296</v>
      </c>
      <c r="B50" s="28" t="s">
        <v>65</v>
      </c>
      <c r="C50" s="29" t="s">
        <v>66</v>
      </c>
      <c r="D50" s="29" t="s">
        <v>66</v>
      </c>
      <c r="E50" s="28" t="s">
        <v>21</v>
      </c>
      <c r="F50" s="28">
        <v>1</v>
      </c>
      <c r="G50" s="28" t="s">
        <v>349</v>
      </c>
      <c r="H50" s="28" t="s">
        <v>350</v>
      </c>
      <c r="I50" s="29" t="s">
        <v>351</v>
      </c>
      <c r="J50" s="65">
        <v>1000</v>
      </c>
      <c r="K50" s="65">
        <v>500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500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6">
        <v>1000</v>
      </c>
      <c r="X50" s="28">
        <v>2</v>
      </c>
    </row>
    <row r="51" spans="1:24" ht="42" x14ac:dyDescent="0.25">
      <c r="A51" s="68" t="s">
        <v>296</v>
      </c>
      <c r="B51" s="28" t="s">
        <v>67</v>
      </c>
      <c r="C51" s="29" t="s">
        <v>68</v>
      </c>
      <c r="D51" s="29" t="s">
        <v>68</v>
      </c>
      <c r="E51" s="28" t="s">
        <v>21</v>
      </c>
      <c r="F51" s="28">
        <v>1</v>
      </c>
      <c r="G51" s="28" t="s">
        <v>349</v>
      </c>
      <c r="H51" s="28" t="s">
        <v>350</v>
      </c>
      <c r="I51" s="29" t="s">
        <v>351</v>
      </c>
      <c r="J51" s="65">
        <v>2000</v>
      </c>
      <c r="K51" s="65">
        <v>2000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6">
        <v>2000</v>
      </c>
      <c r="X51" s="28">
        <v>1</v>
      </c>
    </row>
    <row r="52" spans="1:24" ht="42" x14ac:dyDescent="0.25">
      <c r="A52" s="68" t="s">
        <v>296</v>
      </c>
      <c r="B52" s="28" t="s">
        <v>69</v>
      </c>
      <c r="C52" s="29" t="s">
        <v>70</v>
      </c>
      <c r="D52" s="29" t="s">
        <v>70</v>
      </c>
      <c r="E52" s="28" t="s">
        <v>21</v>
      </c>
      <c r="F52" s="28">
        <v>1</v>
      </c>
      <c r="G52" s="28" t="s">
        <v>349</v>
      </c>
      <c r="H52" s="28" t="s">
        <v>350</v>
      </c>
      <c r="I52" s="29" t="s">
        <v>351</v>
      </c>
      <c r="J52" s="65">
        <v>8000</v>
      </c>
      <c r="K52" s="65">
        <v>3000</v>
      </c>
      <c r="L52" s="65">
        <v>0</v>
      </c>
      <c r="M52" s="65">
        <v>0</v>
      </c>
      <c r="N52" s="65">
        <v>0</v>
      </c>
      <c r="O52" s="65">
        <v>3000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2000</v>
      </c>
      <c r="V52" s="65">
        <v>0</v>
      </c>
      <c r="W52" s="66">
        <v>8000</v>
      </c>
      <c r="X52" s="28">
        <v>3</v>
      </c>
    </row>
    <row r="53" spans="1:24" ht="42" x14ac:dyDescent="0.25">
      <c r="A53" s="68" t="s">
        <v>296</v>
      </c>
      <c r="B53" s="28" t="s">
        <v>71</v>
      </c>
      <c r="C53" s="29" t="s">
        <v>72</v>
      </c>
      <c r="D53" s="29" t="s">
        <v>72</v>
      </c>
      <c r="E53" s="28" t="s">
        <v>21</v>
      </c>
      <c r="F53" s="28">
        <v>1</v>
      </c>
      <c r="G53" s="28" t="s">
        <v>349</v>
      </c>
      <c r="H53" s="28" t="s">
        <v>350</v>
      </c>
      <c r="I53" s="29" t="s">
        <v>351</v>
      </c>
      <c r="J53" s="65">
        <v>11000</v>
      </c>
      <c r="K53" s="65">
        <v>5000</v>
      </c>
      <c r="L53" s="65">
        <v>3000</v>
      </c>
      <c r="M53" s="65">
        <v>3000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6">
        <v>11000</v>
      </c>
      <c r="X53" s="28">
        <v>3</v>
      </c>
    </row>
    <row r="54" spans="1:24" ht="42" x14ac:dyDescent="0.25">
      <c r="A54" s="68" t="s">
        <v>295</v>
      </c>
      <c r="B54" s="28" t="s">
        <v>75</v>
      </c>
      <c r="C54" s="29" t="s">
        <v>76</v>
      </c>
      <c r="D54" s="29" t="s">
        <v>76</v>
      </c>
      <c r="E54" s="28" t="s">
        <v>21</v>
      </c>
      <c r="F54" s="28">
        <v>3</v>
      </c>
      <c r="G54" s="28" t="s">
        <v>352</v>
      </c>
      <c r="H54" s="28" t="s">
        <v>353</v>
      </c>
      <c r="I54" s="29" t="s">
        <v>354</v>
      </c>
      <c r="J54" s="65">
        <v>30</v>
      </c>
      <c r="K54" s="65">
        <v>30</v>
      </c>
      <c r="L54" s="65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0</v>
      </c>
      <c r="V54" s="65">
        <v>0</v>
      </c>
      <c r="W54" s="66">
        <v>30</v>
      </c>
      <c r="X54" s="28">
        <v>1</v>
      </c>
    </row>
    <row r="55" spans="1:24" ht="42" x14ac:dyDescent="0.25">
      <c r="A55" s="68" t="s">
        <v>295</v>
      </c>
      <c r="B55" s="28" t="s">
        <v>73</v>
      </c>
      <c r="C55" s="29" t="s">
        <v>74</v>
      </c>
      <c r="D55" s="29" t="s">
        <v>74</v>
      </c>
      <c r="E55" s="28" t="s">
        <v>21</v>
      </c>
      <c r="F55" s="28">
        <v>1</v>
      </c>
      <c r="G55" s="28" t="s">
        <v>349</v>
      </c>
      <c r="H55" s="28" t="s">
        <v>350</v>
      </c>
      <c r="I55" s="29" t="s">
        <v>351</v>
      </c>
      <c r="J55" s="65">
        <v>6000</v>
      </c>
      <c r="K55" s="65">
        <v>2500</v>
      </c>
      <c r="L55" s="65">
        <v>0</v>
      </c>
      <c r="M55" s="65">
        <v>0</v>
      </c>
      <c r="N55" s="65">
        <v>0</v>
      </c>
      <c r="O55" s="65">
        <v>0</v>
      </c>
      <c r="P55" s="65">
        <v>2500</v>
      </c>
      <c r="Q55" s="65">
        <v>0</v>
      </c>
      <c r="R55" s="65">
        <v>0</v>
      </c>
      <c r="S55" s="65">
        <v>0</v>
      </c>
      <c r="T55" s="65">
        <v>0</v>
      </c>
      <c r="U55" s="65">
        <v>1000</v>
      </c>
      <c r="V55" s="65">
        <v>0</v>
      </c>
      <c r="W55" s="66">
        <v>6000</v>
      </c>
      <c r="X55" s="28">
        <v>3</v>
      </c>
    </row>
    <row r="56" spans="1:24" ht="42" x14ac:dyDescent="0.25">
      <c r="A56" s="68" t="s">
        <v>295</v>
      </c>
      <c r="B56" s="28" t="s">
        <v>278</v>
      </c>
      <c r="C56" s="29" t="s">
        <v>279</v>
      </c>
      <c r="D56" s="29" t="s">
        <v>279</v>
      </c>
      <c r="E56" s="28" t="s">
        <v>21</v>
      </c>
      <c r="F56" s="28">
        <v>1</v>
      </c>
      <c r="G56" s="28" t="s">
        <v>349</v>
      </c>
      <c r="H56" s="28" t="s">
        <v>350</v>
      </c>
      <c r="I56" s="29" t="s">
        <v>351</v>
      </c>
      <c r="J56" s="65">
        <v>7000</v>
      </c>
      <c r="K56" s="65">
        <v>0</v>
      </c>
      <c r="L56" s="65">
        <v>0</v>
      </c>
      <c r="M56" s="65">
        <v>4000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3000</v>
      </c>
      <c r="T56" s="65">
        <v>0</v>
      </c>
      <c r="U56" s="65">
        <v>0</v>
      </c>
      <c r="V56" s="65">
        <v>0</v>
      </c>
      <c r="W56" s="66">
        <v>7000</v>
      </c>
      <c r="X56" s="28">
        <v>2</v>
      </c>
    </row>
    <row r="57" spans="1:24" ht="42" x14ac:dyDescent="0.25">
      <c r="A57" s="68" t="s">
        <v>295</v>
      </c>
      <c r="B57" s="28" t="s">
        <v>63</v>
      </c>
      <c r="C57" s="29" t="s">
        <v>64</v>
      </c>
      <c r="D57" s="29" t="s">
        <v>64</v>
      </c>
      <c r="E57" s="28" t="s">
        <v>21</v>
      </c>
      <c r="F57" s="28">
        <v>1</v>
      </c>
      <c r="G57" s="28" t="s">
        <v>349</v>
      </c>
      <c r="H57" s="28" t="s">
        <v>350</v>
      </c>
      <c r="I57" s="29" t="s">
        <v>351</v>
      </c>
      <c r="J57" s="65">
        <v>1500</v>
      </c>
      <c r="K57" s="65">
        <v>0</v>
      </c>
      <c r="L57" s="65">
        <v>0</v>
      </c>
      <c r="M57" s="65">
        <v>0</v>
      </c>
      <c r="N57" s="65">
        <v>0</v>
      </c>
      <c r="O57" s="65">
        <v>500</v>
      </c>
      <c r="P57" s="65">
        <v>0</v>
      </c>
      <c r="Q57" s="65">
        <v>500</v>
      </c>
      <c r="R57" s="65">
        <v>0</v>
      </c>
      <c r="S57" s="65">
        <v>500</v>
      </c>
      <c r="T57" s="65">
        <v>0</v>
      </c>
      <c r="U57" s="65">
        <v>0</v>
      </c>
      <c r="V57" s="65">
        <v>0</v>
      </c>
      <c r="W57" s="66">
        <v>1500</v>
      </c>
      <c r="X57" s="28">
        <v>3</v>
      </c>
    </row>
    <row r="58" spans="1:24" ht="42" x14ac:dyDescent="0.25">
      <c r="A58" s="68" t="s">
        <v>295</v>
      </c>
      <c r="B58" s="28" t="s">
        <v>161</v>
      </c>
      <c r="C58" s="29" t="s">
        <v>162</v>
      </c>
      <c r="D58" s="29" t="s">
        <v>162</v>
      </c>
      <c r="E58" s="28" t="s">
        <v>21</v>
      </c>
      <c r="F58" s="28">
        <v>1</v>
      </c>
      <c r="G58" s="28" t="s">
        <v>349</v>
      </c>
      <c r="H58" s="28" t="s">
        <v>350</v>
      </c>
      <c r="I58" s="29" t="s">
        <v>351</v>
      </c>
      <c r="J58" s="65">
        <v>25</v>
      </c>
      <c r="K58" s="65">
        <v>25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0</v>
      </c>
      <c r="W58" s="66">
        <v>25</v>
      </c>
      <c r="X58" s="28">
        <v>1</v>
      </c>
    </row>
    <row r="59" spans="1:24" ht="42" x14ac:dyDescent="0.25">
      <c r="A59" s="68" t="s">
        <v>295</v>
      </c>
      <c r="B59" s="28" t="s">
        <v>161</v>
      </c>
      <c r="C59" s="29" t="s">
        <v>162</v>
      </c>
      <c r="D59" s="29" t="s">
        <v>162</v>
      </c>
      <c r="E59" s="28" t="s">
        <v>21</v>
      </c>
      <c r="F59" s="28">
        <v>3</v>
      </c>
      <c r="G59" s="28" t="s">
        <v>352</v>
      </c>
      <c r="H59" s="28" t="s">
        <v>353</v>
      </c>
      <c r="I59" s="29" t="s">
        <v>354</v>
      </c>
      <c r="J59" s="65">
        <v>50</v>
      </c>
      <c r="K59" s="65">
        <v>50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0</v>
      </c>
      <c r="U59" s="65">
        <v>0</v>
      </c>
      <c r="V59" s="65">
        <v>0</v>
      </c>
      <c r="W59" s="66">
        <v>50</v>
      </c>
      <c r="X59" s="28">
        <v>1</v>
      </c>
    </row>
    <row r="60" spans="1:24" ht="42" x14ac:dyDescent="0.25">
      <c r="A60" s="68" t="s">
        <v>295</v>
      </c>
      <c r="B60" s="28" t="s">
        <v>159</v>
      </c>
      <c r="C60" s="29" t="s">
        <v>160</v>
      </c>
      <c r="D60" s="29" t="s">
        <v>160</v>
      </c>
      <c r="E60" s="28" t="s">
        <v>21</v>
      </c>
      <c r="F60" s="28">
        <v>3</v>
      </c>
      <c r="G60" s="28" t="s">
        <v>352</v>
      </c>
      <c r="H60" s="28" t="s">
        <v>353</v>
      </c>
      <c r="I60" s="29" t="s">
        <v>354</v>
      </c>
      <c r="J60" s="65">
        <v>200</v>
      </c>
      <c r="K60" s="65">
        <v>100</v>
      </c>
      <c r="L60" s="65">
        <v>0</v>
      </c>
      <c r="M60" s="65">
        <v>0</v>
      </c>
      <c r="N60" s="65">
        <v>0</v>
      </c>
      <c r="O60" s="65">
        <v>0</v>
      </c>
      <c r="P60" s="65">
        <v>100</v>
      </c>
      <c r="Q60" s="65">
        <v>0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6">
        <v>200</v>
      </c>
      <c r="X60" s="28">
        <v>2</v>
      </c>
    </row>
    <row r="61" spans="1:24" ht="42" x14ac:dyDescent="0.25">
      <c r="A61" s="68" t="s">
        <v>297</v>
      </c>
      <c r="B61" s="28" t="s">
        <v>163</v>
      </c>
      <c r="C61" s="29" t="s">
        <v>164</v>
      </c>
      <c r="D61" s="29" t="s">
        <v>164</v>
      </c>
      <c r="E61" s="28" t="s">
        <v>21</v>
      </c>
      <c r="F61" s="28">
        <v>1</v>
      </c>
      <c r="G61" s="28" t="s">
        <v>349</v>
      </c>
      <c r="H61" s="28" t="s">
        <v>350</v>
      </c>
      <c r="I61" s="29" t="s">
        <v>351</v>
      </c>
      <c r="J61" s="65">
        <v>9400</v>
      </c>
      <c r="K61" s="65">
        <v>9400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6">
        <v>9400</v>
      </c>
      <c r="X61" s="28">
        <v>1</v>
      </c>
    </row>
    <row r="62" spans="1:24" ht="42" x14ac:dyDescent="0.25">
      <c r="A62" s="68" t="s">
        <v>297</v>
      </c>
      <c r="B62" s="28" t="s">
        <v>167</v>
      </c>
      <c r="C62" s="29" t="s">
        <v>168</v>
      </c>
      <c r="D62" s="29" t="s">
        <v>168</v>
      </c>
      <c r="E62" s="28" t="s">
        <v>21</v>
      </c>
      <c r="F62" s="28">
        <v>1</v>
      </c>
      <c r="G62" s="28" t="s">
        <v>349</v>
      </c>
      <c r="H62" s="28" t="s">
        <v>350</v>
      </c>
      <c r="I62" s="29" t="s">
        <v>351</v>
      </c>
      <c r="J62" s="65">
        <v>150</v>
      </c>
      <c r="K62" s="65">
        <v>150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0</v>
      </c>
      <c r="S62" s="65">
        <v>0</v>
      </c>
      <c r="T62" s="65">
        <v>0</v>
      </c>
      <c r="U62" s="65">
        <v>0</v>
      </c>
      <c r="V62" s="65">
        <v>0</v>
      </c>
      <c r="W62" s="66">
        <v>150</v>
      </c>
      <c r="X62" s="28">
        <v>1</v>
      </c>
    </row>
    <row r="63" spans="1:24" ht="42" x14ac:dyDescent="0.25">
      <c r="A63" s="68" t="s">
        <v>297</v>
      </c>
      <c r="B63" s="28" t="s">
        <v>169</v>
      </c>
      <c r="C63" s="29" t="s">
        <v>170</v>
      </c>
      <c r="D63" s="29" t="s">
        <v>170</v>
      </c>
      <c r="E63" s="28" t="s">
        <v>21</v>
      </c>
      <c r="F63" s="28">
        <v>1</v>
      </c>
      <c r="G63" s="28" t="s">
        <v>349</v>
      </c>
      <c r="H63" s="28" t="s">
        <v>350</v>
      </c>
      <c r="I63" s="29" t="s">
        <v>351</v>
      </c>
      <c r="J63" s="65">
        <v>5500</v>
      </c>
      <c r="K63" s="65">
        <v>3000</v>
      </c>
      <c r="L63" s="65">
        <v>0</v>
      </c>
      <c r="M63" s="65">
        <v>0</v>
      </c>
      <c r="N63" s="65">
        <v>0</v>
      </c>
      <c r="O63" s="65">
        <v>0</v>
      </c>
      <c r="P63" s="65">
        <v>2500</v>
      </c>
      <c r="Q63" s="65">
        <v>0</v>
      </c>
      <c r="R63" s="65">
        <v>0</v>
      </c>
      <c r="S63" s="65">
        <v>0</v>
      </c>
      <c r="T63" s="65">
        <v>0</v>
      </c>
      <c r="U63" s="65">
        <v>0</v>
      </c>
      <c r="V63" s="65">
        <v>0</v>
      </c>
      <c r="W63" s="66">
        <v>5500</v>
      </c>
      <c r="X63" s="28">
        <v>2</v>
      </c>
    </row>
    <row r="64" spans="1:24" ht="42" x14ac:dyDescent="0.25">
      <c r="A64" s="68" t="s">
        <v>297</v>
      </c>
      <c r="B64" s="28" t="s">
        <v>165</v>
      </c>
      <c r="C64" s="29" t="s">
        <v>166</v>
      </c>
      <c r="D64" s="29" t="s">
        <v>166</v>
      </c>
      <c r="E64" s="28" t="s">
        <v>21</v>
      </c>
      <c r="F64" s="28">
        <v>1</v>
      </c>
      <c r="G64" s="28" t="s">
        <v>349</v>
      </c>
      <c r="H64" s="28" t="s">
        <v>350</v>
      </c>
      <c r="I64" s="29" t="s">
        <v>351</v>
      </c>
      <c r="J64" s="65">
        <v>1000</v>
      </c>
      <c r="K64" s="65">
        <v>500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500</v>
      </c>
      <c r="R64" s="65">
        <v>0</v>
      </c>
      <c r="S64" s="65">
        <v>0</v>
      </c>
      <c r="T64" s="65">
        <v>0</v>
      </c>
      <c r="U64" s="65">
        <v>0</v>
      </c>
      <c r="V64" s="65">
        <v>0</v>
      </c>
      <c r="W64" s="66">
        <v>1000</v>
      </c>
      <c r="X64" s="28">
        <v>2</v>
      </c>
    </row>
    <row r="65" spans="1:24" ht="42" x14ac:dyDescent="0.25">
      <c r="A65" s="68" t="s">
        <v>297</v>
      </c>
      <c r="B65" s="28" t="s">
        <v>77</v>
      </c>
      <c r="C65" s="29" t="s">
        <v>78</v>
      </c>
      <c r="D65" s="29" t="s">
        <v>78</v>
      </c>
      <c r="E65" s="28" t="s">
        <v>21</v>
      </c>
      <c r="F65" s="28">
        <v>1</v>
      </c>
      <c r="G65" s="28" t="s">
        <v>349</v>
      </c>
      <c r="H65" s="28" t="s">
        <v>350</v>
      </c>
      <c r="I65" s="29" t="s">
        <v>351</v>
      </c>
      <c r="J65" s="65">
        <v>900</v>
      </c>
      <c r="K65" s="65">
        <v>0</v>
      </c>
      <c r="L65" s="65">
        <v>0</v>
      </c>
      <c r="M65" s="65">
        <v>0</v>
      </c>
      <c r="N65" s="65">
        <v>300</v>
      </c>
      <c r="O65" s="65">
        <v>0</v>
      </c>
      <c r="P65" s="65">
        <v>0</v>
      </c>
      <c r="Q65" s="65">
        <v>300</v>
      </c>
      <c r="R65" s="65">
        <v>0</v>
      </c>
      <c r="S65" s="65">
        <v>0</v>
      </c>
      <c r="T65" s="65">
        <v>300</v>
      </c>
      <c r="U65" s="65">
        <v>0</v>
      </c>
      <c r="V65" s="65">
        <v>0</v>
      </c>
      <c r="W65" s="66">
        <v>900</v>
      </c>
      <c r="X65" s="28">
        <v>3</v>
      </c>
    </row>
    <row r="66" spans="1:24" ht="42" x14ac:dyDescent="0.25">
      <c r="A66" s="68" t="s">
        <v>297</v>
      </c>
      <c r="B66" s="28" t="s">
        <v>77</v>
      </c>
      <c r="C66" s="29" t="s">
        <v>78</v>
      </c>
      <c r="D66" s="29" t="s">
        <v>78</v>
      </c>
      <c r="E66" s="28" t="s">
        <v>21</v>
      </c>
      <c r="F66" s="28">
        <v>2</v>
      </c>
      <c r="G66" s="28" t="s">
        <v>346</v>
      </c>
      <c r="H66" s="28" t="s">
        <v>347</v>
      </c>
      <c r="I66" s="29" t="s">
        <v>348</v>
      </c>
      <c r="J66" s="65">
        <v>15</v>
      </c>
      <c r="K66" s="65">
        <v>15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65">
        <v>0</v>
      </c>
      <c r="V66" s="65">
        <v>0</v>
      </c>
      <c r="W66" s="66">
        <v>15</v>
      </c>
      <c r="X66" s="28">
        <v>1</v>
      </c>
    </row>
    <row r="67" spans="1:24" ht="42" x14ac:dyDescent="0.25">
      <c r="A67" s="68" t="s">
        <v>288</v>
      </c>
      <c r="B67" s="28" t="s">
        <v>171</v>
      </c>
      <c r="C67" s="29" t="s">
        <v>172</v>
      </c>
      <c r="D67" s="29" t="s">
        <v>172</v>
      </c>
      <c r="E67" s="28" t="s">
        <v>21</v>
      </c>
      <c r="F67" s="28">
        <v>1</v>
      </c>
      <c r="G67" s="28" t="s">
        <v>349</v>
      </c>
      <c r="H67" s="28" t="s">
        <v>350</v>
      </c>
      <c r="I67" s="29" t="s">
        <v>351</v>
      </c>
      <c r="J67" s="65">
        <v>42000</v>
      </c>
      <c r="K67" s="65">
        <v>0</v>
      </c>
      <c r="L67" s="65">
        <v>12000</v>
      </c>
      <c r="M67" s="65">
        <v>0</v>
      </c>
      <c r="N67" s="65">
        <v>0</v>
      </c>
      <c r="O67" s="65">
        <v>15000</v>
      </c>
      <c r="P67" s="65">
        <v>0</v>
      </c>
      <c r="Q67" s="65">
        <v>0</v>
      </c>
      <c r="R67" s="65">
        <v>0</v>
      </c>
      <c r="S67" s="65">
        <v>15000</v>
      </c>
      <c r="T67" s="65">
        <v>0</v>
      </c>
      <c r="U67" s="65">
        <v>0</v>
      </c>
      <c r="V67" s="65">
        <v>0</v>
      </c>
      <c r="W67" s="66">
        <v>42000</v>
      </c>
      <c r="X67" s="28">
        <v>3</v>
      </c>
    </row>
    <row r="68" spans="1:24" ht="42" x14ac:dyDescent="0.25">
      <c r="A68" s="68" t="s">
        <v>288</v>
      </c>
      <c r="B68" s="28" t="s">
        <v>39</v>
      </c>
      <c r="C68" s="29" t="s">
        <v>40</v>
      </c>
      <c r="D68" s="29" t="s">
        <v>40</v>
      </c>
      <c r="E68" s="28" t="s">
        <v>21</v>
      </c>
      <c r="F68" s="28">
        <v>1</v>
      </c>
      <c r="G68" s="28" t="s">
        <v>349</v>
      </c>
      <c r="H68" s="28" t="s">
        <v>350</v>
      </c>
      <c r="I68" s="29" t="s">
        <v>351</v>
      </c>
      <c r="J68" s="65">
        <v>6800</v>
      </c>
      <c r="K68" s="65">
        <v>3800</v>
      </c>
      <c r="L68" s="65">
        <v>0</v>
      </c>
      <c r="M68" s="65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>
        <v>0</v>
      </c>
      <c r="T68" s="65">
        <v>3000</v>
      </c>
      <c r="U68" s="65">
        <v>0</v>
      </c>
      <c r="V68" s="65">
        <v>0</v>
      </c>
      <c r="W68" s="66">
        <v>6800</v>
      </c>
      <c r="X68" s="28">
        <v>2</v>
      </c>
    </row>
    <row r="69" spans="1:24" ht="42" x14ac:dyDescent="0.25">
      <c r="A69" s="68" t="s">
        <v>288</v>
      </c>
      <c r="B69" s="28" t="s">
        <v>41</v>
      </c>
      <c r="C69" s="29" t="s">
        <v>42</v>
      </c>
      <c r="D69" s="29" t="s">
        <v>42</v>
      </c>
      <c r="E69" s="28" t="s">
        <v>21</v>
      </c>
      <c r="F69" s="28">
        <v>1</v>
      </c>
      <c r="G69" s="28" t="s">
        <v>349</v>
      </c>
      <c r="H69" s="28" t="s">
        <v>350</v>
      </c>
      <c r="I69" s="29" t="s">
        <v>351</v>
      </c>
      <c r="J69" s="65">
        <v>10000</v>
      </c>
      <c r="K69" s="65">
        <v>2500</v>
      </c>
      <c r="L69" s="65">
        <v>0</v>
      </c>
      <c r="M69" s="65">
        <v>0</v>
      </c>
      <c r="N69" s="65">
        <v>2500</v>
      </c>
      <c r="O69" s="65">
        <v>0</v>
      </c>
      <c r="P69" s="65">
        <v>0</v>
      </c>
      <c r="Q69" s="65">
        <v>2500</v>
      </c>
      <c r="R69" s="65">
        <v>0</v>
      </c>
      <c r="S69" s="65">
        <v>0</v>
      </c>
      <c r="T69" s="65">
        <v>2500</v>
      </c>
      <c r="U69" s="65">
        <v>0</v>
      </c>
      <c r="V69" s="65">
        <v>0</v>
      </c>
      <c r="W69" s="66">
        <v>10000</v>
      </c>
      <c r="X69" s="28">
        <v>4</v>
      </c>
    </row>
    <row r="70" spans="1:24" ht="42" x14ac:dyDescent="0.25">
      <c r="A70" s="68" t="s">
        <v>288</v>
      </c>
      <c r="B70" s="28" t="s">
        <v>43</v>
      </c>
      <c r="C70" s="29" t="s">
        <v>44</v>
      </c>
      <c r="D70" s="29" t="s">
        <v>44</v>
      </c>
      <c r="E70" s="28" t="s">
        <v>21</v>
      </c>
      <c r="F70" s="28">
        <v>1</v>
      </c>
      <c r="G70" s="28" t="s">
        <v>349</v>
      </c>
      <c r="H70" s="28" t="s">
        <v>350</v>
      </c>
      <c r="I70" s="29" t="s">
        <v>351</v>
      </c>
      <c r="J70" s="65">
        <v>5100</v>
      </c>
      <c r="K70" s="65">
        <v>0</v>
      </c>
      <c r="L70" s="65">
        <v>3000</v>
      </c>
      <c r="M70" s="65">
        <v>0</v>
      </c>
      <c r="N70" s="65">
        <v>0</v>
      </c>
      <c r="O70" s="65">
        <v>0</v>
      </c>
      <c r="P70" s="65">
        <v>0</v>
      </c>
      <c r="Q70" s="65">
        <v>1000</v>
      </c>
      <c r="R70" s="65">
        <v>0</v>
      </c>
      <c r="S70" s="65">
        <v>0</v>
      </c>
      <c r="T70" s="65">
        <v>1100</v>
      </c>
      <c r="U70" s="65">
        <v>0</v>
      </c>
      <c r="V70" s="65">
        <v>0</v>
      </c>
      <c r="W70" s="66">
        <v>5100</v>
      </c>
      <c r="X70" s="28">
        <v>3</v>
      </c>
    </row>
    <row r="71" spans="1:24" ht="63" x14ac:dyDescent="0.25">
      <c r="A71" s="68" t="s">
        <v>288</v>
      </c>
      <c r="B71" s="28" t="s">
        <v>37</v>
      </c>
      <c r="C71" s="29" t="s">
        <v>38</v>
      </c>
      <c r="D71" s="29" t="s">
        <v>38</v>
      </c>
      <c r="E71" s="28" t="s">
        <v>21</v>
      </c>
      <c r="F71" s="28">
        <v>2</v>
      </c>
      <c r="G71" s="28" t="s">
        <v>346</v>
      </c>
      <c r="H71" s="28" t="s">
        <v>347</v>
      </c>
      <c r="I71" s="29" t="s">
        <v>348</v>
      </c>
      <c r="J71" s="65">
        <v>120</v>
      </c>
      <c r="K71" s="65">
        <v>60</v>
      </c>
      <c r="L71" s="65">
        <v>0</v>
      </c>
      <c r="M71" s="65">
        <v>0</v>
      </c>
      <c r="N71" s="65">
        <v>0</v>
      </c>
      <c r="O71" s="65">
        <v>60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6">
        <v>120</v>
      </c>
      <c r="X71" s="28">
        <v>2</v>
      </c>
    </row>
    <row r="72" spans="1:24" ht="42" x14ac:dyDescent="0.25">
      <c r="A72" s="68" t="s">
        <v>288</v>
      </c>
      <c r="B72" s="28" t="s">
        <v>175</v>
      </c>
      <c r="C72" s="29" t="s">
        <v>176</v>
      </c>
      <c r="D72" s="29" t="s">
        <v>176</v>
      </c>
      <c r="E72" s="28" t="s">
        <v>21</v>
      </c>
      <c r="F72" s="28">
        <v>2</v>
      </c>
      <c r="G72" s="28" t="s">
        <v>346</v>
      </c>
      <c r="H72" s="28" t="s">
        <v>347</v>
      </c>
      <c r="I72" s="29" t="s">
        <v>348</v>
      </c>
      <c r="J72" s="65">
        <v>18</v>
      </c>
      <c r="K72" s="65">
        <v>5</v>
      </c>
      <c r="L72" s="65">
        <v>0</v>
      </c>
      <c r="M72" s="65">
        <v>0</v>
      </c>
      <c r="N72" s="65">
        <v>4</v>
      </c>
      <c r="O72" s="65">
        <v>0</v>
      </c>
      <c r="P72" s="65">
        <v>0</v>
      </c>
      <c r="Q72" s="65">
        <v>5</v>
      </c>
      <c r="R72" s="65">
        <v>0</v>
      </c>
      <c r="S72" s="65">
        <v>0</v>
      </c>
      <c r="T72" s="65">
        <v>4</v>
      </c>
      <c r="U72" s="65">
        <v>0</v>
      </c>
      <c r="V72" s="65">
        <v>0</v>
      </c>
      <c r="W72" s="66">
        <v>18</v>
      </c>
      <c r="X72" s="28">
        <v>4</v>
      </c>
    </row>
    <row r="73" spans="1:24" ht="42" x14ac:dyDescent="0.25">
      <c r="A73" s="68" t="s">
        <v>288</v>
      </c>
      <c r="B73" s="28" t="s">
        <v>177</v>
      </c>
      <c r="C73" s="29" t="s">
        <v>178</v>
      </c>
      <c r="D73" s="29" t="s">
        <v>178</v>
      </c>
      <c r="E73" s="28" t="s">
        <v>21</v>
      </c>
      <c r="F73" s="28">
        <v>1</v>
      </c>
      <c r="G73" s="28" t="s">
        <v>349</v>
      </c>
      <c r="H73" s="28" t="s">
        <v>350</v>
      </c>
      <c r="I73" s="29" t="s">
        <v>351</v>
      </c>
      <c r="J73" s="65">
        <v>7000</v>
      </c>
      <c r="K73" s="65">
        <v>3500</v>
      </c>
      <c r="L73" s="65">
        <v>0</v>
      </c>
      <c r="M73" s="65">
        <v>0</v>
      </c>
      <c r="N73" s="65">
        <v>0</v>
      </c>
      <c r="O73" s="65">
        <v>0</v>
      </c>
      <c r="P73" s="65">
        <v>3500</v>
      </c>
      <c r="Q73" s="65">
        <v>0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6">
        <v>7000</v>
      </c>
      <c r="X73" s="28">
        <v>2</v>
      </c>
    </row>
    <row r="74" spans="1:24" ht="42" x14ac:dyDescent="0.25">
      <c r="A74" s="68" t="s">
        <v>288</v>
      </c>
      <c r="B74" s="28" t="s">
        <v>173</v>
      </c>
      <c r="C74" s="29" t="s">
        <v>174</v>
      </c>
      <c r="D74" s="29" t="s">
        <v>174</v>
      </c>
      <c r="E74" s="28" t="s">
        <v>21</v>
      </c>
      <c r="F74" s="28">
        <v>1</v>
      </c>
      <c r="G74" s="28" t="s">
        <v>349</v>
      </c>
      <c r="H74" s="28" t="s">
        <v>350</v>
      </c>
      <c r="I74" s="29" t="s">
        <v>351</v>
      </c>
      <c r="J74" s="65">
        <v>3200</v>
      </c>
      <c r="K74" s="65">
        <v>1200</v>
      </c>
      <c r="L74" s="65">
        <v>0</v>
      </c>
      <c r="M74" s="65">
        <v>0</v>
      </c>
      <c r="N74" s="65">
        <v>0</v>
      </c>
      <c r="O74" s="65">
        <v>1000</v>
      </c>
      <c r="P74" s="65">
        <v>0</v>
      </c>
      <c r="Q74" s="65">
        <v>0</v>
      </c>
      <c r="R74" s="65">
        <v>0</v>
      </c>
      <c r="S74" s="65">
        <v>1000</v>
      </c>
      <c r="T74" s="65">
        <v>0</v>
      </c>
      <c r="U74" s="65">
        <v>0</v>
      </c>
      <c r="V74" s="65">
        <v>0</v>
      </c>
      <c r="W74" s="66">
        <v>3200</v>
      </c>
      <c r="X74" s="28">
        <v>3</v>
      </c>
    </row>
    <row r="75" spans="1:24" ht="63" x14ac:dyDescent="0.25">
      <c r="A75" s="68" t="s">
        <v>289</v>
      </c>
      <c r="B75" s="28" t="s">
        <v>117</v>
      </c>
      <c r="C75" s="29" t="s">
        <v>118</v>
      </c>
      <c r="D75" s="29" t="s">
        <v>118</v>
      </c>
      <c r="E75" s="28" t="s">
        <v>21</v>
      </c>
      <c r="F75" s="28">
        <v>2</v>
      </c>
      <c r="G75" s="28" t="s">
        <v>346</v>
      </c>
      <c r="H75" s="28" t="s">
        <v>347</v>
      </c>
      <c r="I75" s="29" t="s">
        <v>348</v>
      </c>
      <c r="J75" s="65">
        <v>150</v>
      </c>
      <c r="K75" s="65">
        <v>0</v>
      </c>
      <c r="L75" s="65">
        <v>50</v>
      </c>
      <c r="M75" s="65">
        <v>0</v>
      </c>
      <c r="N75" s="65">
        <v>0</v>
      </c>
      <c r="O75" s="65">
        <v>0</v>
      </c>
      <c r="P75" s="65">
        <v>0</v>
      </c>
      <c r="Q75" s="65">
        <v>50</v>
      </c>
      <c r="R75" s="65">
        <v>0</v>
      </c>
      <c r="S75" s="65">
        <v>0</v>
      </c>
      <c r="T75" s="65">
        <v>0</v>
      </c>
      <c r="U75" s="65">
        <v>50</v>
      </c>
      <c r="V75" s="65">
        <v>0</v>
      </c>
      <c r="W75" s="66">
        <v>150</v>
      </c>
      <c r="X75" s="28">
        <v>3</v>
      </c>
    </row>
    <row r="76" spans="1:24" ht="42" x14ac:dyDescent="0.25">
      <c r="A76" s="68" t="s">
        <v>289</v>
      </c>
      <c r="B76" s="28" t="s">
        <v>47</v>
      </c>
      <c r="C76" s="29" t="s">
        <v>48</v>
      </c>
      <c r="D76" s="29" t="s">
        <v>48</v>
      </c>
      <c r="E76" s="28" t="s">
        <v>21</v>
      </c>
      <c r="F76" s="28">
        <v>1</v>
      </c>
      <c r="G76" s="28" t="s">
        <v>349</v>
      </c>
      <c r="H76" s="28" t="s">
        <v>350</v>
      </c>
      <c r="I76" s="29" t="s">
        <v>351</v>
      </c>
      <c r="J76" s="65">
        <v>1800</v>
      </c>
      <c r="K76" s="65">
        <v>600</v>
      </c>
      <c r="L76" s="65">
        <v>0</v>
      </c>
      <c r="M76" s="65">
        <v>0</v>
      </c>
      <c r="N76" s="65">
        <v>0</v>
      </c>
      <c r="O76" s="65">
        <v>0</v>
      </c>
      <c r="P76" s="65">
        <v>600</v>
      </c>
      <c r="Q76" s="65">
        <v>0</v>
      </c>
      <c r="R76" s="65">
        <v>0</v>
      </c>
      <c r="S76" s="65">
        <v>0</v>
      </c>
      <c r="T76" s="65">
        <v>600</v>
      </c>
      <c r="U76" s="65">
        <v>0</v>
      </c>
      <c r="V76" s="65">
        <v>0</v>
      </c>
      <c r="W76" s="66">
        <v>1800</v>
      </c>
      <c r="X76" s="28">
        <v>3</v>
      </c>
    </row>
    <row r="77" spans="1:24" ht="42" x14ac:dyDescent="0.25">
      <c r="A77" s="68" t="s">
        <v>289</v>
      </c>
      <c r="B77" s="28" t="s">
        <v>45</v>
      </c>
      <c r="C77" s="29" t="s">
        <v>46</v>
      </c>
      <c r="D77" s="29" t="s">
        <v>46</v>
      </c>
      <c r="E77" s="28" t="s">
        <v>21</v>
      </c>
      <c r="F77" s="28">
        <v>1</v>
      </c>
      <c r="G77" s="28" t="s">
        <v>349</v>
      </c>
      <c r="H77" s="28" t="s">
        <v>350</v>
      </c>
      <c r="I77" s="29" t="s">
        <v>351</v>
      </c>
      <c r="J77" s="65">
        <v>1100</v>
      </c>
      <c r="K77" s="65">
        <v>275</v>
      </c>
      <c r="L77" s="65">
        <v>0</v>
      </c>
      <c r="M77" s="65">
        <v>0</v>
      </c>
      <c r="N77" s="65">
        <v>275</v>
      </c>
      <c r="O77" s="65">
        <v>0</v>
      </c>
      <c r="P77" s="65">
        <v>0</v>
      </c>
      <c r="Q77" s="65">
        <v>275</v>
      </c>
      <c r="R77" s="65">
        <v>0</v>
      </c>
      <c r="S77" s="65">
        <v>0</v>
      </c>
      <c r="T77" s="65">
        <v>275</v>
      </c>
      <c r="U77" s="65">
        <v>0</v>
      </c>
      <c r="V77" s="65">
        <v>0</v>
      </c>
      <c r="W77" s="66">
        <v>1100</v>
      </c>
      <c r="X77" s="28">
        <v>4</v>
      </c>
    </row>
    <row r="78" spans="1:24" ht="42" x14ac:dyDescent="0.25">
      <c r="A78" s="68" t="s">
        <v>289</v>
      </c>
      <c r="B78" s="28" t="s">
        <v>179</v>
      </c>
      <c r="C78" s="29" t="s">
        <v>180</v>
      </c>
      <c r="D78" s="29" t="s">
        <v>180</v>
      </c>
      <c r="E78" s="28" t="s">
        <v>21</v>
      </c>
      <c r="F78" s="28">
        <v>2</v>
      </c>
      <c r="G78" s="28" t="s">
        <v>346</v>
      </c>
      <c r="H78" s="28" t="s">
        <v>347</v>
      </c>
      <c r="I78" s="29" t="s">
        <v>348</v>
      </c>
      <c r="J78" s="65">
        <v>64</v>
      </c>
      <c r="K78" s="65">
        <v>0</v>
      </c>
      <c r="L78" s="65">
        <v>0</v>
      </c>
      <c r="M78" s="65">
        <v>0</v>
      </c>
      <c r="N78" s="65">
        <v>0</v>
      </c>
      <c r="O78" s="65">
        <v>64</v>
      </c>
      <c r="P78" s="65">
        <v>0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6">
        <v>64</v>
      </c>
      <c r="X78" s="28">
        <v>1</v>
      </c>
    </row>
    <row r="79" spans="1:24" ht="42" x14ac:dyDescent="0.25">
      <c r="A79" s="68" t="s">
        <v>289</v>
      </c>
      <c r="B79" s="28" t="s">
        <v>189</v>
      </c>
      <c r="C79" s="29" t="s">
        <v>190</v>
      </c>
      <c r="D79" s="29" t="s">
        <v>190</v>
      </c>
      <c r="E79" s="28" t="s">
        <v>21</v>
      </c>
      <c r="F79" s="28">
        <v>3</v>
      </c>
      <c r="G79" s="28" t="s">
        <v>352</v>
      </c>
      <c r="H79" s="28" t="s">
        <v>353</v>
      </c>
      <c r="I79" s="29" t="s">
        <v>354</v>
      </c>
      <c r="J79" s="65">
        <v>150</v>
      </c>
      <c r="K79" s="65">
        <v>80</v>
      </c>
      <c r="L79" s="65">
        <v>0</v>
      </c>
      <c r="M79" s="65">
        <v>0</v>
      </c>
      <c r="N79" s="65">
        <v>0</v>
      </c>
      <c r="O79" s="65">
        <v>0</v>
      </c>
      <c r="P79" s="65">
        <v>70</v>
      </c>
      <c r="Q79" s="65">
        <v>0</v>
      </c>
      <c r="R79" s="65">
        <v>0</v>
      </c>
      <c r="S79" s="65">
        <v>0</v>
      </c>
      <c r="T79" s="65">
        <v>0</v>
      </c>
      <c r="U79" s="65">
        <v>0</v>
      </c>
      <c r="V79" s="65">
        <v>0</v>
      </c>
      <c r="W79" s="66">
        <v>150</v>
      </c>
      <c r="X79" s="28">
        <v>2</v>
      </c>
    </row>
    <row r="80" spans="1:24" ht="42" x14ac:dyDescent="0.25">
      <c r="A80" s="68" t="s">
        <v>289</v>
      </c>
      <c r="B80" s="28" t="s">
        <v>181</v>
      </c>
      <c r="C80" s="29" t="s">
        <v>182</v>
      </c>
      <c r="D80" s="29" t="s">
        <v>182</v>
      </c>
      <c r="E80" s="28" t="s">
        <v>21</v>
      </c>
      <c r="F80" s="28">
        <v>1</v>
      </c>
      <c r="G80" s="28" t="s">
        <v>349</v>
      </c>
      <c r="H80" s="28" t="s">
        <v>350</v>
      </c>
      <c r="I80" s="29" t="s">
        <v>351</v>
      </c>
      <c r="J80" s="65">
        <v>800</v>
      </c>
      <c r="K80" s="65">
        <v>200</v>
      </c>
      <c r="L80" s="65">
        <v>0</v>
      </c>
      <c r="M80" s="65">
        <v>0</v>
      </c>
      <c r="N80" s="65">
        <v>200</v>
      </c>
      <c r="O80" s="65">
        <v>0</v>
      </c>
      <c r="P80" s="65">
        <v>0</v>
      </c>
      <c r="Q80" s="65">
        <v>200</v>
      </c>
      <c r="R80" s="65">
        <v>0</v>
      </c>
      <c r="S80" s="65">
        <v>0</v>
      </c>
      <c r="T80" s="65">
        <v>200</v>
      </c>
      <c r="U80" s="65">
        <v>0</v>
      </c>
      <c r="V80" s="65">
        <v>0</v>
      </c>
      <c r="W80" s="66">
        <v>800</v>
      </c>
      <c r="X80" s="28">
        <v>4</v>
      </c>
    </row>
    <row r="81" spans="1:24" ht="42" x14ac:dyDescent="0.25">
      <c r="A81" s="68" t="s">
        <v>289</v>
      </c>
      <c r="B81" s="28" t="s">
        <v>185</v>
      </c>
      <c r="C81" s="29" t="s">
        <v>186</v>
      </c>
      <c r="D81" s="29" t="s">
        <v>186</v>
      </c>
      <c r="E81" s="28" t="s">
        <v>21</v>
      </c>
      <c r="F81" s="28">
        <v>1</v>
      </c>
      <c r="G81" s="28" t="s">
        <v>349</v>
      </c>
      <c r="H81" s="28" t="s">
        <v>350</v>
      </c>
      <c r="I81" s="29" t="s">
        <v>351</v>
      </c>
      <c r="J81" s="65">
        <v>3875</v>
      </c>
      <c r="K81" s="65">
        <v>3875</v>
      </c>
      <c r="L81" s="65">
        <v>0</v>
      </c>
      <c r="M81" s="65">
        <v>0</v>
      </c>
      <c r="N81" s="65">
        <v>0</v>
      </c>
      <c r="O81" s="65">
        <v>0</v>
      </c>
      <c r="P81" s="65">
        <v>0</v>
      </c>
      <c r="Q81" s="65">
        <v>0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6">
        <v>3875</v>
      </c>
      <c r="X81" s="28">
        <v>1</v>
      </c>
    </row>
    <row r="82" spans="1:24" ht="42" x14ac:dyDescent="0.25">
      <c r="A82" s="68" t="s">
        <v>289</v>
      </c>
      <c r="B82" s="28" t="s">
        <v>187</v>
      </c>
      <c r="C82" s="29" t="s">
        <v>188</v>
      </c>
      <c r="D82" s="29" t="s">
        <v>188</v>
      </c>
      <c r="E82" s="28" t="s">
        <v>21</v>
      </c>
      <c r="F82" s="28">
        <v>1</v>
      </c>
      <c r="G82" s="28" t="s">
        <v>349</v>
      </c>
      <c r="H82" s="28" t="s">
        <v>350</v>
      </c>
      <c r="I82" s="29" t="s">
        <v>351</v>
      </c>
      <c r="J82" s="65">
        <v>200</v>
      </c>
      <c r="K82" s="65">
        <v>200</v>
      </c>
      <c r="L82" s="65">
        <v>0</v>
      </c>
      <c r="M82" s="65">
        <v>0</v>
      </c>
      <c r="N82" s="65">
        <v>0</v>
      </c>
      <c r="O82" s="65">
        <v>0</v>
      </c>
      <c r="P82" s="65">
        <v>0</v>
      </c>
      <c r="Q82" s="65">
        <v>0</v>
      </c>
      <c r="R82" s="65">
        <v>0</v>
      </c>
      <c r="S82" s="65">
        <v>0</v>
      </c>
      <c r="T82" s="65">
        <v>0</v>
      </c>
      <c r="U82" s="65">
        <v>0</v>
      </c>
      <c r="V82" s="65">
        <v>0</v>
      </c>
      <c r="W82" s="66">
        <v>200</v>
      </c>
      <c r="X82" s="28">
        <v>1</v>
      </c>
    </row>
    <row r="83" spans="1:24" ht="42" x14ac:dyDescent="0.25">
      <c r="A83" s="68" t="s">
        <v>289</v>
      </c>
      <c r="B83" s="28" t="s">
        <v>183</v>
      </c>
      <c r="C83" s="29" t="s">
        <v>184</v>
      </c>
      <c r="D83" s="29" t="s">
        <v>184</v>
      </c>
      <c r="E83" s="28" t="s">
        <v>21</v>
      </c>
      <c r="F83" s="28">
        <v>1</v>
      </c>
      <c r="G83" s="28" t="s">
        <v>349</v>
      </c>
      <c r="H83" s="28" t="s">
        <v>350</v>
      </c>
      <c r="I83" s="29" t="s">
        <v>351</v>
      </c>
      <c r="J83" s="65">
        <v>2400</v>
      </c>
      <c r="K83" s="65">
        <v>1200</v>
      </c>
      <c r="L83" s="65">
        <v>0</v>
      </c>
      <c r="M83" s="65">
        <v>0</v>
      </c>
      <c r="N83" s="65">
        <v>0</v>
      </c>
      <c r="O83" s="65">
        <v>0</v>
      </c>
      <c r="P83" s="65">
        <v>0</v>
      </c>
      <c r="Q83" s="65">
        <v>1200</v>
      </c>
      <c r="R83" s="65">
        <v>0</v>
      </c>
      <c r="S83" s="65">
        <v>0</v>
      </c>
      <c r="T83" s="65">
        <v>0</v>
      </c>
      <c r="U83" s="65">
        <v>0</v>
      </c>
      <c r="V83" s="65">
        <v>0</v>
      </c>
      <c r="W83" s="66">
        <v>2400</v>
      </c>
      <c r="X83" s="28">
        <v>2</v>
      </c>
    </row>
    <row r="84" spans="1:24" ht="42" x14ac:dyDescent="0.25">
      <c r="A84" s="68" t="s">
        <v>303</v>
      </c>
      <c r="B84" s="28" t="s">
        <v>193</v>
      </c>
      <c r="C84" s="29" t="s">
        <v>194</v>
      </c>
      <c r="D84" s="29" t="s">
        <v>194</v>
      </c>
      <c r="E84" s="28" t="s">
        <v>21</v>
      </c>
      <c r="F84" s="28">
        <v>1</v>
      </c>
      <c r="G84" s="28" t="s">
        <v>349</v>
      </c>
      <c r="H84" s="28" t="s">
        <v>350</v>
      </c>
      <c r="I84" s="29" t="s">
        <v>351</v>
      </c>
      <c r="J84" s="65">
        <v>200</v>
      </c>
      <c r="K84" s="65">
        <v>50</v>
      </c>
      <c r="L84" s="65">
        <v>0</v>
      </c>
      <c r="M84" s="65">
        <v>0</v>
      </c>
      <c r="N84" s="65">
        <v>50</v>
      </c>
      <c r="O84" s="65">
        <v>0</v>
      </c>
      <c r="P84" s="65">
        <v>0</v>
      </c>
      <c r="Q84" s="65">
        <v>50</v>
      </c>
      <c r="R84" s="65">
        <v>0</v>
      </c>
      <c r="S84" s="65">
        <v>0</v>
      </c>
      <c r="T84" s="65">
        <v>50</v>
      </c>
      <c r="U84" s="65">
        <v>0</v>
      </c>
      <c r="V84" s="65">
        <v>0</v>
      </c>
      <c r="W84" s="66">
        <v>200</v>
      </c>
      <c r="X84" s="28">
        <v>4</v>
      </c>
    </row>
    <row r="85" spans="1:24" ht="42" x14ac:dyDescent="0.25">
      <c r="A85" s="68" t="s">
        <v>303</v>
      </c>
      <c r="B85" s="28" t="s">
        <v>191</v>
      </c>
      <c r="C85" s="29" t="s">
        <v>192</v>
      </c>
      <c r="D85" s="29" t="s">
        <v>192</v>
      </c>
      <c r="E85" s="28" t="s">
        <v>21</v>
      </c>
      <c r="F85" s="28">
        <v>3</v>
      </c>
      <c r="G85" s="28" t="s">
        <v>352</v>
      </c>
      <c r="H85" s="28" t="s">
        <v>353</v>
      </c>
      <c r="I85" s="29" t="s">
        <v>354</v>
      </c>
      <c r="J85" s="65">
        <v>800</v>
      </c>
      <c r="K85" s="65">
        <v>300</v>
      </c>
      <c r="L85" s="65">
        <v>0</v>
      </c>
      <c r="M85" s="65">
        <v>0</v>
      </c>
      <c r="N85" s="65">
        <v>0</v>
      </c>
      <c r="O85" s="65">
        <v>300</v>
      </c>
      <c r="P85" s="65">
        <v>0</v>
      </c>
      <c r="Q85" s="65">
        <v>0</v>
      </c>
      <c r="R85" s="65">
        <v>0</v>
      </c>
      <c r="S85" s="65">
        <v>200</v>
      </c>
      <c r="T85" s="65">
        <v>0</v>
      </c>
      <c r="U85" s="65">
        <v>0</v>
      </c>
      <c r="V85" s="65">
        <v>0</v>
      </c>
      <c r="W85" s="66">
        <v>800</v>
      </c>
      <c r="X85" s="28">
        <v>3</v>
      </c>
    </row>
    <row r="86" spans="1:24" ht="42" x14ac:dyDescent="0.25">
      <c r="A86" s="68" t="s">
        <v>303</v>
      </c>
      <c r="B86" s="28" t="s">
        <v>195</v>
      </c>
      <c r="C86" s="29" t="s">
        <v>196</v>
      </c>
      <c r="D86" s="29" t="s">
        <v>196</v>
      </c>
      <c r="E86" s="28" t="s">
        <v>21</v>
      </c>
      <c r="F86" s="28">
        <v>1</v>
      </c>
      <c r="G86" s="28" t="s">
        <v>349</v>
      </c>
      <c r="H86" s="28" t="s">
        <v>350</v>
      </c>
      <c r="I86" s="29" t="s">
        <v>351</v>
      </c>
      <c r="J86" s="65">
        <v>15000</v>
      </c>
      <c r="K86" s="65">
        <v>0</v>
      </c>
      <c r="L86" s="65">
        <v>0</v>
      </c>
      <c r="M86" s="65">
        <v>5000</v>
      </c>
      <c r="N86" s="65">
        <v>0</v>
      </c>
      <c r="O86" s="65">
        <v>0</v>
      </c>
      <c r="P86" s="65">
        <v>5000</v>
      </c>
      <c r="Q86" s="65">
        <v>0</v>
      </c>
      <c r="R86" s="65">
        <v>0</v>
      </c>
      <c r="S86" s="65">
        <v>0</v>
      </c>
      <c r="T86" s="65">
        <v>5000</v>
      </c>
      <c r="U86" s="65">
        <v>0</v>
      </c>
      <c r="V86" s="65">
        <v>0</v>
      </c>
      <c r="W86" s="66">
        <v>15000</v>
      </c>
      <c r="X86" s="28">
        <v>3</v>
      </c>
    </row>
    <row r="87" spans="1:24" ht="42" x14ac:dyDescent="0.25">
      <c r="A87" s="68" t="s">
        <v>307</v>
      </c>
      <c r="B87" s="28" t="s">
        <v>107</v>
      </c>
      <c r="C87" s="29" t="s">
        <v>108</v>
      </c>
      <c r="D87" s="29" t="s">
        <v>108</v>
      </c>
      <c r="E87" s="28" t="s">
        <v>21</v>
      </c>
      <c r="F87" s="28">
        <v>3</v>
      </c>
      <c r="G87" s="28" t="s">
        <v>352</v>
      </c>
      <c r="H87" s="28" t="s">
        <v>353</v>
      </c>
      <c r="I87" s="29" t="s">
        <v>354</v>
      </c>
      <c r="J87" s="65">
        <v>600</v>
      </c>
      <c r="K87" s="65">
        <v>600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6">
        <v>600</v>
      </c>
      <c r="X87" s="28">
        <v>1</v>
      </c>
    </row>
    <row r="88" spans="1:24" ht="21" x14ac:dyDescent="0.25">
      <c r="A88" s="68" t="s">
        <v>307</v>
      </c>
      <c r="B88" s="28" t="s">
        <v>109</v>
      </c>
      <c r="C88" s="29" t="s">
        <v>110</v>
      </c>
      <c r="D88" s="29" t="s">
        <v>110</v>
      </c>
      <c r="E88" s="28" t="s">
        <v>21</v>
      </c>
      <c r="F88" s="28">
        <v>2</v>
      </c>
      <c r="G88" s="28" t="s">
        <v>346</v>
      </c>
      <c r="H88" s="28" t="s">
        <v>347</v>
      </c>
      <c r="I88" s="29" t="s">
        <v>348</v>
      </c>
      <c r="J88" s="65">
        <v>75</v>
      </c>
      <c r="K88" s="65">
        <v>20</v>
      </c>
      <c r="L88" s="65">
        <v>0</v>
      </c>
      <c r="M88" s="65">
        <v>0</v>
      </c>
      <c r="N88" s="65">
        <v>0</v>
      </c>
      <c r="O88" s="65">
        <v>0</v>
      </c>
      <c r="P88" s="65">
        <v>15</v>
      </c>
      <c r="Q88" s="65">
        <v>0</v>
      </c>
      <c r="R88" s="65">
        <v>0</v>
      </c>
      <c r="S88" s="65">
        <v>20</v>
      </c>
      <c r="T88" s="65">
        <v>0</v>
      </c>
      <c r="U88" s="65">
        <v>20</v>
      </c>
      <c r="V88" s="65">
        <v>0</v>
      </c>
      <c r="W88" s="66">
        <v>75</v>
      </c>
      <c r="X88" s="28">
        <v>4</v>
      </c>
    </row>
    <row r="89" spans="1:24" ht="42" x14ac:dyDescent="0.25">
      <c r="A89" s="68" t="s">
        <v>307</v>
      </c>
      <c r="B89" s="28" t="s">
        <v>111</v>
      </c>
      <c r="C89" s="29" t="s">
        <v>112</v>
      </c>
      <c r="D89" s="29" t="s">
        <v>112</v>
      </c>
      <c r="E89" s="28" t="s">
        <v>21</v>
      </c>
      <c r="F89" s="28">
        <v>1</v>
      </c>
      <c r="G89" s="28" t="s">
        <v>349</v>
      </c>
      <c r="H89" s="28" t="s">
        <v>350</v>
      </c>
      <c r="I89" s="29" t="s">
        <v>351</v>
      </c>
      <c r="J89" s="65">
        <v>1000</v>
      </c>
      <c r="K89" s="65">
        <v>500</v>
      </c>
      <c r="L89" s="65">
        <v>0</v>
      </c>
      <c r="M89" s="65">
        <v>0</v>
      </c>
      <c r="N89" s="65">
        <v>0</v>
      </c>
      <c r="O89" s="65">
        <v>0</v>
      </c>
      <c r="P89" s="65">
        <v>500</v>
      </c>
      <c r="Q89" s="65">
        <v>0</v>
      </c>
      <c r="R89" s="65">
        <v>0</v>
      </c>
      <c r="S89" s="65">
        <v>0</v>
      </c>
      <c r="T89" s="65">
        <v>0</v>
      </c>
      <c r="U89" s="65">
        <v>0</v>
      </c>
      <c r="V89" s="65">
        <v>0</v>
      </c>
      <c r="W89" s="66">
        <v>1000</v>
      </c>
      <c r="X89" s="28">
        <v>2</v>
      </c>
    </row>
    <row r="90" spans="1:24" ht="21" x14ac:dyDescent="0.25">
      <c r="A90" s="68" t="s">
        <v>307</v>
      </c>
      <c r="B90" s="28" t="s">
        <v>111</v>
      </c>
      <c r="C90" s="29" t="s">
        <v>112</v>
      </c>
      <c r="D90" s="29" t="s">
        <v>112</v>
      </c>
      <c r="E90" s="28" t="s">
        <v>21</v>
      </c>
      <c r="F90" s="28">
        <v>2</v>
      </c>
      <c r="G90" s="28" t="s">
        <v>346</v>
      </c>
      <c r="H90" s="28" t="s">
        <v>347</v>
      </c>
      <c r="I90" s="29" t="s">
        <v>348</v>
      </c>
      <c r="J90" s="65">
        <v>30</v>
      </c>
      <c r="K90" s="65">
        <v>10</v>
      </c>
      <c r="L90" s="65">
        <v>0</v>
      </c>
      <c r="M90" s="65">
        <v>0</v>
      </c>
      <c r="N90" s="65">
        <v>0</v>
      </c>
      <c r="O90" s="65">
        <v>10</v>
      </c>
      <c r="P90" s="65">
        <v>0</v>
      </c>
      <c r="Q90" s="65">
        <v>0</v>
      </c>
      <c r="R90" s="65">
        <v>0</v>
      </c>
      <c r="S90" s="65">
        <v>10</v>
      </c>
      <c r="T90" s="65">
        <v>0</v>
      </c>
      <c r="U90" s="65">
        <v>0</v>
      </c>
      <c r="V90" s="65">
        <v>0</v>
      </c>
      <c r="W90" s="66">
        <v>30</v>
      </c>
      <c r="X90" s="28">
        <v>3</v>
      </c>
    </row>
    <row r="91" spans="1:24" ht="42" x14ac:dyDescent="0.25">
      <c r="A91" s="68" t="s">
        <v>307</v>
      </c>
      <c r="B91" s="28" t="s">
        <v>111</v>
      </c>
      <c r="C91" s="29" t="s">
        <v>112</v>
      </c>
      <c r="D91" s="29" t="s">
        <v>112</v>
      </c>
      <c r="E91" s="28" t="s">
        <v>21</v>
      </c>
      <c r="F91" s="28">
        <v>3</v>
      </c>
      <c r="G91" s="28" t="s">
        <v>352</v>
      </c>
      <c r="H91" s="28" t="s">
        <v>353</v>
      </c>
      <c r="I91" s="29" t="s">
        <v>354</v>
      </c>
      <c r="J91" s="65">
        <v>10000</v>
      </c>
      <c r="K91" s="65">
        <v>2000</v>
      </c>
      <c r="L91" s="65">
        <v>0</v>
      </c>
      <c r="M91" s="65">
        <v>0</v>
      </c>
      <c r="N91" s="65">
        <v>2000</v>
      </c>
      <c r="O91" s="65">
        <v>0</v>
      </c>
      <c r="P91" s="65">
        <v>0</v>
      </c>
      <c r="Q91" s="65">
        <v>2000</v>
      </c>
      <c r="R91" s="65">
        <v>0</v>
      </c>
      <c r="S91" s="65">
        <v>0</v>
      </c>
      <c r="T91" s="65">
        <v>2000</v>
      </c>
      <c r="U91" s="65">
        <v>0</v>
      </c>
      <c r="V91" s="65">
        <v>2000</v>
      </c>
      <c r="W91" s="66">
        <v>10000</v>
      </c>
      <c r="X91" s="28">
        <v>5</v>
      </c>
    </row>
    <row r="92" spans="1:24" ht="42" x14ac:dyDescent="0.25">
      <c r="A92" s="68" t="s">
        <v>307</v>
      </c>
      <c r="B92" s="28" t="s">
        <v>115</v>
      </c>
      <c r="C92" s="29" t="s">
        <v>116</v>
      </c>
      <c r="D92" s="29" t="s">
        <v>116</v>
      </c>
      <c r="E92" s="28" t="s">
        <v>21</v>
      </c>
      <c r="F92" s="28">
        <v>3</v>
      </c>
      <c r="G92" s="28" t="s">
        <v>352</v>
      </c>
      <c r="H92" s="28" t="s">
        <v>353</v>
      </c>
      <c r="I92" s="29" t="s">
        <v>354</v>
      </c>
      <c r="J92" s="65">
        <v>139</v>
      </c>
      <c r="K92" s="65">
        <v>36</v>
      </c>
      <c r="L92" s="65">
        <v>12</v>
      </c>
      <c r="M92" s="65">
        <v>12</v>
      </c>
      <c r="N92" s="65">
        <v>12</v>
      </c>
      <c r="O92" s="65">
        <v>12</v>
      </c>
      <c r="P92" s="65">
        <v>12</v>
      </c>
      <c r="Q92" s="65">
        <v>12</v>
      </c>
      <c r="R92" s="65">
        <v>12</v>
      </c>
      <c r="S92" s="65">
        <v>12</v>
      </c>
      <c r="T92" s="65">
        <v>7</v>
      </c>
      <c r="U92" s="65">
        <v>0</v>
      </c>
      <c r="V92" s="65">
        <v>0</v>
      </c>
      <c r="W92" s="66">
        <v>139</v>
      </c>
      <c r="X92" s="28">
        <v>10</v>
      </c>
    </row>
    <row r="93" spans="1:24" ht="42" x14ac:dyDescent="0.25">
      <c r="A93" s="68" t="s">
        <v>307</v>
      </c>
      <c r="B93" s="28" t="s">
        <v>99</v>
      </c>
      <c r="C93" s="29" t="s">
        <v>100</v>
      </c>
      <c r="D93" s="29" t="s">
        <v>100</v>
      </c>
      <c r="E93" s="28" t="s">
        <v>21</v>
      </c>
      <c r="F93" s="28">
        <v>3</v>
      </c>
      <c r="G93" s="28" t="s">
        <v>352</v>
      </c>
      <c r="H93" s="28" t="s">
        <v>353</v>
      </c>
      <c r="I93" s="29" t="s">
        <v>354</v>
      </c>
      <c r="J93" s="65">
        <v>150</v>
      </c>
      <c r="K93" s="65">
        <v>150</v>
      </c>
      <c r="L93" s="65">
        <v>0</v>
      </c>
      <c r="M93" s="65">
        <v>0</v>
      </c>
      <c r="N93" s="65">
        <v>0</v>
      </c>
      <c r="O93" s="65">
        <v>0</v>
      </c>
      <c r="P93" s="65">
        <v>0</v>
      </c>
      <c r="Q93" s="65">
        <v>0</v>
      </c>
      <c r="R93" s="65">
        <v>0</v>
      </c>
      <c r="S93" s="65">
        <v>0</v>
      </c>
      <c r="T93" s="65">
        <v>0</v>
      </c>
      <c r="U93" s="65">
        <v>0</v>
      </c>
      <c r="V93" s="65">
        <v>0</v>
      </c>
      <c r="W93" s="66">
        <v>150</v>
      </c>
      <c r="X93" s="28">
        <v>1</v>
      </c>
    </row>
    <row r="94" spans="1:24" ht="42" x14ac:dyDescent="0.25">
      <c r="A94" s="68" t="s">
        <v>307</v>
      </c>
      <c r="B94" s="28" t="s">
        <v>105</v>
      </c>
      <c r="C94" s="29" t="s">
        <v>106</v>
      </c>
      <c r="D94" s="29" t="s">
        <v>106</v>
      </c>
      <c r="E94" s="28" t="s">
        <v>21</v>
      </c>
      <c r="F94" s="28">
        <v>1</v>
      </c>
      <c r="G94" s="28" t="s">
        <v>349</v>
      </c>
      <c r="H94" s="28" t="s">
        <v>350</v>
      </c>
      <c r="I94" s="29" t="s">
        <v>351</v>
      </c>
      <c r="J94" s="65">
        <v>50</v>
      </c>
      <c r="K94" s="65">
        <v>25</v>
      </c>
      <c r="L94" s="65">
        <v>0</v>
      </c>
      <c r="M94" s="65">
        <v>0</v>
      </c>
      <c r="N94" s="65">
        <v>0</v>
      </c>
      <c r="O94" s="65">
        <v>0</v>
      </c>
      <c r="P94" s="65">
        <v>25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6">
        <v>50</v>
      </c>
      <c r="X94" s="28">
        <v>2</v>
      </c>
    </row>
    <row r="95" spans="1:24" ht="42" x14ac:dyDescent="0.25">
      <c r="A95" s="68" t="s">
        <v>307</v>
      </c>
      <c r="B95" s="28" t="s">
        <v>105</v>
      </c>
      <c r="C95" s="29" t="s">
        <v>106</v>
      </c>
      <c r="D95" s="29" t="s">
        <v>106</v>
      </c>
      <c r="E95" s="28" t="s">
        <v>21</v>
      </c>
      <c r="F95" s="28">
        <v>3</v>
      </c>
      <c r="G95" s="28" t="s">
        <v>352</v>
      </c>
      <c r="H95" s="28" t="s">
        <v>353</v>
      </c>
      <c r="I95" s="29" t="s">
        <v>354</v>
      </c>
      <c r="J95" s="65">
        <v>15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10</v>
      </c>
      <c r="R95" s="65">
        <v>0</v>
      </c>
      <c r="S95" s="65">
        <v>5</v>
      </c>
      <c r="T95" s="65">
        <v>0</v>
      </c>
      <c r="U95" s="65">
        <v>0</v>
      </c>
      <c r="V95" s="65">
        <v>0</v>
      </c>
      <c r="W95" s="66">
        <v>15</v>
      </c>
      <c r="X95" s="28">
        <v>2</v>
      </c>
    </row>
    <row r="96" spans="1:24" ht="42" x14ac:dyDescent="0.25">
      <c r="A96" s="68" t="s">
        <v>307</v>
      </c>
      <c r="B96" s="28" t="s">
        <v>91</v>
      </c>
      <c r="C96" s="29" t="s">
        <v>92</v>
      </c>
      <c r="D96" s="29" t="s">
        <v>92</v>
      </c>
      <c r="E96" s="28" t="s">
        <v>21</v>
      </c>
      <c r="F96" s="28">
        <v>3</v>
      </c>
      <c r="G96" s="28" t="s">
        <v>352</v>
      </c>
      <c r="H96" s="28" t="s">
        <v>353</v>
      </c>
      <c r="I96" s="29" t="s">
        <v>354</v>
      </c>
      <c r="J96" s="65">
        <v>400</v>
      </c>
      <c r="K96" s="65">
        <v>100</v>
      </c>
      <c r="L96" s="65">
        <v>0</v>
      </c>
      <c r="M96" s="65">
        <v>0</v>
      </c>
      <c r="N96" s="65">
        <v>0</v>
      </c>
      <c r="O96" s="65">
        <v>100</v>
      </c>
      <c r="P96" s="65">
        <v>0</v>
      </c>
      <c r="Q96" s="65">
        <v>0</v>
      </c>
      <c r="R96" s="65">
        <v>0</v>
      </c>
      <c r="S96" s="65">
        <v>100</v>
      </c>
      <c r="T96" s="65">
        <v>0</v>
      </c>
      <c r="U96" s="65">
        <v>0</v>
      </c>
      <c r="V96" s="65">
        <v>100</v>
      </c>
      <c r="W96" s="66">
        <v>400</v>
      </c>
      <c r="X96" s="28">
        <v>4</v>
      </c>
    </row>
    <row r="97" spans="1:24" ht="42" x14ac:dyDescent="0.25">
      <c r="A97" s="68" t="s">
        <v>307</v>
      </c>
      <c r="B97" s="28" t="s">
        <v>93</v>
      </c>
      <c r="C97" s="29" t="s">
        <v>94</v>
      </c>
      <c r="D97" s="29" t="s">
        <v>94</v>
      </c>
      <c r="E97" s="28" t="s">
        <v>21</v>
      </c>
      <c r="F97" s="28">
        <v>3</v>
      </c>
      <c r="G97" s="28" t="s">
        <v>352</v>
      </c>
      <c r="H97" s="28" t="s">
        <v>353</v>
      </c>
      <c r="I97" s="29" t="s">
        <v>354</v>
      </c>
      <c r="J97" s="65">
        <v>450</v>
      </c>
      <c r="K97" s="65">
        <v>70</v>
      </c>
      <c r="L97" s="65">
        <v>70</v>
      </c>
      <c r="M97" s="65">
        <v>30</v>
      </c>
      <c r="N97" s="65">
        <v>30</v>
      </c>
      <c r="O97" s="65">
        <v>30</v>
      </c>
      <c r="P97" s="65">
        <v>30</v>
      </c>
      <c r="Q97" s="65">
        <v>30</v>
      </c>
      <c r="R97" s="65">
        <v>30</v>
      </c>
      <c r="S97" s="65">
        <v>30</v>
      </c>
      <c r="T97" s="65">
        <v>30</v>
      </c>
      <c r="U97" s="65">
        <v>30</v>
      </c>
      <c r="V97" s="65">
        <v>40</v>
      </c>
      <c r="W97" s="66">
        <v>450</v>
      </c>
      <c r="X97" s="28">
        <v>12</v>
      </c>
    </row>
    <row r="98" spans="1:24" ht="42" x14ac:dyDescent="0.25">
      <c r="A98" s="68" t="s">
        <v>307</v>
      </c>
      <c r="B98" s="28" t="s">
        <v>103</v>
      </c>
      <c r="C98" s="29" t="s">
        <v>104</v>
      </c>
      <c r="D98" s="29" t="s">
        <v>104</v>
      </c>
      <c r="E98" s="28" t="s">
        <v>21</v>
      </c>
      <c r="F98" s="28">
        <v>3</v>
      </c>
      <c r="G98" s="28" t="s">
        <v>352</v>
      </c>
      <c r="H98" s="28" t="s">
        <v>353</v>
      </c>
      <c r="I98" s="29" t="s">
        <v>354</v>
      </c>
      <c r="J98" s="65">
        <v>220</v>
      </c>
      <c r="K98" s="65">
        <v>120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100</v>
      </c>
      <c r="R98" s="65">
        <v>0</v>
      </c>
      <c r="S98" s="65">
        <v>0</v>
      </c>
      <c r="T98" s="65">
        <v>0</v>
      </c>
      <c r="U98" s="65">
        <v>0</v>
      </c>
      <c r="V98" s="65">
        <v>0</v>
      </c>
      <c r="W98" s="66">
        <v>220</v>
      </c>
      <c r="X98" s="28">
        <v>2</v>
      </c>
    </row>
    <row r="99" spans="1:24" ht="42" x14ac:dyDescent="0.25">
      <c r="A99" s="68" t="s">
        <v>307</v>
      </c>
      <c r="B99" s="28" t="s">
        <v>95</v>
      </c>
      <c r="C99" s="29" t="s">
        <v>96</v>
      </c>
      <c r="D99" s="29" t="s">
        <v>96</v>
      </c>
      <c r="E99" s="28" t="s">
        <v>21</v>
      </c>
      <c r="F99" s="28">
        <v>1</v>
      </c>
      <c r="G99" s="28" t="s">
        <v>349</v>
      </c>
      <c r="H99" s="28" t="s">
        <v>350</v>
      </c>
      <c r="I99" s="29" t="s">
        <v>351</v>
      </c>
      <c r="J99" s="65">
        <v>300</v>
      </c>
      <c r="K99" s="65">
        <v>0</v>
      </c>
      <c r="L99" s="65">
        <v>150</v>
      </c>
      <c r="M99" s="65">
        <v>0</v>
      </c>
      <c r="N99" s="65">
        <v>0</v>
      </c>
      <c r="O99" s="65">
        <v>0</v>
      </c>
      <c r="P99" s="65">
        <v>150</v>
      </c>
      <c r="Q99" s="65">
        <v>0</v>
      </c>
      <c r="R99" s="65">
        <v>0</v>
      </c>
      <c r="S99" s="65">
        <v>0</v>
      </c>
      <c r="T99" s="65">
        <v>0</v>
      </c>
      <c r="U99" s="65">
        <v>0</v>
      </c>
      <c r="V99" s="65">
        <v>0</v>
      </c>
      <c r="W99" s="66">
        <v>300</v>
      </c>
      <c r="X99" s="28">
        <v>2</v>
      </c>
    </row>
    <row r="100" spans="1:24" ht="42" x14ac:dyDescent="0.25">
      <c r="A100" s="68" t="s">
        <v>307</v>
      </c>
      <c r="B100" s="28" t="s">
        <v>101</v>
      </c>
      <c r="C100" s="29" t="s">
        <v>102</v>
      </c>
      <c r="D100" s="29" t="s">
        <v>102</v>
      </c>
      <c r="E100" s="28" t="s">
        <v>21</v>
      </c>
      <c r="F100" s="28">
        <v>3</v>
      </c>
      <c r="G100" s="28" t="s">
        <v>352</v>
      </c>
      <c r="H100" s="28" t="s">
        <v>353</v>
      </c>
      <c r="I100" s="29" t="s">
        <v>354</v>
      </c>
      <c r="J100" s="65">
        <v>400</v>
      </c>
      <c r="K100" s="65">
        <v>0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100</v>
      </c>
      <c r="R100" s="65">
        <v>0</v>
      </c>
      <c r="S100" s="65">
        <v>100</v>
      </c>
      <c r="T100" s="65">
        <v>0</v>
      </c>
      <c r="U100" s="65">
        <v>100</v>
      </c>
      <c r="V100" s="65">
        <v>100</v>
      </c>
      <c r="W100" s="66">
        <v>400</v>
      </c>
      <c r="X100" s="28">
        <v>4</v>
      </c>
    </row>
    <row r="101" spans="1:24" ht="42" x14ac:dyDescent="0.25">
      <c r="A101" s="68" t="s">
        <v>307</v>
      </c>
      <c r="B101" s="28" t="s">
        <v>113</v>
      </c>
      <c r="C101" s="29" t="s">
        <v>114</v>
      </c>
      <c r="D101" s="29" t="s">
        <v>114</v>
      </c>
      <c r="E101" s="28" t="s">
        <v>21</v>
      </c>
      <c r="F101" s="28">
        <v>3</v>
      </c>
      <c r="G101" s="28" t="s">
        <v>352</v>
      </c>
      <c r="H101" s="28" t="s">
        <v>353</v>
      </c>
      <c r="I101" s="29" t="s">
        <v>354</v>
      </c>
      <c r="J101" s="65">
        <v>3200</v>
      </c>
      <c r="K101" s="65">
        <v>1200</v>
      </c>
      <c r="L101" s="65">
        <v>0</v>
      </c>
      <c r="M101" s="65">
        <v>500</v>
      </c>
      <c r="N101" s="65">
        <v>0</v>
      </c>
      <c r="O101" s="65">
        <v>500</v>
      </c>
      <c r="P101" s="65">
        <v>0</v>
      </c>
      <c r="Q101" s="65">
        <v>500</v>
      </c>
      <c r="R101" s="65">
        <v>0</v>
      </c>
      <c r="S101" s="65">
        <v>500</v>
      </c>
      <c r="T101" s="65">
        <v>0</v>
      </c>
      <c r="U101" s="65">
        <v>0</v>
      </c>
      <c r="V101" s="65">
        <v>0</v>
      </c>
      <c r="W101" s="66">
        <v>3200</v>
      </c>
      <c r="X101" s="28">
        <v>5</v>
      </c>
    </row>
    <row r="102" spans="1:24" ht="42" x14ac:dyDescent="0.25">
      <c r="A102" s="68" t="s">
        <v>307</v>
      </c>
      <c r="B102" s="28" t="s">
        <v>97</v>
      </c>
      <c r="C102" s="29" t="s">
        <v>98</v>
      </c>
      <c r="D102" s="29" t="s">
        <v>98</v>
      </c>
      <c r="E102" s="28" t="s">
        <v>21</v>
      </c>
      <c r="F102" s="28">
        <v>1</v>
      </c>
      <c r="G102" s="28" t="s">
        <v>349</v>
      </c>
      <c r="H102" s="28" t="s">
        <v>350</v>
      </c>
      <c r="I102" s="29" t="s">
        <v>351</v>
      </c>
      <c r="J102" s="65">
        <v>5000</v>
      </c>
      <c r="K102" s="65">
        <v>1000</v>
      </c>
      <c r="L102" s="65">
        <v>1000</v>
      </c>
      <c r="M102" s="65">
        <v>1000</v>
      </c>
      <c r="N102" s="65">
        <v>1000</v>
      </c>
      <c r="O102" s="65">
        <v>1000</v>
      </c>
      <c r="P102" s="65">
        <v>0</v>
      </c>
      <c r="Q102" s="65">
        <v>0</v>
      </c>
      <c r="R102" s="65">
        <v>0</v>
      </c>
      <c r="S102" s="65">
        <v>0</v>
      </c>
      <c r="T102" s="65">
        <v>0</v>
      </c>
      <c r="U102" s="65">
        <v>0</v>
      </c>
      <c r="V102" s="65">
        <v>0</v>
      </c>
      <c r="W102" s="66">
        <v>5000</v>
      </c>
      <c r="X102" s="28">
        <v>5</v>
      </c>
    </row>
    <row r="103" spans="1:24" ht="42" x14ac:dyDescent="0.25">
      <c r="A103" s="68" t="s">
        <v>308</v>
      </c>
      <c r="B103" s="28" t="s">
        <v>199</v>
      </c>
      <c r="C103" s="29" t="s">
        <v>200</v>
      </c>
      <c r="D103" s="29" t="s">
        <v>200</v>
      </c>
      <c r="E103" s="28" t="s">
        <v>21</v>
      </c>
      <c r="F103" s="28">
        <v>1</v>
      </c>
      <c r="G103" s="28" t="s">
        <v>349</v>
      </c>
      <c r="H103" s="28" t="s">
        <v>350</v>
      </c>
      <c r="I103" s="29" t="s">
        <v>351</v>
      </c>
      <c r="J103" s="65">
        <v>2400</v>
      </c>
      <c r="K103" s="65">
        <v>600</v>
      </c>
      <c r="L103" s="65">
        <v>0</v>
      </c>
      <c r="M103" s="65">
        <v>0</v>
      </c>
      <c r="N103" s="65">
        <v>600</v>
      </c>
      <c r="O103" s="65">
        <v>0</v>
      </c>
      <c r="P103" s="65">
        <v>0</v>
      </c>
      <c r="Q103" s="65">
        <v>0</v>
      </c>
      <c r="R103" s="65">
        <v>600</v>
      </c>
      <c r="S103" s="65">
        <v>0</v>
      </c>
      <c r="T103" s="65">
        <v>0</v>
      </c>
      <c r="U103" s="65">
        <v>600</v>
      </c>
      <c r="V103" s="65">
        <v>0</v>
      </c>
      <c r="W103" s="66">
        <v>2400</v>
      </c>
      <c r="X103" s="28">
        <v>4</v>
      </c>
    </row>
    <row r="104" spans="1:24" ht="42" x14ac:dyDescent="0.25">
      <c r="A104" s="68" t="s">
        <v>308</v>
      </c>
      <c r="B104" s="28" t="s">
        <v>205</v>
      </c>
      <c r="C104" s="29" t="s">
        <v>206</v>
      </c>
      <c r="D104" s="29" t="s">
        <v>206</v>
      </c>
      <c r="E104" s="28" t="s">
        <v>21</v>
      </c>
      <c r="F104" s="28">
        <v>1</v>
      </c>
      <c r="G104" s="28" t="s">
        <v>349</v>
      </c>
      <c r="H104" s="28" t="s">
        <v>350</v>
      </c>
      <c r="I104" s="29" t="s">
        <v>351</v>
      </c>
      <c r="J104" s="65">
        <v>8000</v>
      </c>
      <c r="K104" s="65">
        <v>2000</v>
      </c>
      <c r="L104" s="65">
        <v>0</v>
      </c>
      <c r="M104" s="65">
        <v>2000</v>
      </c>
      <c r="N104" s="65">
        <v>0</v>
      </c>
      <c r="O104" s="65">
        <v>2000</v>
      </c>
      <c r="P104" s="65">
        <v>0</v>
      </c>
      <c r="Q104" s="65">
        <v>2000</v>
      </c>
      <c r="R104" s="65">
        <v>0</v>
      </c>
      <c r="S104" s="65">
        <v>0</v>
      </c>
      <c r="T104" s="65">
        <v>0</v>
      </c>
      <c r="U104" s="65">
        <v>0</v>
      </c>
      <c r="V104" s="65">
        <v>0</v>
      </c>
      <c r="W104" s="66">
        <v>8000</v>
      </c>
      <c r="X104" s="28">
        <v>4</v>
      </c>
    </row>
    <row r="105" spans="1:24" ht="42" x14ac:dyDescent="0.25">
      <c r="A105" s="68" t="s">
        <v>308</v>
      </c>
      <c r="B105" s="28" t="s">
        <v>201</v>
      </c>
      <c r="C105" s="29" t="s">
        <v>202</v>
      </c>
      <c r="D105" s="29" t="s">
        <v>202</v>
      </c>
      <c r="E105" s="28" t="s">
        <v>21</v>
      </c>
      <c r="F105" s="28">
        <v>1</v>
      </c>
      <c r="G105" s="28" t="s">
        <v>349</v>
      </c>
      <c r="H105" s="28" t="s">
        <v>350</v>
      </c>
      <c r="I105" s="29" t="s">
        <v>351</v>
      </c>
      <c r="J105" s="65">
        <v>200</v>
      </c>
      <c r="K105" s="65">
        <v>100</v>
      </c>
      <c r="L105" s="65">
        <v>0</v>
      </c>
      <c r="M105" s="65">
        <v>0</v>
      </c>
      <c r="N105" s="65">
        <v>0</v>
      </c>
      <c r="O105" s="65">
        <v>0</v>
      </c>
      <c r="P105" s="65">
        <v>100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6">
        <v>200</v>
      </c>
      <c r="X105" s="28">
        <v>2</v>
      </c>
    </row>
    <row r="106" spans="1:24" ht="42" x14ac:dyDescent="0.25">
      <c r="A106" s="68" t="s">
        <v>308</v>
      </c>
      <c r="B106" s="28" t="s">
        <v>201</v>
      </c>
      <c r="C106" s="29" t="s">
        <v>202</v>
      </c>
      <c r="D106" s="29" t="s">
        <v>202</v>
      </c>
      <c r="E106" s="28" t="s">
        <v>21</v>
      </c>
      <c r="F106" s="28">
        <v>3</v>
      </c>
      <c r="G106" s="28" t="s">
        <v>352</v>
      </c>
      <c r="H106" s="28" t="s">
        <v>353</v>
      </c>
      <c r="I106" s="29" t="s">
        <v>354</v>
      </c>
      <c r="J106" s="65">
        <v>200</v>
      </c>
      <c r="K106" s="65">
        <v>100</v>
      </c>
      <c r="L106" s="65">
        <v>0</v>
      </c>
      <c r="M106" s="65">
        <v>0</v>
      </c>
      <c r="N106" s="65">
        <v>0</v>
      </c>
      <c r="O106" s="65">
        <v>0</v>
      </c>
      <c r="P106" s="65">
        <v>100</v>
      </c>
      <c r="Q106" s="65">
        <v>0</v>
      </c>
      <c r="R106" s="65">
        <v>0</v>
      </c>
      <c r="S106" s="65">
        <v>0</v>
      </c>
      <c r="T106" s="65">
        <v>0</v>
      </c>
      <c r="U106" s="65">
        <v>0</v>
      </c>
      <c r="V106" s="65">
        <v>0</v>
      </c>
      <c r="W106" s="66">
        <v>200</v>
      </c>
      <c r="X106" s="28">
        <v>2</v>
      </c>
    </row>
    <row r="107" spans="1:24" ht="42" x14ac:dyDescent="0.25">
      <c r="A107" s="68" t="s">
        <v>308</v>
      </c>
      <c r="B107" s="28" t="s">
        <v>197</v>
      </c>
      <c r="C107" s="29" t="s">
        <v>198</v>
      </c>
      <c r="D107" s="29" t="s">
        <v>198</v>
      </c>
      <c r="E107" s="28" t="s">
        <v>21</v>
      </c>
      <c r="F107" s="28">
        <v>1</v>
      </c>
      <c r="G107" s="28" t="s">
        <v>349</v>
      </c>
      <c r="H107" s="28" t="s">
        <v>350</v>
      </c>
      <c r="I107" s="29" t="s">
        <v>351</v>
      </c>
      <c r="J107" s="65">
        <v>6000</v>
      </c>
      <c r="K107" s="65">
        <v>1000</v>
      </c>
      <c r="L107" s="65">
        <v>0</v>
      </c>
      <c r="M107" s="65">
        <v>1000</v>
      </c>
      <c r="N107" s="65">
        <v>0</v>
      </c>
      <c r="O107" s="65">
        <v>1000</v>
      </c>
      <c r="P107" s="65">
        <v>0</v>
      </c>
      <c r="Q107" s="65">
        <v>1000</v>
      </c>
      <c r="R107" s="65">
        <v>0</v>
      </c>
      <c r="S107" s="65">
        <v>1000</v>
      </c>
      <c r="T107" s="65">
        <v>0</v>
      </c>
      <c r="U107" s="65">
        <v>1000</v>
      </c>
      <c r="V107" s="65">
        <v>0</v>
      </c>
      <c r="W107" s="66">
        <v>6000</v>
      </c>
      <c r="X107" s="28">
        <v>6</v>
      </c>
    </row>
    <row r="108" spans="1:24" ht="42" x14ac:dyDescent="0.25">
      <c r="A108" s="68" t="s">
        <v>308</v>
      </c>
      <c r="B108" s="28" t="s">
        <v>203</v>
      </c>
      <c r="C108" s="29" t="s">
        <v>204</v>
      </c>
      <c r="D108" s="29" t="s">
        <v>204</v>
      </c>
      <c r="E108" s="28" t="s">
        <v>21</v>
      </c>
      <c r="F108" s="28">
        <v>1</v>
      </c>
      <c r="G108" s="28" t="s">
        <v>349</v>
      </c>
      <c r="H108" s="28" t="s">
        <v>350</v>
      </c>
      <c r="I108" s="29" t="s">
        <v>351</v>
      </c>
      <c r="J108" s="65">
        <v>8000</v>
      </c>
      <c r="K108" s="65">
        <v>0</v>
      </c>
      <c r="L108" s="65">
        <v>0</v>
      </c>
      <c r="M108" s="65">
        <v>0</v>
      </c>
      <c r="N108" s="65">
        <v>2000</v>
      </c>
      <c r="O108" s="65">
        <v>0</v>
      </c>
      <c r="P108" s="65">
        <v>2000</v>
      </c>
      <c r="Q108" s="65">
        <v>0</v>
      </c>
      <c r="R108" s="65">
        <v>0</v>
      </c>
      <c r="S108" s="65">
        <v>2000</v>
      </c>
      <c r="T108" s="65">
        <v>0</v>
      </c>
      <c r="U108" s="65">
        <v>2000</v>
      </c>
      <c r="V108" s="65">
        <v>0</v>
      </c>
      <c r="W108" s="66">
        <v>8000</v>
      </c>
      <c r="X108" s="28">
        <v>4</v>
      </c>
    </row>
    <row r="109" spans="1:24" ht="42" x14ac:dyDescent="0.25">
      <c r="A109" s="68" t="s">
        <v>308</v>
      </c>
      <c r="B109" s="28" t="s">
        <v>49</v>
      </c>
      <c r="C109" s="29" t="s">
        <v>50</v>
      </c>
      <c r="D109" s="29" t="s">
        <v>50</v>
      </c>
      <c r="E109" s="28" t="s">
        <v>21</v>
      </c>
      <c r="F109" s="28">
        <v>1</v>
      </c>
      <c r="G109" s="28" t="s">
        <v>349</v>
      </c>
      <c r="H109" s="28" t="s">
        <v>350</v>
      </c>
      <c r="I109" s="29" t="s">
        <v>351</v>
      </c>
      <c r="J109" s="65">
        <v>600</v>
      </c>
      <c r="K109" s="65">
        <v>400</v>
      </c>
      <c r="L109" s="65">
        <v>0</v>
      </c>
      <c r="M109" s="65">
        <v>200</v>
      </c>
      <c r="N109" s="65">
        <v>0</v>
      </c>
      <c r="O109" s="65">
        <v>0</v>
      </c>
      <c r="P109" s="65">
        <v>0</v>
      </c>
      <c r="Q109" s="65">
        <v>0</v>
      </c>
      <c r="R109" s="65">
        <v>0</v>
      </c>
      <c r="S109" s="65">
        <v>0</v>
      </c>
      <c r="T109" s="65">
        <v>0</v>
      </c>
      <c r="U109" s="65">
        <v>0</v>
      </c>
      <c r="V109" s="65">
        <v>0</v>
      </c>
      <c r="W109" s="66">
        <v>600</v>
      </c>
      <c r="X109" s="28">
        <v>2</v>
      </c>
    </row>
    <row r="110" spans="1:24" ht="42" x14ac:dyDescent="0.25">
      <c r="A110" s="68" t="s">
        <v>291</v>
      </c>
      <c r="B110" s="28" t="s">
        <v>79</v>
      </c>
      <c r="C110" s="29" t="s">
        <v>80</v>
      </c>
      <c r="D110" s="29" t="s">
        <v>80</v>
      </c>
      <c r="E110" s="28" t="s">
        <v>21</v>
      </c>
      <c r="F110" s="28">
        <v>1</v>
      </c>
      <c r="G110" s="28" t="s">
        <v>349</v>
      </c>
      <c r="H110" s="28" t="s">
        <v>350</v>
      </c>
      <c r="I110" s="29" t="s">
        <v>351</v>
      </c>
      <c r="J110" s="65">
        <v>18000</v>
      </c>
      <c r="K110" s="65">
        <v>6000</v>
      </c>
      <c r="L110" s="65">
        <v>0</v>
      </c>
      <c r="M110" s="65">
        <v>0</v>
      </c>
      <c r="N110" s="65">
        <v>0</v>
      </c>
      <c r="O110" s="65">
        <v>0</v>
      </c>
      <c r="P110" s="65">
        <v>6000</v>
      </c>
      <c r="Q110" s="65">
        <v>0</v>
      </c>
      <c r="R110" s="65">
        <v>0</v>
      </c>
      <c r="S110" s="65">
        <v>0</v>
      </c>
      <c r="T110" s="65">
        <v>6000</v>
      </c>
      <c r="U110" s="65">
        <v>0</v>
      </c>
      <c r="V110" s="65">
        <v>0</v>
      </c>
      <c r="W110" s="66">
        <v>18000</v>
      </c>
      <c r="X110" s="28">
        <v>3</v>
      </c>
    </row>
    <row r="111" spans="1:24" ht="42" x14ac:dyDescent="0.25">
      <c r="A111" s="68" t="s">
        <v>291</v>
      </c>
      <c r="B111" s="28" t="s">
        <v>53</v>
      </c>
      <c r="C111" s="29" t="s">
        <v>54</v>
      </c>
      <c r="D111" s="29" t="s">
        <v>54</v>
      </c>
      <c r="E111" s="28" t="s">
        <v>21</v>
      </c>
      <c r="F111" s="28">
        <v>1</v>
      </c>
      <c r="G111" s="28" t="s">
        <v>349</v>
      </c>
      <c r="H111" s="28" t="s">
        <v>350</v>
      </c>
      <c r="I111" s="29" t="s">
        <v>351</v>
      </c>
      <c r="J111" s="65">
        <v>150</v>
      </c>
      <c r="K111" s="65">
        <v>0</v>
      </c>
      <c r="L111" s="65">
        <v>150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0</v>
      </c>
      <c r="S111" s="65">
        <v>0</v>
      </c>
      <c r="T111" s="65">
        <v>0</v>
      </c>
      <c r="U111" s="65">
        <v>0</v>
      </c>
      <c r="V111" s="65">
        <v>0</v>
      </c>
      <c r="W111" s="66">
        <v>150</v>
      </c>
      <c r="X111" s="28">
        <v>1</v>
      </c>
    </row>
    <row r="112" spans="1:24" ht="42" x14ac:dyDescent="0.25">
      <c r="A112" s="68" t="s">
        <v>291</v>
      </c>
      <c r="B112" s="28" t="s">
        <v>51</v>
      </c>
      <c r="C112" s="29" t="s">
        <v>52</v>
      </c>
      <c r="D112" s="29" t="s">
        <v>52</v>
      </c>
      <c r="E112" s="28" t="s">
        <v>21</v>
      </c>
      <c r="F112" s="28">
        <v>1</v>
      </c>
      <c r="G112" s="28" t="s">
        <v>349</v>
      </c>
      <c r="H112" s="28" t="s">
        <v>350</v>
      </c>
      <c r="I112" s="29" t="s">
        <v>351</v>
      </c>
      <c r="J112" s="65">
        <v>3800</v>
      </c>
      <c r="K112" s="65">
        <v>2000</v>
      </c>
      <c r="L112" s="65">
        <v>0</v>
      </c>
      <c r="M112" s="65">
        <v>0</v>
      </c>
      <c r="N112" s="65">
        <v>0</v>
      </c>
      <c r="O112" s="65">
        <v>0</v>
      </c>
      <c r="P112" s="65">
        <v>1800</v>
      </c>
      <c r="Q112" s="65">
        <v>0</v>
      </c>
      <c r="R112" s="65">
        <v>0</v>
      </c>
      <c r="S112" s="65">
        <v>0</v>
      </c>
      <c r="T112" s="65">
        <v>0</v>
      </c>
      <c r="U112" s="65">
        <v>0</v>
      </c>
      <c r="V112" s="65">
        <v>0</v>
      </c>
      <c r="W112" s="66">
        <v>3800</v>
      </c>
      <c r="X112" s="28">
        <v>2</v>
      </c>
    </row>
    <row r="113" spans="1:24" ht="42" x14ac:dyDescent="0.25">
      <c r="A113" s="68" t="s">
        <v>291</v>
      </c>
      <c r="B113" s="28" t="s">
        <v>209</v>
      </c>
      <c r="C113" s="29" t="s">
        <v>210</v>
      </c>
      <c r="D113" s="29" t="s">
        <v>210</v>
      </c>
      <c r="E113" s="28" t="s">
        <v>21</v>
      </c>
      <c r="F113" s="28">
        <v>1</v>
      </c>
      <c r="G113" s="28" t="s">
        <v>349</v>
      </c>
      <c r="H113" s="28" t="s">
        <v>350</v>
      </c>
      <c r="I113" s="29" t="s">
        <v>351</v>
      </c>
      <c r="J113" s="65">
        <v>50000</v>
      </c>
      <c r="K113" s="65">
        <v>0</v>
      </c>
      <c r="L113" s="65">
        <v>0</v>
      </c>
      <c r="M113" s="65">
        <v>10000</v>
      </c>
      <c r="N113" s="65">
        <v>0</v>
      </c>
      <c r="O113" s="65">
        <v>10000</v>
      </c>
      <c r="P113" s="65">
        <v>0</v>
      </c>
      <c r="Q113" s="65">
        <v>10000</v>
      </c>
      <c r="R113" s="65">
        <v>0</v>
      </c>
      <c r="S113" s="65">
        <v>10000</v>
      </c>
      <c r="T113" s="65">
        <v>0</v>
      </c>
      <c r="U113" s="65">
        <v>10000</v>
      </c>
      <c r="V113" s="65">
        <v>0</v>
      </c>
      <c r="W113" s="66">
        <v>50000</v>
      </c>
      <c r="X113" s="28">
        <v>5</v>
      </c>
    </row>
    <row r="114" spans="1:24" ht="42" x14ac:dyDescent="0.25">
      <c r="A114" s="68" t="s">
        <v>291</v>
      </c>
      <c r="B114" s="28" t="s">
        <v>211</v>
      </c>
      <c r="C114" s="29" t="s">
        <v>212</v>
      </c>
      <c r="D114" s="29" t="s">
        <v>212</v>
      </c>
      <c r="E114" s="28" t="s">
        <v>21</v>
      </c>
      <c r="F114" s="28">
        <v>1</v>
      </c>
      <c r="G114" s="28" t="s">
        <v>349</v>
      </c>
      <c r="H114" s="28" t="s">
        <v>350</v>
      </c>
      <c r="I114" s="29" t="s">
        <v>351</v>
      </c>
      <c r="J114" s="65">
        <v>5900</v>
      </c>
      <c r="K114" s="65">
        <v>3000</v>
      </c>
      <c r="L114" s="65">
        <v>0</v>
      </c>
      <c r="M114" s="65">
        <v>0</v>
      </c>
      <c r="N114" s="65">
        <v>0</v>
      </c>
      <c r="O114" s="65">
        <v>0</v>
      </c>
      <c r="P114" s="65">
        <v>2900</v>
      </c>
      <c r="Q114" s="65">
        <v>0</v>
      </c>
      <c r="R114" s="65">
        <v>0</v>
      </c>
      <c r="S114" s="65">
        <v>0</v>
      </c>
      <c r="T114" s="65">
        <v>0</v>
      </c>
      <c r="U114" s="65">
        <v>0</v>
      </c>
      <c r="V114" s="65">
        <v>0</v>
      </c>
      <c r="W114" s="66">
        <v>5900</v>
      </c>
      <c r="X114" s="28">
        <v>2</v>
      </c>
    </row>
    <row r="115" spans="1:24" ht="42" x14ac:dyDescent="0.25">
      <c r="A115" s="68" t="s">
        <v>291</v>
      </c>
      <c r="B115" s="28" t="s">
        <v>207</v>
      </c>
      <c r="C115" s="29" t="s">
        <v>208</v>
      </c>
      <c r="D115" s="29" t="s">
        <v>208</v>
      </c>
      <c r="E115" s="28" t="s">
        <v>21</v>
      </c>
      <c r="F115" s="28">
        <v>1</v>
      </c>
      <c r="G115" s="28" t="s">
        <v>349</v>
      </c>
      <c r="H115" s="28" t="s">
        <v>350</v>
      </c>
      <c r="I115" s="29" t="s">
        <v>351</v>
      </c>
      <c r="J115" s="65">
        <v>100</v>
      </c>
      <c r="K115" s="65">
        <v>100</v>
      </c>
      <c r="L115" s="65">
        <v>0</v>
      </c>
      <c r="M115" s="65">
        <v>0</v>
      </c>
      <c r="N115" s="65">
        <v>0</v>
      </c>
      <c r="O115" s="65">
        <v>0</v>
      </c>
      <c r="P115" s="65">
        <v>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6">
        <v>100</v>
      </c>
      <c r="X115" s="28">
        <v>1</v>
      </c>
    </row>
    <row r="116" spans="1:24" ht="42" x14ac:dyDescent="0.25">
      <c r="A116" s="68" t="s">
        <v>291</v>
      </c>
      <c r="B116" s="28" t="s">
        <v>207</v>
      </c>
      <c r="C116" s="29" t="s">
        <v>208</v>
      </c>
      <c r="D116" s="29" t="s">
        <v>208</v>
      </c>
      <c r="E116" s="28" t="s">
        <v>21</v>
      </c>
      <c r="F116" s="28">
        <v>2</v>
      </c>
      <c r="G116" s="28" t="s">
        <v>346</v>
      </c>
      <c r="H116" s="28" t="s">
        <v>347</v>
      </c>
      <c r="I116" s="29" t="s">
        <v>348</v>
      </c>
      <c r="J116" s="65">
        <v>17</v>
      </c>
      <c r="K116" s="65">
        <v>12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5</v>
      </c>
      <c r="R116" s="65">
        <v>0</v>
      </c>
      <c r="S116" s="65">
        <v>0</v>
      </c>
      <c r="T116" s="65">
        <v>0</v>
      </c>
      <c r="U116" s="65">
        <v>0</v>
      </c>
      <c r="V116" s="65">
        <v>0</v>
      </c>
      <c r="W116" s="66">
        <v>17</v>
      </c>
      <c r="X116" s="28">
        <v>2</v>
      </c>
    </row>
    <row r="117" spans="1:24" ht="42" x14ac:dyDescent="0.25">
      <c r="A117" s="68" t="s">
        <v>291</v>
      </c>
      <c r="B117" s="28" t="s">
        <v>207</v>
      </c>
      <c r="C117" s="29" t="s">
        <v>208</v>
      </c>
      <c r="D117" s="29" t="s">
        <v>208</v>
      </c>
      <c r="E117" s="28" t="s">
        <v>21</v>
      </c>
      <c r="F117" s="28">
        <v>3</v>
      </c>
      <c r="G117" s="28" t="s">
        <v>352</v>
      </c>
      <c r="H117" s="28" t="s">
        <v>353</v>
      </c>
      <c r="I117" s="29" t="s">
        <v>354</v>
      </c>
      <c r="J117" s="65">
        <v>10</v>
      </c>
      <c r="K117" s="65">
        <v>10</v>
      </c>
      <c r="L117" s="65">
        <v>0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0</v>
      </c>
      <c r="S117" s="65">
        <v>0</v>
      </c>
      <c r="T117" s="65">
        <v>0</v>
      </c>
      <c r="U117" s="65">
        <v>0</v>
      </c>
      <c r="V117" s="65">
        <v>0</v>
      </c>
      <c r="W117" s="66">
        <v>10</v>
      </c>
      <c r="X117" s="28">
        <v>1</v>
      </c>
    </row>
    <row r="118" spans="1:24" ht="42" x14ac:dyDescent="0.25">
      <c r="A118" s="68" t="s">
        <v>304</v>
      </c>
      <c r="B118" s="28" t="s">
        <v>213</v>
      </c>
      <c r="C118" s="29" t="s">
        <v>214</v>
      </c>
      <c r="D118" s="29" t="s">
        <v>214</v>
      </c>
      <c r="E118" s="28" t="s">
        <v>21</v>
      </c>
      <c r="F118" s="28">
        <v>1</v>
      </c>
      <c r="G118" s="28" t="s">
        <v>349</v>
      </c>
      <c r="H118" s="28" t="s">
        <v>350</v>
      </c>
      <c r="I118" s="29" t="s">
        <v>351</v>
      </c>
      <c r="J118" s="65">
        <v>25</v>
      </c>
      <c r="K118" s="65">
        <v>0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25</v>
      </c>
      <c r="S118" s="65">
        <v>0</v>
      </c>
      <c r="T118" s="65">
        <v>0</v>
      </c>
      <c r="U118" s="65">
        <v>0</v>
      </c>
      <c r="V118" s="65">
        <v>0</v>
      </c>
      <c r="W118" s="66">
        <v>25</v>
      </c>
      <c r="X118" s="28">
        <v>1</v>
      </c>
    </row>
    <row r="119" spans="1:24" ht="42" x14ac:dyDescent="0.25">
      <c r="A119" s="68" t="s">
        <v>304</v>
      </c>
      <c r="B119" s="28" t="s">
        <v>215</v>
      </c>
      <c r="C119" s="29" t="s">
        <v>216</v>
      </c>
      <c r="D119" s="29" t="s">
        <v>216</v>
      </c>
      <c r="E119" s="28" t="s">
        <v>21</v>
      </c>
      <c r="F119" s="28">
        <v>1</v>
      </c>
      <c r="G119" s="28" t="s">
        <v>349</v>
      </c>
      <c r="H119" s="28" t="s">
        <v>350</v>
      </c>
      <c r="I119" s="29" t="s">
        <v>351</v>
      </c>
      <c r="J119" s="65">
        <v>2500</v>
      </c>
      <c r="K119" s="65">
        <v>2500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6">
        <v>2500</v>
      </c>
      <c r="X119" s="28">
        <v>1</v>
      </c>
    </row>
    <row r="120" spans="1:24" ht="42" x14ac:dyDescent="0.25">
      <c r="A120" s="68" t="s">
        <v>298</v>
      </c>
      <c r="B120" s="28" t="s">
        <v>217</v>
      </c>
      <c r="C120" s="29" t="s">
        <v>218</v>
      </c>
      <c r="D120" s="29" t="s">
        <v>218</v>
      </c>
      <c r="E120" s="28" t="s">
        <v>21</v>
      </c>
      <c r="F120" s="28">
        <v>1</v>
      </c>
      <c r="G120" s="28" t="s">
        <v>349</v>
      </c>
      <c r="H120" s="28" t="s">
        <v>350</v>
      </c>
      <c r="I120" s="29" t="s">
        <v>351</v>
      </c>
      <c r="J120" s="65">
        <v>1000</v>
      </c>
      <c r="K120" s="65">
        <v>500</v>
      </c>
      <c r="L120" s="65">
        <v>0</v>
      </c>
      <c r="M120" s="65">
        <v>0</v>
      </c>
      <c r="N120" s="65">
        <v>0</v>
      </c>
      <c r="O120" s="65">
        <v>0</v>
      </c>
      <c r="P120" s="65">
        <v>0</v>
      </c>
      <c r="Q120" s="65">
        <v>0</v>
      </c>
      <c r="R120" s="65">
        <v>0</v>
      </c>
      <c r="S120" s="65">
        <v>0</v>
      </c>
      <c r="T120" s="65">
        <v>500</v>
      </c>
      <c r="U120" s="65">
        <v>0</v>
      </c>
      <c r="V120" s="65">
        <v>0</v>
      </c>
      <c r="W120" s="66">
        <v>1000</v>
      </c>
      <c r="X120" s="28">
        <v>2</v>
      </c>
    </row>
    <row r="121" spans="1:24" ht="42" x14ac:dyDescent="0.25">
      <c r="A121" s="68" t="s">
        <v>305</v>
      </c>
      <c r="B121" s="28" t="s">
        <v>219</v>
      </c>
      <c r="C121" s="29" t="s">
        <v>220</v>
      </c>
      <c r="D121" s="29" t="s">
        <v>220</v>
      </c>
      <c r="E121" s="28" t="s">
        <v>21</v>
      </c>
      <c r="F121" s="28">
        <v>1</v>
      </c>
      <c r="G121" s="28" t="s">
        <v>349</v>
      </c>
      <c r="H121" s="28" t="s">
        <v>350</v>
      </c>
      <c r="I121" s="29" t="s">
        <v>351</v>
      </c>
      <c r="J121" s="65">
        <v>5000</v>
      </c>
      <c r="K121" s="65">
        <v>0</v>
      </c>
      <c r="L121" s="65">
        <v>0</v>
      </c>
      <c r="M121" s="65">
        <v>0</v>
      </c>
      <c r="N121" s="65">
        <v>0</v>
      </c>
      <c r="O121" s="65">
        <v>3000</v>
      </c>
      <c r="P121" s="65">
        <v>0</v>
      </c>
      <c r="Q121" s="65">
        <v>0</v>
      </c>
      <c r="R121" s="65">
        <v>0</v>
      </c>
      <c r="S121" s="65">
        <v>0</v>
      </c>
      <c r="T121" s="65">
        <v>2000</v>
      </c>
      <c r="U121" s="65">
        <v>0</v>
      </c>
      <c r="V121" s="65">
        <v>0</v>
      </c>
      <c r="W121" s="66">
        <v>5000</v>
      </c>
      <c r="X121" s="28">
        <v>2</v>
      </c>
    </row>
    <row r="122" spans="1:24" ht="42" x14ac:dyDescent="0.25">
      <c r="A122" s="68" t="s">
        <v>306</v>
      </c>
      <c r="B122" s="28" t="s">
        <v>233</v>
      </c>
      <c r="C122" s="29" t="s">
        <v>234</v>
      </c>
      <c r="D122" s="29" t="s">
        <v>234</v>
      </c>
      <c r="E122" s="28" t="s">
        <v>21</v>
      </c>
      <c r="F122" s="28">
        <v>1</v>
      </c>
      <c r="G122" s="28" t="s">
        <v>349</v>
      </c>
      <c r="H122" s="28" t="s">
        <v>350</v>
      </c>
      <c r="I122" s="29" t="s">
        <v>351</v>
      </c>
      <c r="J122" s="65">
        <v>4000</v>
      </c>
      <c r="K122" s="65">
        <v>4000</v>
      </c>
      <c r="L122" s="65">
        <v>0</v>
      </c>
      <c r="M122" s="65">
        <v>0</v>
      </c>
      <c r="N122" s="65">
        <v>0</v>
      </c>
      <c r="O122" s="65">
        <v>0</v>
      </c>
      <c r="P122" s="65">
        <v>0</v>
      </c>
      <c r="Q122" s="65">
        <v>0</v>
      </c>
      <c r="R122" s="65">
        <v>0</v>
      </c>
      <c r="S122" s="65">
        <v>0</v>
      </c>
      <c r="T122" s="65">
        <v>0</v>
      </c>
      <c r="U122" s="65">
        <v>0</v>
      </c>
      <c r="V122" s="65">
        <v>0</v>
      </c>
      <c r="W122" s="66">
        <v>4000</v>
      </c>
      <c r="X122" s="28">
        <v>1</v>
      </c>
    </row>
    <row r="123" spans="1:24" ht="42" x14ac:dyDescent="0.25">
      <c r="A123" s="68" t="s">
        <v>306</v>
      </c>
      <c r="B123" s="28" t="s">
        <v>225</v>
      </c>
      <c r="C123" s="29" t="s">
        <v>226</v>
      </c>
      <c r="D123" s="29" t="s">
        <v>226</v>
      </c>
      <c r="E123" s="28" t="s">
        <v>21</v>
      </c>
      <c r="F123" s="28">
        <v>1</v>
      </c>
      <c r="G123" s="28" t="s">
        <v>349</v>
      </c>
      <c r="H123" s="28" t="s">
        <v>350</v>
      </c>
      <c r="I123" s="29" t="s">
        <v>351</v>
      </c>
      <c r="J123" s="65">
        <v>3750</v>
      </c>
      <c r="K123" s="65">
        <v>1500</v>
      </c>
      <c r="L123" s="65">
        <v>0</v>
      </c>
      <c r="M123" s="65">
        <v>0</v>
      </c>
      <c r="N123" s="65">
        <v>1500</v>
      </c>
      <c r="O123" s="65">
        <v>0</v>
      </c>
      <c r="P123" s="65">
        <v>0</v>
      </c>
      <c r="Q123" s="65">
        <v>0</v>
      </c>
      <c r="R123" s="65">
        <v>0</v>
      </c>
      <c r="S123" s="65">
        <v>750</v>
      </c>
      <c r="T123" s="65">
        <v>0</v>
      </c>
      <c r="U123" s="65">
        <v>0</v>
      </c>
      <c r="V123" s="65">
        <v>0</v>
      </c>
      <c r="W123" s="66">
        <v>3750</v>
      </c>
      <c r="X123" s="28">
        <v>3</v>
      </c>
    </row>
    <row r="124" spans="1:24" ht="42" x14ac:dyDescent="0.25">
      <c r="A124" s="68" t="s">
        <v>306</v>
      </c>
      <c r="B124" s="28" t="s">
        <v>225</v>
      </c>
      <c r="C124" s="29" t="s">
        <v>226</v>
      </c>
      <c r="D124" s="29" t="s">
        <v>226</v>
      </c>
      <c r="E124" s="28" t="s">
        <v>21</v>
      </c>
      <c r="F124" s="28">
        <v>3</v>
      </c>
      <c r="G124" s="28" t="s">
        <v>352</v>
      </c>
      <c r="H124" s="28" t="s">
        <v>353</v>
      </c>
      <c r="I124" s="29" t="s">
        <v>354</v>
      </c>
      <c r="J124" s="65">
        <v>30</v>
      </c>
      <c r="K124" s="65">
        <v>10</v>
      </c>
      <c r="L124" s="65">
        <v>0</v>
      </c>
      <c r="M124" s="65">
        <v>0</v>
      </c>
      <c r="N124" s="65">
        <v>10</v>
      </c>
      <c r="O124" s="65">
        <v>0</v>
      </c>
      <c r="P124" s="65">
        <v>0</v>
      </c>
      <c r="Q124" s="65">
        <v>0</v>
      </c>
      <c r="R124" s="65">
        <v>0</v>
      </c>
      <c r="S124" s="65">
        <v>0</v>
      </c>
      <c r="T124" s="65">
        <v>10</v>
      </c>
      <c r="U124" s="65">
        <v>0</v>
      </c>
      <c r="V124" s="65">
        <v>0</v>
      </c>
      <c r="W124" s="66">
        <v>30</v>
      </c>
      <c r="X124" s="28">
        <v>3</v>
      </c>
    </row>
    <row r="125" spans="1:24" ht="42" x14ac:dyDescent="0.25">
      <c r="A125" s="68" t="s">
        <v>306</v>
      </c>
      <c r="B125" s="28" t="s">
        <v>221</v>
      </c>
      <c r="C125" s="29" t="s">
        <v>222</v>
      </c>
      <c r="D125" s="29" t="s">
        <v>222</v>
      </c>
      <c r="E125" s="28" t="s">
        <v>21</v>
      </c>
      <c r="F125" s="28">
        <v>1</v>
      </c>
      <c r="G125" s="28" t="s">
        <v>349</v>
      </c>
      <c r="H125" s="28" t="s">
        <v>350</v>
      </c>
      <c r="I125" s="29" t="s">
        <v>351</v>
      </c>
      <c r="J125" s="65">
        <v>4100</v>
      </c>
      <c r="K125" s="65">
        <v>2100</v>
      </c>
      <c r="L125" s="65">
        <v>0</v>
      </c>
      <c r="M125" s="65">
        <v>0</v>
      </c>
      <c r="N125" s="65">
        <v>0</v>
      </c>
      <c r="O125" s="65">
        <v>0</v>
      </c>
      <c r="P125" s="65">
        <v>2000</v>
      </c>
      <c r="Q125" s="65">
        <v>0</v>
      </c>
      <c r="R125" s="65">
        <v>0</v>
      </c>
      <c r="S125" s="65">
        <v>0</v>
      </c>
      <c r="T125" s="65">
        <v>0</v>
      </c>
      <c r="U125" s="65">
        <v>0</v>
      </c>
      <c r="V125" s="65">
        <v>0</v>
      </c>
      <c r="W125" s="66">
        <v>4100</v>
      </c>
      <c r="X125" s="28">
        <v>2</v>
      </c>
    </row>
    <row r="126" spans="1:24" ht="42" x14ac:dyDescent="0.25">
      <c r="A126" s="68" t="s">
        <v>306</v>
      </c>
      <c r="B126" s="28" t="s">
        <v>221</v>
      </c>
      <c r="C126" s="29" t="s">
        <v>222</v>
      </c>
      <c r="D126" s="29" t="s">
        <v>222</v>
      </c>
      <c r="E126" s="28" t="s">
        <v>21</v>
      </c>
      <c r="F126" s="28">
        <v>3</v>
      </c>
      <c r="G126" s="28" t="s">
        <v>352</v>
      </c>
      <c r="H126" s="28" t="s">
        <v>353</v>
      </c>
      <c r="I126" s="29" t="s">
        <v>354</v>
      </c>
      <c r="J126" s="65">
        <v>4</v>
      </c>
      <c r="K126" s="65">
        <v>4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65">
        <v>0</v>
      </c>
      <c r="V126" s="65">
        <v>0</v>
      </c>
      <c r="W126" s="66">
        <v>4</v>
      </c>
      <c r="X126" s="28">
        <v>1</v>
      </c>
    </row>
    <row r="127" spans="1:24" ht="42" x14ac:dyDescent="0.25">
      <c r="A127" s="68" t="s">
        <v>306</v>
      </c>
      <c r="B127" s="28" t="s">
        <v>223</v>
      </c>
      <c r="C127" s="29" t="s">
        <v>224</v>
      </c>
      <c r="D127" s="29" t="s">
        <v>224</v>
      </c>
      <c r="E127" s="28" t="s">
        <v>21</v>
      </c>
      <c r="F127" s="28">
        <v>1</v>
      </c>
      <c r="G127" s="28" t="s">
        <v>349</v>
      </c>
      <c r="H127" s="28" t="s">
        <v>350</v>
      </c>
      <c r="I127" s="29" t="s">
        <v>351</v>
      </c>
      <c r="J127" s="65">
        <v>50</v>
      </c>
      <c r="K127" s="65">
        <v>0</v>
      </c>
      <c r="L127" s="65">
        <v>50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0</v>
      </c>
      <c r="U127" s="65">
        <v>0</v>
      </c>
      <c r="V127" s="65">
        <v>0</v>
      </c>
      <c r="W127" s="66">
        <v>50</v>
      </c>
      <c r="X127" s="28">
        <v>1</v>
      </c>
    </row>
    <row r="128" spans="1:24" ht="42" x14ac:dyDescent="0.25">
      <c r="A128" s="68" t="s">
        <v>306</v>
      </c>
      <c r="B128" s="28" t="s">
        <v>223</v>
      </c>
      <c r="C128" s="29" t="s">
        <v>224</v>
      </c>
      <c r="D128" s="29" t="s">
        <v>224</v>
      </c>
      <c r="E128" s="28" t="s">
        <v>21</v>
      </c>
      <c r="F128" s="28">
        <v>2</v>
      </c>
      <c r="G128" s="28" t="s">
        <v>346</v>
      </c>
      <c r="H128" s="28" t="s">
        <v>347</v>
      </c>
      <c r="I128" s="29" t="s">
        <v>348</v>
      </c>
      <c r="J128" s="65">
        <v>30</v>
      </c>
      <c r="K128" s="65">
        <v>30</v>
      </c>
      <c r="L128" s="65">
        <v>0</v>
      </c>
      <c r="M128" s="65">
        <v>0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0</v>
      </c>
      <c r="T128" s="65">
        <v>0</v>
      </c>
      <c r="U128" s="65">
        <v>0</v>
      </c>
      <c r="V128" s="65">
        <v>0</v>
      </c>
      <c r="W128" s="66">
        <v>30</v>
      </c>
      <c r="X128" s="28">
        <v>1</v>
      </c>
    </row>
    <row r="129" spans="1:24" ht="42" x14ac:dyDescent="0.25">
      <c r="A129" s="68" t="s">
        <v>306</v>
      </c>
      <c r="B129" s="28" t="s">
        <v>223</v>
      </c>
      <c r="C129" s="29" t="s">
        <v>224</v>
      </c>
      <c r="D129" s="29" t="s">
        <v>224</v>
      </c>
      <c r="E129" s="28" t="s">
        <v>21</v>
      </c>
      <c r="F129" s="28">
        <v>3</v>
      </c>
      <c r="G129" s="28" t="s">
        <v>352</v>
      </c>
      <c r="H129" s="28" t="s">
        <v>353</v>
      </c>
      <c r="I129" s="29" t="s">
        <v>354</v>
      </c>
      <c r="J129" s="65">
        <v>200</v>
      </c>
      <c r="K129" s="65">
        <v>50</v>
      </c>
      <c r="L129" s="65">
        <v>0</v>
      </c>
      <c r="M129" s="65">
        <v>0</v>
      </c>
      <c r="N129" s="65">
        <v>50</v>
      </c>
      <c r="O129" s="65">
        <v>0</v>
      </c>
      <c r="P129" s="65">
        <v>0</v>
      </c>
      <c r="Q129" s="65">
        <v>0</v>
      </c>
      <c r="R129" s="65">
        <v>50</v>
      </c>
      <c r="S129" s="65">
        <v>0</v>
      </c>
      <c r="T129" s="65">
        <v>0</v>
      </c>
      <c r="U129" s="65">
        <v>0</v>
      </c>
      <c r="V129" s="65">
        <v>50</v>
      </c>
      <c r="W129" s="66">
        <v>200</v>
      </c>
      <c r="X129" s="28">
        <v>4</v>
      </c>
    </row>
    <row r="130" spans="1:24" ht="42" x14ac:dyDescent="0.25">
      <c r="A130" s="68" t="s">
        <v>306</v>
      </c>
      <c r="B130" s="28" t="s">
        <v>229</v>
      </c>
      <c r="C130" s="29" t="s">
        <v>230</v>
      </c>
      <c r="D130" s="29" t="s">
        <v>230</v>
      </c>
      <c r="E130" s="28" t="s">
        <v>21</v>
      </c>
      <c r="F130" s="28">
        <v>1</v>
      </c>
      <c r="G130" s="28" t="s">
        <v>349</v>
      </c>
      <c r="H130" s="28" t="s">
        <v>350</v>
      </c>
      <c r="I130" s="29" t="s">
        <v>351</v>
      </c>
      <c r="J130" s="65">
        <v>50000</v>
      </c>
      <c r="K130" s="65">
        <v>10000</v>
      </c>
      <c r="L130" s="65">
        <v>0</v>
      </c>
      <c r="M130" s="65">
        <v>10000</v>
      </c>
      <c r="N130" s="65">
        <v>0</v>
      </c>
      <c r="O130" s="65">
        <v>10000</v>
      </c>
      <c r="P130" s="65">
        <v>0</v>
      </c>
      <c r="Q130" s="65">
        <v>10000</v>
      </c>
      <c r="R130" s="65">
        <v>0</v>
      </c>
      <c r="S130" s="65">
        <v>10000</v>
      </c>
      <c r="T130" s="65">
        <v>0</v>
      </c>
      <c r="U130" s="65">
        <v>0</v>
      </c>
      <c r="V130" s="65">
        <v>0</v>
      </c>
      <c r="W130" s="66">
        <v>50000</v>
      </c>
      <c r="X130" s="28">
        <v>5</v>
      </c>
    </row>
    <row r="131" spans="1:24" ht="42" x14ac:dyDescent="0.25">
      <c r="A131" s="68" t="s">
        <v>306</v>
      </c>
      <c r="B131" s="28" t="s">
        <v>231</v>
      </c>
      <c r="C131" s="29" t="s">
        <v>232</v>
      </c>
      <c r="D131" s="29" t="s">
        <v>232</v>
      </c>
      <c r="E131" s="28" t="s">
        <v>21</v>
      </c>
      <c r="F131" s="28">
        <v>1</v>
      </c>
      <c r="G131" s="28" t="s">
        <v>349</v>
      </c>
      <c r="H131" s="28" t="s">
        <v>350</v>
      </c>
      <c r="I131" s="29" t="s">
        <v>351</v>
      </c>
      <c r="J131" s="65">
        <v>7000</v>
      </c>
      <c r="K131" s="65">
        <v>575</v>
      </c>
      <c r="L131" s="65">
        <v>575</v>
      </c>
      <c r="M131" s="65">
        <v>575</v>
      </c>
      <c r="N131" s="65">
        <v>575</v>
      </c>
      <c r="O131" s="65">
        <v>575</v>
      </c>
      <c r="P131" s="65">
        <v>575</v>
      </c>
      <c r="Q131" s="65">
        <v>575</v>
      </c>
      <c r="R131" s="65">
        <v>575</v>
      </c>
      <c r="S131" s="65">
        <v>600</v>
      </c>
      <c r="T131" s="65">
        <v>600</v>
      </c>
      <c r="U131" s="65">
        <v>600</v>
      </c>
      <c r="V131" s="65">
        <v>600</v>
      </c>
      <c r="W131" s="66">
        <v>7000</v>
      </c>
      <c r="X131" s="28">
        <v>12</v>
      </c>
    </row>
    <row r="132" spans="1:24" ht="42" x14ac:dyDescent="0.25">
      <c r="A132" s="68" t="s">
        <v>306</v>
      </c>
      <c r="B132" s="28" t="s">
        <v>227</v>
      </c>
      <c r="C132" s="29" t="s">
        <v>228</v>
      </c>
      <c r="D132" s="29" t="s">
        <v>228</v>
      </c>
      <c r="E132" s="28" t="s">
        <v>21</v>
      </c>
      <c r="F132" s="28">
        <v>3</v>
      </c>
      <c r="G132" s="28" t="s">
        <v>352</v>
      </c>
      <c r="H132" s="28" t="s">
        <v>353</v>
      </c>
      <c r="I132" s="29" t="s">
        <v>354</v>
      </c>
      <c r="J132" s="65">
        <v>278</v>
      </c>
      <c r="K132" s="65">
        <v>50</v>
      </c>
      <c r="L132" s="65">
        <v>0</v>
      </c>
      <c r="M132" s="65">
        <v>50</v>
      </c>
      <c r="N132" s="65">
        <v>0</v>
      </c>
      <c r="O132" s="65">
        <v>50</v>
      </c>
      <c r="P132" s="65">
        <v>0</v>
      </c>
      <c r="Q132" s="65">
        <v>50</v>
      </c>
      <c r="R132" s="65">
        <v>0</v>
      </c>
      <c r="S132" s="65">
        <v>50</v>
      </c>
      <c r="T132" s="65">
        <v>0</v>
      </c>
      <c r="U132" s="65">
        <v>28</v>
      </c>
      <c r="V132" s="65">
        <v>0</v>
      </c>
      <c r="W132" s="66">
        <v>278</v>
      </c>
      <c r="X132" s="28">
        <v>6</v>
      </c>
    </row>
    <row r="133" spans="1:24" ht="42" x14ac:dyDescent="0.25">
      <c r="A133" s="68" t="s">
        <v>294</v>
      </c>
      <c r="B133" s="28" t="s">
        <v>239</v>
      </c>
      <c r="C133" s="29" t="s">
        <v>240</v>
      </c>
      <c r="D133" s="29" t="s">
        <v>240</v>
      </c>
      <c r="E133" s="28" t="s">
        <v>21</v>
      </c>
      <c r="F133" s="28">
        <v>1</v>
      </c>
      <c r="G133" s="28" t="s">
        <v>349</v>
      </c>
      <c r="H133" s="28" t="s">
        <v>350</v>
      </c>
      <c r="I133" s="29" t="s">
        <v>351</v>
      </c>
      <c r="J133" s="65">
        <v>200</v>
      </c>
      <c r="K133" s="65">
        <v>200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65">
        <v>0</v>
      </c>
      <c r="V133" s="65">
        <v>0</v>
      </c>
      <c r="W133" s="66">
        <v>200</v>
      </c>
      <c r="X133" s="28">
        <v>1</v>
      </c>
    </row>
    <row r="134" spans="1:24" ht="42" x14ac:dyDescent="0.25">
      <c r="A134" s="68" t="s">
        <v>294</v>
      </c>
      <c r="B134" s="28" t="s">
        <v>61</v>
      </c>
      <c r="C134" s="29" t="s">
        <v>62</v>
      </c>
      <c r="D134" s="29" t="s">
        <v>62</v>
      </c>
      <c r="E134" s="28" t="s">
        <v>21</v>
      </c>
      <c r="F134" s="28">
        <v>1</v>
      </c>
      <c r="G134" s="28" t="s">
        <v>349</v>
      </c>
      <c r="H134" s="28" t="s">
        <v>350</v>
      </c>
      <c r="I134" s="29" t="s">
        <v>351</v>
      </c>
      <c r="J134" s="65">
        <v>575</v>
      </c>
      <c r="K134" s="65">
        <v>575</v>
      </c>
      <c r="L134" s="65">
        <v>0</v>
      </c>
      <c r="M134" s="65">
        <v>0</v>
      </c>
      <c r="N134" s="65">
        <v>0</v>
      </c>
      <c r="O134" s="65">
        <v>0</v>
      </c>
      <c r="P134" s="65">
        <v>0</v>
      </c>
      <c r="Q134" s="65">
        <v>0</v>
      </c>
      <c r="R134" s="65">
        <v>0</v>
      </c>
      <c r="S134" s="65">
        <v>0</v>
      </c>
      <c r="T134" s="65">
        <v>0</v>
      </c>
      <c r="U134" s="65">
        <v>0</v>
      </c>
      <c r="V134" s="65">
        <v>0</v>
      </c>
      <c r="W134" s="66">
        <v>575</v>
      </c>
      <c r="X134" s="28">
        <v>1</v>
      </c>
    </row>
    <row r="135" spans="1:24" ht="42" x14ac:dyDescent="0.25">
      <c r="A135" s="68" t="s">
        <v>294</v>
      </c>
      <c r="B135" s="28" t="s">
        <v>235</v>
      </c>
      <c r="C135" s="29" t="s">
        <v>236</v>
      </c>
      <c r="D135" s="29" t="s">
        <v>236</v>
      </c>
      <c r="E135" s="28" t="s">
        <v>21</v>
      </c>
      <c r="F135" s="28">
        <v>1</v>
      </c>
      <c r="G135" s="28" t="s">
        <v>349</v>
      </c>
      <c r="H135" s="28" t="s">
        <v>350</v>
      </c>
      <c r="I135" s="29" t="s">
        <v>351</v>
      </c>
      <c r="J135" s="65">
        <v>1250</v>
      </c>
      <c r="K135" s="65">
        <v>1250</v>
      </c>
      <c r="L135" s="65">
        <v>0</v>
      </c>
      <c r="M135" s="65">
        <v>0</v>
      </c>
      <c r="N135" s="65">
        <v>0</v>
      </c>
      <c r="O135" s="65">
        <v>0</v>
      </c>
      <c r="P135" s="65">
        <v>0</v>
      </c>
      <c r="Q135" s="65">
        <v>0</v>
      </c>
      <c r="R135" s="65">
        <v>0</v>
      </c>
      <c r="S135" s="65">
        <v>0</v>
      </c>
      <c r="T135" s="65">
        <v>0</v>
      </c>
      <c r="U135" s="65">
        <v>0</v>
      </c>
      <c r="V135" s="65">
        <v>0</v>
      </c>
      <c r="W135" s="66">
        <v>1250</v>
      </c>
      <c r="X135" s="28">
        <v>1</v>
      </c>
    </row>
    <row r="136" spans="1:24" ht="42" x14ac:dyDescent="0.25">
      <c r="A136" s="68" t="s">
        <v>294</v>
      </c>
      <c r="B136" s="28" t="s">
        <v>243</v>
      </c>
      <c r="C136" s="29" t="s">
        <v>244</v>
      </c>
      <c r="D136" s="29" t="s">
        <v>244</v>
      </c>
      <c r="E136" s="28" t="s">
        <v>21</v>
      </c>
      <c r="F136" s="28">
        <v>1</v>
      </c>
      <c r="G136" s="28" t="s">
        <v>349</v>
      </c>
      <c r="H136" s="28" t="s">
        <v>350</v>
      </c>
      <c r="I136" s="29" t="s">
        <v>351</v>
      </c>
      <c r="J136" s="65">
        <v>9175</v>
      </c>
      <c r="K136" s="65">
        <v>0</v>
      </c>
      <c r="L136" s="65">
        <v>0</v>
      </c>
      <c r="M136" s="65">
        <v>0</v>
      </c>
      <c r="N136" s="65">
        <v>9175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65">
        <v>0</v>
      </c>
      <c r="U136" s="65">
        <v>0</v>
      </c>
      <c r="V136" s="65">
        <v>0</v>
      </c>
      <c r="W136" s="66">
        <v>9175</v>
      </c>
      <c r="X136" s="28">
        <v>1</v>
      </c>
    </row>
    <row r="137" spans="1:24" ht="42" x14ac:dyDescent="0.25">
      <c r="A137" s="68" t="s">
        <v>294</v>
      </c>
      <c r="B137" s="28" t="s">
        <v>237</v>
      </c>
      <c r="C137" s="29" t="s">
        <v>238</v>
      </c>
      <c r="D137" s="29" t="s">
        <v>238</v>
      </c>
      <c r="E137" s="28" t="s">
        <v>21</v>
      </c>
      <c r="F137" s="28">
        <v>1</v>
      </c>
      <c r="G137" s="28" t="s">
        <v>349</v>
      </c>
      <c r="H137" s="28" t="s">
        <v>350</v>
      </c>
      <c r="I137" s="29" t="s">
        <v>351</v>
      </c>
      <c r="J137" s="65">
        <v>2500</v>
      </c>
      <c r="K137" s="65">
        <v>2500</v>
      </c>
      <c r="L137" s="65">
        <v>0</v>
      </c>
      <c r="M137" s="65">
        <v>0</v>
      </c>
      <c r="N137" s="65">
        <v>0</v>
      </c>
      <c r="O137" s="65">
        <v>0</v>
      </c>
      <c r="P137" s="65">
        <v>0</v>
      </c>
      <c r="Q137" s="65">
        <v>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6">
        <v>2500</v>
      </c>
      <c r="X137" s="28">
        <v>1</v>
      </c>
    </row>
    <row r="138" spans="1:24" ht="42" x14ac:dyDescent="0.25">
      <c r="A138" s="68" t="s">
        <v>294</v>
      </c>
      <c r="B138" s="28" t="s">
        <v>241</v>
      </c>
      <c r="C138" s="29" t="s">
        <v>242</v>
      </c>
      <c r="D138" s="29" t="s">
        <v>242</v>
      </c>
      <c r="E138" s="28" t="s">
        <v>21</v>
      </c>
      <c r="F138" s="28">
        <v>1</v>
      </c>
      <c r="G138" s="28" t="s">
        <v>349</v>
      </c>
      <c r="H138" s="28" t="s">
        <v>350</v>
      </c>
      <c r="I138" s="29" t="s">
        <v>351</v>
      </c>
      <c r="J138" s="65">
        <v>10000</v>
      </c>
      <c r="K138" s="65">
        <v>10000</v>
      </c>
      <c r="L138" s="65">
        <v>0</v>
      </c>
      <c r="M138" s="65">
        <v>0</v>
      </c>
      <c r="N138" s="65">
        <v>0</v>
      </c>
      <c r="O138" s="65">
        <v>0</v>
      </c>
      <c r="P138" s="65">
        <v>0</v>
      </c>
      <c r="Q138" s="65">
        <v>0</v>
      </c>
      <c r="R138" s="65">
        <v>0</v>
      </c>
      <c r="S138" s="65">
        <v>0</v>
      </c>
      <c r="T138" s="65">
        <v>0</v>
      </c>
      <c r="U138" s="65">
        <v>0</v>
      </c>
      <c r="V138" s="65">
        <v>0</v>
      </c>
      <c r="W138" s="66">
        <v>10000</v>
      </c>
      <c r="X138" s="28">
        <v>1</v>
      </c>
    </row>
    <row r="139" spans="1:24" ht="42" x14ac:dyDescent="0.25">
      <c r="A139" s="68" t="s">
        <v>299</v>
      </c>
      <c r="B139" s="28" t="s">
        <v>247</v>
      </c>
      <c r="C139" s="29" t="s">
        <v>248</v>
      </c>
      <c r="D139" s="29" t="s">
        <v>248</v>
      </c>
      <c r="E139" s="28" t="s">
        <v>21</v>
      </c>
      <c r="F139" s="28">
        <v>1</v>
      </c>
      <c r="G139" s="28" t="s">
        <v>349</v>
      </c>
      <c r="H139" s="28" t="s">
        <v>350</v>
      </c>
      <c r="I139" s="29" t="s">
        <v>351</v>
      </c>
      <c r="J139" s="65">
        <v>3000</v>
      </c>
      <c r="K139" s="65">
        <v>500</v>
      </c>
      <c r="L139" s="65">
        <v>0</v>
      </c>
      <c r="M139" s="65">
        <v>0</v>
      </c>
      <c r="N139" s="65">
        <v>0</v>
      </c>
      <c r="O139" s="65">
        <v>1000</v>
      </c>
      <c r="P139" s="65">
        <v>0</v>
      </c>
      <c r="Q139" s="65">
        <v>500</v>
      </c>
      <c r="R139" s="65">
        <v>0</v>
      </c>
      <c r="S139" s="65">
        <v>500</v>
      </c>
      <c r="T139" s="65">
        <v>0</v>
      </c>
      <c r="U139" s="65">
        <v>500</v>
      </c>
      <c r="V139" s="65">
        <v>0</v>
      </c>
      <c r="W139" s="66">
        <v>3000</v>
      </c>
      <c r="X139" s="28">
        <v>5</v>
      </c>
    </row>
    <row r="140" spans="1:24" ht="42" x14ac:dyDescent="0.25">
      <c r="A140" s="68" t="s">
        <v>299</v>
      </c>
      <c r="B140" s="28" t="s">
        <v>247</v>
      </c>
      <c r="C140" s="29" t="s">
        <v>248</v>
      </c>
      <c r="D140" s="29" t="s">
        <v>248</v>
      </c>
      <c r="E140" s="28" t="s">
        <v>21</v>
      </c>
      <c r="F140" s="28">
        <v>3</v>
      </c>
      <c r="G140" s="28" t="s">
        <v>352</v>
      </c>
      <c r="H140" s="28" t="s">
        <v>353</v>
      </c>
      <c r="I140" s="29" t="s">
        <v>354</v>
      </c>
      <c r="J140" s="65">
        <v>100</v>
      </c>
      <c r="K140" s="65">
        <v>100</v>
      </c>
      <c r="L140" s="65">
        <v>0</v>
      </c>
      <c r="M140" s="65">
        <v>0</v>
      </c>
      <c r="N140" s="65">
        <v>0</v>
      </c>
      <c r="O140" s="65">
        <v>0</v>
      </c>
      <c r="P140" s="65">
        <v>0</v>
      </c>
      <c r="Q140" s="65">
        <v>0</v>
      </c>
      <c r="R140" s="65">
        <v>0</v>
      </c>
      <c r="S140" s="65">
        <v>0</v>
      </c>
      <c r="T140" s="65">
        <v>0</v>
      </c>
      <c r="U140" s="65">
        <v>0</v>
      </c>
      <c r="V140" s="65">
        <v>0</v>
      </c>
      <c r="W140" s="66">
        <v>100</v>
      </c>
      <c r="X140" s="28">
        <v>1</v>
      </c>
    </row>
    <row r="141" spans="1:24" ht="42" x14ac:dyDescent="0.25">
      <c r="A141" s="68" t="s">
        <v>299</v>
      </c>
      <c r="B141" s="28" t="s">
        <v>245</v>
      </c>
      <c r="C141" s="29" t="s">
        <v>246</v>
      </c>
      <c r="D141" s="29" t="s">
        <v>246</v>
      </c>
      <c r="E141" s="28" t="s">
        <v>21</v>
      </c>
      <c r="F141" s="28">
        <v>1</v>
      </c>
      <c r="G141" s="28" t="s">
        <v>349</v>
      </c>
      <c r="H141" s="28" t="s">
        <v>350</v>
      </c>
      <c r="I141" s="29" t="s">
        <v>351</v>
      </c>
      <c r="J141" s="65">
        <v>8000</v>
      </c>
      <c r="K141" s="65">
        <v>4000</v>
      </c>
      <c r="L141" s="65">
        <v>0</v>
      </c>
      <c r="M141" s="65">
        <v>0</v>
      </c>
      <c r="N141" s="65">
        <v>0</v>
      </c>
      <c r="O141" s="65">
        <v>2000</v>
      </c>
      <c r="P141" s="65">
        <v>0</v>
      </c>
      <c r="Q141" s="65">
        <v>0</v>
      </c>
      <c r="R141" s="65">
        <v>0</v>
      </c>
      <c r="S141" s="65">
        <v>2000</v>
      </c>
      <c r="T141" s="65">
        <v>0</v>
      </c>
      <c r="U141" s="65">
        <v>0</v>
      </c>
      <c r="V141" s="65">
        <v>0</v>
      </c>
      <c r="W141" s="66">
        <v>8000</v>
      </c>
      <c r="X141" s="28">
        <v>3</v>
      </c>
    </row>
    <row r="142" spans="1:24" ht="42" x14ac:dyDescent="0.25">
      <c r="A142" s="68" t="s">
        <v>299</v>
      </c>
      <c r="B142" s="28" t="s">
        <v>81</v>
      </c>
      <c r="C142" s="29" t="s">
        <v>82</v>
      </c>
      <c r="D142" s="29" t="s">
        <v>82</v>
      </c>
      <c r="E142" s="28" t="s">
        <v>21</v>
      </c>
      <c r="F142" s="28">
        <v>3</v>
      </c>
      <c r="G142" s="28" t="s">
        <v>352</v>
      </c>
      <c r="H142" s="28" t="s">
        <v>353</v>
      </c>
      <c r="I142" s="29" t="s">
        <v>354</v>
      </c>
      <c r="J142" s="65">
        <v>90</v>
      </c>
      <c r="K142" s="65">
        <v>30</v>
      </c>
      <c r="L142" s="65">
        <v>0</v>
      </c>
      <c r="M142" s="65">
        <v>0</v>
      </c>
      <c r="N142" s="65">
        <v>0</v>
      </c>
      <c r="O142" s="65">
        <v>30</v>
      </c>
      <c r="P142" s="65">
        <v>0</v>
      </c>
      <c r="Q142" s="65">
        <v>0</v>
      </c>
      <c r="R142" s="65">
        <v>0</v>
      </c>
      <c r="S142" s="65">
        <v>30</v>
      </c>
      <c r="T142" s="65">
        <v>0</v>
      </c>
      <c r="U142" s="65">
        <v>0</v>
      </c>
      <c r="V142" s="65">
        <v>0</v>
      </c>
      <c r="W142" s="66">
        <v>90</v>
      </c>
      <c r="X142" s="28">
        <v>3</v>
      </c>
    </row>
    <row r="143" spans="1:24" ht="42" x14ac:dyDescent="0.25">
      <c r="A143" s="68" t="s">
        <v>292</v>
      </c>
      <c r="B143" s="28" t="s">
        <v>249</v>
      </c>
      <c r="C143" s="29" t="s">
        <v>250</v>
      </c>
      <c r="D143" s="29" t="s">
        <v>250</v>
      </c>
      <c r="E143" s="28" t="s">
        <v>21</v>
      </c>
      <c r="F143" s="28">
        <v>3</v>
      </c>
      <c r="G143" s="28" t="s">
        <v>352</v>
      </c>
      <c r="H143" s="28" t="s">
        <v>353</v>
      </c>
      <c r="I143" s="29" t="s">
        <v>354</v>
      </c>
      <c r="J143" s="65">
        <v>100</v>
      </c>
      <c r="K143" s="65">
        <v>25</v>
      </c>
      <c r="L143" s="65">
        <v>0</v>
      </c>
      <c r="M143" s="65">
        <v>0</v>
      </c>
      <c r="N143" s="65">
        <v>0</v>
      </c>
      <c r="O143" s="65">
        <v>25</v>
      </c>
      <c r="P143" s="65">
        <v>0</v>
      </c>
      <c r="Q143" s="65">
        <v>0</v>
      </c>
      <c r="R143" s="65">
        <v>0</v>
      </c>
      <c r="S143" s="65">
        <v>25</v>
      </c>
      <c r="T143" s="65">
        <v>0</v>
      </c>
      <c r="U143" s="65">
        <v>0</v>
      </c>
      <c r="V143" s="65">
        <v>25</v>
      </c>
      <c r="W143" s="66">
        <v>100</v>
      </c>
      <c r="X143" s="28">
        <v>4</v>
      </c>
    </row>
    <row r="144" spans="1:24" ht="63" x14ac:dyDescent="0.25">
      <c r="A144" s="68" t="s">
        <v>301</v>
      </c>
      <c r="B144" s="28" t="s">
        <v>89</v>
      </c>
      <c r="C144" s="29" t="s">
        <v>90</v>
      </c>
      <c r="D144" s="29" t="s">
        <v>90</v>
      </c>
      <c r="E144" s="28" t="s">
        <v>21</v>
      </c>
      <c r="F144" s="28">
        <v>1</v>
      </c>
      <c r="G144" s="28" t="s">
        <v>349</v>
      </c>
      <c r="H144" s="28" t="s">
        <v>350</v>
      </c>
      <c r="I144" s="29" t="s">
        <v>351</v>
      </c>
      <c r="J144" s="65">
        <v>50</v>
      </c>
      <c r="K144" s="65">
        <v>0</v>
      </c>
      <c r="L144" s="65">
        <v>25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0</v>
      </c>
      <c r="S144" s="65">
        <v>25</v>
      </c>
      <c r="T144" s="65">
        <v>0</v>
      </c>
      <c r="U144" s="65">
        <v>0</v>
      </c>
      <c r="V144" s="65">
        <v>0</v>
      </c>
      <c r="W144" s="66">
        <v>50</v>
      </c>
      <c r="X144" s="28">
        <v>2</v>
      </c>
    </row>
    <row r="145" spans="1:24" ht="42" x14ac:dyDescent="0.25">
      <c r="A145" s="68" t="s">
        <v>290</v>
      </c>
      <c r="B145" s="28" t="s">
        <v>251</v>
      </c>
      <c r="C145" s="29" t="s">
        <v>252</v>
      </c>
      <c r="D145" s="29" t="s">
        <v>252</v>
      </c>
      <c r="E145" s="28" t="s">
        <v>21</v>
      </c>
      <c r="F145" s="28">
        <v>1</v>
      </c>
      <c r="G145" s="28" t="s">
        <v>349</v>
      </c>
      <c r="H145" s="28" t="s">
        <v>350</v>
      </c>
      <c r="I145" s="29" t="s">
        <v>351</v>
      </c>
      <c r="J145" s="65">
        <v>8000</v>
      </c>
      <c r="K145" s="65">
        <v>0</v>
      </c>
      <c r="L145" s="65">
        <v>2000</v>
      </c>
      <c r="M145" s="65">
        <v>0</v>
      </c>
      <c r="N145" s="65">
        <v>0</v>
      </c>
      <c r="O145" s="65">
        <v>2000</v>
      </c>
      <c r="P145" s="65">
        <v>0</v>
      </c>
      <c r="Q145" s="65">
        <v>0</v>
      </c>
      <c r="R145" s="65">
        <v>2000</v>
      </c>
      <c r="S145" s="65">
        <v>0</v>
      </c>
      <c r="T145" s="65">
        <v>0</v>
      </c>
      <c r="U145" s="65">
        <v>2000</v>
      </c>
      <c r="V145" s="65">
        <v>0</v>
      </c>
      <c r="W145" s="66">
        <v>8000</v>
      </c>
      <c r="X145" s="28">
        <v>4</v>
      </c>
    </row>
    <row r="146" spans="1:24" ht="42" x14ac:dyDescent="0.25">
      <c r="A146" s="68" t="s">
        <v>290</v>
      </c>
      <c r="B146" s="28" t="s">
        <v>337</v>
      </c>
      <c r="C146" s="29" t="s">
        <v>338</v>
      </c>
      <c r="D146" s="29" t="s">
        <v>338</v>
      </c>
      <c r="E146" s="28" t="s">
        <v>21</v>
      </c>
      <c r="F146" s="28">
        <v>1</v>
      </c>
      <c r="G146" s="28" t="s">
        <v>349</v>
      </c>
      <c r="H146" s="28" t="s">
        <v>350</v>
      </c>
      <c r="I146" s="29" t="s">
        <v>351</v>
      </c>
      <c r="J146" s="65">
        <v>500</v>
      </c>
      <c r="K146" s="65">
        <v>300</v>
      </c>
      <c r="L146" s="65">
        <v>0</v>
      </c>
      <c r="M146" s="65">
        <v>0</v>
      </c>
      <c r="N146" s="65">
        <v>0</v>
      </c>
      <c r="O146" s="65">
        <v>0</v>
      </c>
      <c r="P146" s="65">
        <v>200</v>
      </c>
      <c r="Q146" s="65">
        <v>0</v>
      </c>
      <c r="R146" s="65">
        <v>0</v>
      </c>
      <c r="S146" s="65">
        <v>0</v>
      </c>
      <c r="T146" s="65">
        <v>0</v>
      </c>
      <c r="U146" s="65">
        <v>0</v>
      </c>
      <c r="V146" s="65">
        <v>0</v>
      </c>
      <c r="W146" s="66">
        <v>500</v>
      </c>
      <c r="X146" s="28">
        <v>2</v>
      </c>
    </row>
    <row r="147" spans="1:24" ht="42" x14ac:dyDescent="0.25">
      <c r="A147" s="68" t="s">
        <v>290</v>
      </c>
      <c r="B147" s="28" t="s">
        <v>343</v>
      </c>
      <c r="C147" s="29" t="s">
        <v>344</v>
      </c>
      <c r="D147" s="29" t="s">
        <v>344</v>
      </c>
      <c r="E147" s="28" t="s">
        <v>21</v>
      </c>
      <c r="F147" s="28">
        <v>1</v>
      </c>
      <c r="G147" s="28" t="s">
        <v>349</v>
      </c>
      <c r="H147" s="28" t="s">
        <v>350</v>
      </c>
      <c r="I147" s="29" t="s">
        <v>351</v>
      </c>
      <c r="J147" s="65">
        <v>6000</v>
      </c>
      <c r="K147" s="65">
        <v>6000</v>
      </c>
      <c r="L147" s="65">
        <v>0</v>
      </c>
      <c r="M147" s="65">
        <v>0</v>
      </c>
      <c r="N147" s="65">
        <v>0</v>
      </c>
      <c r="O147" s="65">
        <v>0</v>
      </c>
      <c r="P147" s="65">
        <v>0</v>
      </c>
      <c r="Q147" s="65">
        <v>0</v>
      </c>
      <c r="R147" s="65">
        <v>0</v>
      </c>
      <c r="S147" s="65">
        <v>0</v>
      </c>
      <c r="T147" s="65">
        <v>0</v>
      </c>
      <c r="U147" s="65">
        <v>0</v>
      </c>
      <c r="V147" s="65">
        <v>0</v>
      </c>
      <c r="W147" s="66">
        <v>6000</v>
      </c>
      <c r="X147" s="28">
        <v>1</v>
      </c>
    </row>
    <row r="148" spans="1:24" ht="42" x14ac:dyDescent="0.25">
      <c r="A148" s="68" t="s">
        <v>290</v>
      </c>
      <c r="B148" s="28" t="s">
        <v>253</v>
      </c>
      <c r="C148" s="29" t="s">
        <v>254</v>
      </c>
      <c r="D148" s="29" t="s">
        <v>254</v>
      </c>
      <c r="E148" s="28" t="s">
        <v>21</v>
      </c>
      <c r="F148" s="28">
        <v>3</v>
      </c>
      <c r="G148" s="28" t="s">
        <v>352</v>
      </c>
      <c r="H148" s="28" t="s">
        <v>353</v>
      </c>
      <c r="I148" s="29" t="s">
        <v>354</v>
      </c>
      <c r="J148" s="65">
        <v>90</v>
      </c>
      <c r="K148" s="65">
        <v>30</v>
      </c>
      <c r="L148" s="65">
        <v>0</v>
      </c>
      <c r="M148" s="65">
        <v>0</v>
      </c>
      <c r="N148" s="65">
        <v>0</v>
      </c>
      <c r="O148" s="65">
        <v>30</v>
      </c>
      <c r="P148" s="65">
        <v>0</v>
      </c>
      <c r="Q148" s="65">
        <v>0</v>
      </c>
      <c r="R148" s="65">
        <v>0</v>
      </c>
      <c r="S148" s="65">
        <v>30</v>
      </c>
      <c r="T148" s="65">
        <v>0</v>
      </c>
      <c r="U148" s="65">
        <v>0</v>
      </c>
      <c r="V148" s="65">
        <v>0</v>
      </c>
      <c r="W148" s="66">
        <v>90</v>
      </c>
      <c r="X148" s="28">
        <v>3</v>
      </c>
    </row>
    <row r="149" spans="1:24" ht="49.5" customHeight="1" x14ac:dyDescent="0.25">
      <c r="A149" s="101"/>
      <c r="B149" s="101"/>
      <c r="C149" s="101"/>
      <c r="D149" s="101"/>
      <c r="E149" s="101"/>
      <c r="F149" s="101"/>
      <c r="G149" s="101"/>
      <c r="H149" s="101"/>
      <c r="I149" s="102"/>
      <c r="J149" s="67">
        <f t="shared" ref="J149:W149" si="0">SUM(J6:J148)</f>
        <v>623920</v>
      </c>
      <c r="K149" s="67">
        <f t="shared" si="0"/>
        <v>180537</v>
      </c>
      <c r="L149" s="67">
        <f t="shared" si="0"/>
        <v>54107</v>
      </c>
      <c r="M149" s="67">
        <f t="shared" si="0"/>
        <v>39667</v>
      </c>
      <c r="N149" s="67">
        <f t="shared" si="0"/>
        <v>22091</v>
      </c>
      <c r="O149" s="67">
        <f t="shared" si="0"/>
        <v>70121</v>
      </c>
      <c r="P149" s="67">
        <f t="shared" si="0"/>
        <v>71077</v>
      </c>
      <c r="Q149" s="67">
        <f t="shared" si="0"/>
        <v>38962</v>
      </c>
      <c r="R149" s="67">
        <f t="shared" si="0"/>
        <v>15492</v>
      </c>
      <c r="S149" s="67">
        <f t="shared" si="0"/>
        <v>48712</v>
      </c>
      <c r="T149" s="67">
        <f t="shared" si="0"/>
        <v>36186</v>
      </c>
      <c r="U149" s="67">
        <f t="shared" si="0"/>
        <v>36828</v>
      </c>
      <c r="V149" s="67">
        <f t="shared" si="0"/>
        <v>10140</v>
      </c>
      <c r="W149" s="67">
        <f t="shared" si="0"/>
        <v>623920</v>
      </c>
    </row>
    <row r="150" spans="1:24" ht="49.5" customHeight="1" x14ac:dyDescent="0.25"/>
    <row r="151" spans="1:24" ht="49.5" customHeight="1" x14ac:dyDescent="0.25"/>
    <row r="152" spans="1:24" ht="49.5" customHeight="1" x14ac:dyDescent="0.25"/>
    <row r="153" spans="1:24" ht="49.5" customHeight="1" x14ac:dyDescent="0.25"/>
    <row r="154" spans="1:24" ht="49.5" customHeight="1" x14ac:dyDescent="0.25"/>
    <row r="155" spans="1:24" ht="49.5" customHeight="1" x14ac:dyDescent="0.25"/>
    <row r="156" spans="1:24" ht="49.5" customHeight="1" x14ac:dyDescent="0.25"/>
    <row r="157" spans="1:24" ht="49.5" customHeight="1" x14ac:dyDescent="0.25"/>
    <row r="158" spans="1:24" ht="49.5" customHeight="1" x14ac:dyDescent="0.25"/>
    <row r="159" spans="1:24" ht="49.5" customHeight="1" x14ac:dyDescent="0.25"/>
    <row r="160" spans="1:24" ht="49.5" customHeight="1" x14ac:dyDescent="0.25"/>
    <row r="161" ht="49.5" customHeight="1" x14ac:dyDescent="0.25"/>
    <row r="162" ht="49.5" customHeight="1" x14ac:dyDescent="0.25"/>
    <row r="163" ht="49.5" customHeight="1" x14ac:dyDescent="0.25"/>
    <row r="164" ht="49.5" customHeight="1" x14ac:dyDescent="0.25"/>
    <row r="165" ht="49.5" customHeight="1" x14ac:dyDescent="0.25"/>
    <row r="166" ht="49.5" customHeight="1" x14ac:dyDescent="0.25"/>
    <row r="167" ht="49.5" customHeight="1" x14ac:dyDescent="0.25"/>
    <row r="168" ht="49.5" customHeight="1" x14ac:dyDescent="0.25"/>
    <row r="169" ht="49.5" customHeight="1" x14ac:dyDescent="0.25"/>
    <row r="170" ht="49.5" customHeight="1" x14ac:dyDescent="0.25"/>
    <row r="171" ht="49.5" customHeight="1" x14ac:dyDescent="0.25"/>
    <row r="172" ht="49.5" customHeight="1" x14ac:dyDescent="0.25"/>
    <row r="173" ht="49.5" customHeight="1" x14ac:dyDescent="0.25"/>
    <row r="174" ht="49.5" customHeight="1" x14ac:dyDescent="0.25"/>
    <row r="175" ht="49.5" customHeight="1" x14ac:dyDescent="0.25"/>
    <row r="176" ht="49.5" customHeight="1" x14ac:dyDescent="0.25"/>
    <row r="177" ht="49.5" customHeight="1" x14ac:dyDescent="0.25"/>
    <row r="178" ht="49.5" customHeight="1" x14ac:dyDescent="0.25"/>
    <row r="179" ht="49.5" customHeight="1" x14ac:dyDescent="0.25"/>
    <row r="180" ht="49.5" customHeight="1" x14ac:dyDescent="0.25"/>
    <row r="181" ht="49.5" customHeight="1" x14ac:dyDescent="0.25"/>
    <row r="182" ht="49.5" customHeight="1" x14ac:dyDescent="0.25"/>
    <row r="183" ht="49.5" customHeight="1" x14ac:dyDescent="0.25"/>
    <row r="184" ht="49.5" customHeight="1" x14ac:dyDescent="0.25"/>
    <row r="185" ht="49.5" customHeight="1" x14ac:dyDescent="0.25"/>
    <row r="186" ht="49.5" customHeight="1" x14ac:dyDescent="0.25"/>
    <row r="187" ht="49.5" customHeight="1" x14ac:dyDescent="0.25"/>
    <row r="188" ht="49.5" customHeight="1" x14ac:dyDescent="0.25"/>
    <row r="189" ht="49.5" customHeight="1" x14ac:dyDescent="0.25"/>
    <row r="190" ht="49.5" customHeight="1" x14ac:dyDescent="0.25"/>
    <row r="191" ht="49.5" customHeight="1" x14ac:dyDescent="0.25"/>
    <row r="192" ht="49.5" customHeight="1" x14ac:dyDescent="0.25"/>
    <row r="193" ht="49.5" customHeight="1" x14ac:dyDescent="0.25"/>
    <row r="194" ht="49.5" customHeight="1" x14ac:dyDescent="0.25"/>
    <row r="195" ht="49.5" customHeight="1" x14ac:dyDescent="0.25"/>
    <row r="196" ht="49.5" customHeight="1" x14ac:dyDescent="0.25"/>
    <row r="197" ht="49.5" customHeight="1" x14ac:dyDescent="0.25"/>
    <row r="198" ht="49.5" customHeight="1" x14ac:dyDescent="0.25"/>
    <row r="199" ht="49.5" customHeight="1" x14ac:dyDescent="0.25"/>
    <row r="200" ht="49.5" customHeight="1" x14ac:dyDescent="0.25"/>
    <row r="201" ht="49.5" customHeight="1" x14ac:dyDescent="0.25"/>
    <row r="202" ht="49.5" customHeight="1" x14ac:dyDescent="0.25"/>
    <row r="203" ht="49.5" customHeight="1" x14ac:dyDescent="0.25"/>
    <row r="204" ht="49.5" customHeight="1" x14ac:dyDescent="0.25"/>
    <row r="205" ht="49.5" customHeight="1" x14ac:dyDescent="0.25"/>
    <row r="206" ht="49.5" customHeight="1" x14ac:dyDescent="0.25"/>
    <row r="207" ht="49.5" customHeight="1" x14ac:dyDescent="0.25"/>
    <row r="208" ht="49.5" customHeight="1" x14ac:dyDescent="0.25"/>
    <row r="209" ht="49.5" customHeight="1" x14ac:dyDescent="0.25"/>
    <row r="210" ht="49.5" customHeight="1" x14ac:dyDescent="0.25"/>
    <row r="211" ht="49.5" customHeight="1" x14ac:dyDescent="0.25"/>
    <row r="212" ht="49.5" customHeight="1" x14ac:dyDescent="0.25"/>
    <row r="213" ht="49.5" customHeight="1" x14ac:dyDescent="0.25"/>
    <row r="214" ht="49.5" customHeight="1" x14ac:dyDescent="0.25"/>
    <row r="215" ht="49.5" customHeight="1" x14ac:dyDescent="0.25"/>
    <row r="216" ht="49.5" customHeight="1" x14ac:dyDescent="0.25"/>
    <row r="217" ht="49.5" customHeight="1" x14ac:dyDescent="0.25"/>
    <row r="218" ht="49.5" customHeight="1" x14ac:dyDescent="0.25"/>
    <row r="219" ht="49.5" customHeight="1" x14ac:dyDescent="0.25"/>
    <row r="220" ht="49.5" customHeight="1" x14ac:dyDescent="0.25"/>
    <row r="221" ht="49.5" customHeight="1" x14ac:dyDescent="0.25"/>
    <row r="222" ht="49.5" customHeight="1" x14ac:dyDescent="0.25"/>
    <row r="223" ht="49.5" customHeight="1" x14ac:dyDescent="0.25"/>
    <row r="224" ht="49.5" customHeight="1" x14ac:dyDescent="0.25"/>
    <row r="225" ht="49.5" customHeight="1" x14ac:dyDescent="0.25"/>
    <row r="226" ht="49.5" customHeight="1" x14ac:dyDescent="0.25"/>
    <row r="227" ht="49.5" customHeight="1" x14ac:dyDescent="0.25"/>
    <row r="228" ht="49.5" customHeight="1" x14ac:dyDescent="0.25"/>
    <row r="229" ht="49.5" customHeight="1" x14ac:dyDescent="0.25"/>
    <row r="230" ht="49.5" customHeight="1" x14ac:dyDescent="0.25"/>
    <row r="231" ht="49.5" customHeight="1" x14ac:dyDescent="0.25"/>
    <row r="232" ht="49.5" customHeight="1" x14ac:dyDescent="0.25"/>
    <row r="233" ht="49.5" customHeight="1" x14ac:dyDescent="0.25"/>
    <row r="234" ht="49.5" customHeight="1" x14ac:dyDescent="0.25"/>
    <row r="235" ht="49.5" customHeight="1" x14ac:dyDescent="0.25"/>
    <row r="236" ht="49.5" customHeight="1" x14ac:dyDescent="0.25"/>
    <row r="237" ht="49.5" customHeight="1" x14ac:dyDescent="0.25"/>
    <row r="238" ht="49.5" customHeight="1" x14ac:dyDescent="0.25"/>
    <row r="239" ht="49.5" customHeight="1" x14ac:dyDescent="0.25"/>
    <row r="240" ht="49.5" customHeight="1" x14ac:dyDescent="0.25"/>
    <row r="241" ht="49.5" customHeight="1" x14ac:dyDescent="0.25"/>
    <row r="242" ht="49.5" customHeight="1" x14ac:dyDescent="0.25"/>
    <row r="243" ht="49.5" customHeight="1" x14ac:dyDescent="0.25"/>
    <row r="244" ht="49.5" customHeight="1" x14ac:dyDescent="0.25"/>
    <row r="245" ht="49.5" customHeight="1" x14ac:dyDescent="0.25"/>
    <row r="246" ht="49.5" customHeight="1" x14ac:dyDescent="0.25"/>
    <row r="247" ht="49.5" customHeight="1" x14ac:dyDescent="0.25"/>
    <row r="248" ht="49.5" customHeight="1" x14ac:dyDescent="0.25"/>
    <row r="249" ht="49.5" customHeight="1" x14ac:dyDescent="0.25"/>
    <row r="250" ht="49.5" customHeight="1" x14ac:dyDescent="0.25"/>
    <row r="251" ht="49.5" customHeight="1" x14ac:dyDescent="0.25"/>
    <row r="252" ht="49.5" customHeight="1" x14ac:dyDescent="0.25"/>
    <row r="253" ht="49.5" customHeight="1" x14ac:dyDescent="0.25"/>
    <row r="254" ht="49.5" customHeight="1" x14ac:dyDescent="0.25"/>
    <row r="255" ht="49.5" customHeight="1" x14ac:dyDescent="0.25"/>
    <row r="256" ht="49.5" customHeight="1" x14ac:dyDescent="0.25"/>
    <row r="257" ht="49.5" customHeight="1" x14ac:dyDescent="0.25"/>
    <row r="258" ht="49.5" customHeight="1" x14ac:dyDescent="0.25"/>
    <row r="259" ht="49.5" customHeight="1" x14ac:dyDescent="0.25"/>
    <row r="260" ht="49.5" customHeight="1" x14ac:dyDescent="0.25"/>
    <row r="261" ht="49.5" customHeight="1" x14ac:dyDescent="0.25"/>
    <row r="262" ht="49.5" customHeight="1" x14ac:dyDescent="0.25"/>
    <row r="263" ht="49.5" customHeight="1" x14ac:dyDescent="0.25"/>
    <row r="264" ht="49.5" customHeight="1" x14ac:dyDescent="0.25"/>
    <row r="265" ht="49.5" customHeight="1" x14ac:dyDescent="0.25"/>
    <row r="266" ht="49.5" customHeight="1" x14ac:dyDescent="0.25"/>
    <row r="267" ht="49.5" customHeight="1" x14ac:dyDescent="0.25"/>
    <row r="268" ht="49.5" customHeight="1" x14ac:dyDescent="0.25"/>
    <row r="269" ht="49.5" customHeight="1" x14ac:dyDescent="0.25"/>
    <row r="270" ht="49.5" customHeight="1" x14ac:dyDescent="0.25"/>
    <row r="271" ht="49.5" customHeight="1" x14ac:dyDescent="0.25"/>
    <row r="272" ht="49.5" customHeight="1" x14ac:dyDescent="0.25"/>
    <row r="273" ht="49.5" customHeight="1" x14ac:dyDescent="0.25"/>
    <row r="274" ht="49.5" customHeight="1" x14ac:dyDescent="0.25"/>
    <row r="275" ht="49.5" customHeight="1" x14ac:dyDescent="0.25"/>
    <row r="276" ht="49.5" customHeight="1" x14ac:dyDescent="0.25"/>
    <row r="277" ht="49.5" customHeight="1" x14ac:dyDescent="0.25"/>
    <row r="278" ht="49.5" customHeight="1" x14ac:dyDescent="0.25"/>
    <row r="279" ht="49.5" customHeight="1" x14ac:dyDescent="0.25"/>
    <row r="280" ht="49.5" customHeight="1" x14ac:dyDescent="0.25"/>
    <row r="281" ht="49.5" customHeight="1" x14ac:dyDescent="0.25"/>
    <row r="282" ht="49.5" customHeight="1" x14ac:dyDescent="0.25"/>
    <row r="283" ht="49.5" customHeight="1" x14ac:dyDescent="0.25"/>
    <row r="284" ht="49.5" customHeight="1" x14ac:dyDescent="0.25"/>
    <row r="285" ht="49.5" customHeight="1" x14ac:dyDescent="0.25"/>
    <row r="286" ht="49.5" customHeight="1" x14ac:dyDescent="0.25"/>
    <row r="287" ht="49.5" customHeight="1" x14ac:dyDescent="0.25"/>
    <row r="288" ht="49.5" customHeight="1" x14ac:dyDescent="0.25"/>
    <row r="289" ht="49.5" customHeight="1" x14ac:dyDescent="0.25"/>
    <row r="290" ht="49.5" customHeight="1" x14ac:dyDescent="0.25"/>
    <row r="291" ht="49.5" customHeight="1" x14ac:dyDescent="0.25"/>
    <row r="292" ht="49.5" customHeight="1" x14ac:dyDescent="0.25"/>
    <row r="293" ht="49.5" customHeight="1" x14ac:dyDescent="0.25"/>
    <row r="294" ht="49.5" customHeight="1" x14ac:dyDescent="0.25"/>
    <row r="295" ht="49.5" customHeight="1" x14ac:dyDescent="0.25"/>
    <row r="296" ht="49.5" customHeight="1" x14ac:dyDescent="0.25"/>
    <row r="297" ht="49.5" customHeight="1" x14ac:dyDescent="0.25"/>
    <row r="298" ht="49.5" customHeight="1" x14ac:dyDescent="0.25"/>
    <row r="299" ht="49.5" customHeight="1" x14ac:dyDescent="0.25"/>
    <row r="300" ht="49.5" customHeight="1" x14ac:dyDescent="0.25"/>
    <row r="301" ht="49.5" customHeight="1" x14ac:dyDescent="0.25"/>
    <row r="302" ht="49.5" customHeight="1" x14ac:dyDescent="0.25"/>
    <row r="303" ht="49.5" customHeight="1" x14ac:dyDescent="0.25"/>
    <row r="304" ht="49.5" customHeight="1" x14ac:dyDescent="0.25"/>
    <row r="305" ht="49.5" customHeight="1" x14ac:dyDescent="0.25"/>
    <row r="306" ht="49.5" customHeight="1" x14ac:dyDescent="0.25"/>
    <row r="307" ht="49.5" customHeight="1" x14ac:dyDescent="0.25"/>
    <row r="308" ht="49.5" customHeight="1" x14ac:dyDescent="0.25"/>
    <row r="309" ht="49.5" customHeight="1" x14ac:dyDescent="0.25"/>
    <row r="310" ht="49.5" customHeight="1" x14ac:dyDescent="0.25"/>
    <row r="311" ht="49.5" customHeight="1" x14ac:dyDescent="0.25"/>
    <row r="312" ht="49.5" customHeight="1" x14ac:dyDescent="0.25"/>
    <row r="313" ht="49.5" customHeight="1" x14ac:dyDescent="0.25"/>
    <row r="314" ht="49.5" customHeight="1" x14ac:dyDescent="0.25"/>
    <row r="315" ht="49.5" customHeight="1" x14ac:dyDescent="0.25"/>
    <row r="316" ht="49.5" customHeight="1" x14ac:dyDescent="0.25"/>
    <row r="317" ht="49.5" customHeight="1" x14ac:dyDescent="0.25"/>
    <row r="318" ht="49.5" customHeight="1" x14ac:dyDescent="0.25"/>
    <row r="319" ht="49.5" customHeight="1" x14ac:dyDescent="0.25"/>
    <row r="320" ht="49.5" customHeight="1" x14ac:dyDescent="0.25"/>
    <row r="321" ht="49.5" customHeight="1" x14ac:dyDescent="0.25"/>
    <row r="322" ht="49.5" customHeight="1" x14ac:dyDescent="0.25"/>
    <row r="323" ht="49.5" customHeight="1" x14ac:dyDescent="0.25"/>
    <row r="324" ht="49.5" customHeight="1" x14ac:dyDescent="0.25"/>
    <row r="325" ht="49.5" customHeight="1" x14ac:dyDescent="0.25"/>
    <row r="326" ht="49.5" customHeight="1" x14ac:dyDescent="0.25"/>
    <row r="327" ht="49.5" customHeight="1" x14ac:dyDescent="0.25"/>
    <row r="328" ht="49.5" customHeight="1" x14ac:dyDescent="0.25"/>
    <row r="329" ht="49.5" customHeight="1" x14ac:dyDescent="0.25"/>
    <row r="330" ht="49.5" customHeight="1" x14ac:dyDescent="0.25"/>
    <row r="331" ht="49.5" customHeight="1" x14ac:dyDescent="0.25"/>
    <row r="332" ht="49.5" customHeight="1" x14ac:dyDescent="0.25"/>
    <row r="333" ht="49.5" customHeight="1" x14ac:dyDescent="0.25"/>
    <row r="334" ht="49.5" customHeight="1" x14ac:dyDescent="0.25"/>
    <row r="335" ht="49.5" customHeight="1" x14ac:dyDescent="0.25"/>
    <row r="336" ht="49.5" customHeight="1" x14ac:dyDescent="0.25"/>
    <row r="337" ht="49.5" customHeight="1" x14ac:dyDescent="0.25"/>
    <row r="338" ht="49.5" customHeight="1" x14ac:dyDescent="0.25"/>
    <row r="339" ht="49.5" customHeight="1" x14ac:dyDescent="0.25"/>
    <row r="340" ht="49.5" customHeight="1" x14ac:dyDescent="0.25"/>
    <row r="341" ht="49.5" customHeight="1" x14ac:dyDescent="0.25"/>
    <row r="342" ht="49.5" customHeight="1" x14ac:dyDescent="0.25"/>
    <row r="343" ht="49.5" customHeight="1" x14ac:dyDescent="0.25"/>
    <row r="344" ht="49.5" customHeight="1" x14ac:dyDescent="0.25"/>
    <row r="345" ht="49.5" customHeight="1" x14ac:dyDescent="0.25"/>
    <row r="346" ht="49.5" customHeight="1" x14ac:dyDescent="0.25"/>
    <row r="347" ht="49.5" customHeight="1" x14ac:dyDescent="0.25"/>
    <row r="348" ht="49.5" customHeight="1" x14ac:dyDescent="0.25"/>
    <row r="349" ht="49.5" customHeight="1" x14ac:dyDescent="0.25"/>
    <row r="350" ht="49.5" customHeight="1" x14ac:dyDescent="0.25"/>
    <row r="351" ht="49.5" customHeight="1" x14ac:dyDescent="0.25"/>
    <row r="352" ht="49.5" customHeight="1" x14ac:dyDescent="0.25"/>
    <row r="353" ht="49.5" customHeight="1" x14ac:dyDescent="0.25"/>
    <row r="354" ht="49.5" customHeight="1" x14ac:dyDescent="0.25"/>
    <row r="355" ht="49.5" customHeight="1" x14ac:dyDescent="0.25"/>
    <row r="356" ht="49.5" customHeight="1" x14ac:dyDescent="0.25"/>
    <row r="357" ht="49.5" customHeight="1" x14ac:dyDescent="0.25"/>
    <row r="358" ht="49.5" customHeight="1" x14ac:dyDescent="0.25"/>
    <row r="359" ht="49.5" customHeight="1" x14ac:dyDescent="0.25"/>
    <row r="360" ht="49.5" customHeight="1" x14ac:dyDescent="0.25"/>
    <row r="361" ht="49.5" customHeight="1" x14ac:dyDescent="0.25"/>
    <row r="362" ht="49.5" customHeight="1" x14ac:dyDescent="0.25"/>
    <row r="363" ht="49.5" customHeight="1" x14ac:dyDescent="0.25"/>
    <row r="364" ht="49.5" customHeight="1" x14ac:dyDescent="0.25"/>
    <row r="365" ht="49.5" customHeight="1" x14ac:dyDescent="0.25"/>
    <row r="366" ht="49.5" customHeight="1" x14ac:dyDescent="0.25"/>
    <row r="367" ht="49.5" customHeight="1" x14ac:dyDescent="0.25"/>
    <row r="368" ht="49.5" customHeight="1" x14ac:dyDescent="0.25"/>
    <row r="369" ht="49.5" customHeight="1" x14ac:dyDescent="0.25"/>
    <row r="370" ht="49.5" customHeight="1" x14ac:dyDescent="0.25"/>
    <row r="371" ht="49.5" customHeight="1" x14ac:dyDescent="0.25"/>
    <row r="372" ht="49.5" customHeight="1" x14ac:dyDescent="0.25"/>
    <row r="373" ht="49.5" customHeight="1" x14ac:dyDescent="0.25"/>
    <row r="374" ht="49.5" customHeight="1" x14ac:dyDescent="0.25"/>
    <row r="375" ht="49.5" customHeight="1" x14ac:dyDescent="0.25"/>
    <row r="376" ht="49.5" customHeight="1" x14ac:dyDescent="0.25"/>
    <row r="377" ht="49.5" customHeight="1" x14ac:dyDescent="0.25"/>
    <row r="378" ht="49.5" customHeight="1" x14ac:dyDescent="0.25"/>
    <row r="379" ht="49.5" customHeight="1" x14ac:dyDescent="0.25"/>
    <row r="380" ht="49.5" customHeight="1" x14ac:dyDescent="0.25"/>
    <row r="381" ht="49.5" customHeight="1" x14ac:dyDescent="0.25"/>
    <row r="382" ht="49.5" customHeight="1" x14ac:dyDescent="0.25"/>
    <row r="383" ht="49.5" customHeight="1" x14ac:dyDescent="0.25"/>
    <row r="384" ht="49.5" customHeight="1" x14ac:dyDescent="0.25"/>
    <row r="385" ht="49.5" customHeight="1" x14ac:dyDescent="0.25"/>
    <row r="386" ht="49.5" customHeight="1" x14ac:dyDescent="0.25"/>
    <row r="387" ht="49.5" customHeight="1" x14ac:dyDescent="0.25"/>
    <row r="388" ht="49.5" customHeight="1" x14ac:dyDescent="0.25"/>
    <row r="389" ht="49.5" customHeight="1" x14ac:dyDescent="0.25"/>
    <row r="390" ht="49.5" customHeight="1" x14ac:dyDescent="0.25"/>
    <row r="391" ht="49.5" customHeight="1" x14ac:dyDescent="0.25"/>
    <row r="392" ht="49.5" customHeight="1" x14ac:dyDescent="0.25"/>
    <row r="393" ht="49.5" customHeight="1" x14ac:dyDescent="0.25"/>
    <row r="394" ht="49.5" customHeight="1" x14ac:dyDescent="0.25"/>
    <row r="395" ht="49.5" customHeight="1" x14ac:dyDescent="0.25"/>
    <row r="396" ht="49.5" customHeight="1" x14ac:dyDescent="0.25"/>
    <row r="397" ht="49.5" customHeight="1" x14ac:dyDescent="0.25"/>
    <row r="398" ht="49.5" customHeight="1" x14ac:dyDescent="0.25"/>
    <row r="399" ht="49.5" customHeight="1" x14ac:dyDescent="0.25"/>
    <row r="400" ht="49.5" customHeight="1" x14ac:dyDescent="0.25"/>
    <row r="401" ht="49.5" customHeight="1" x14ac:dyDescent="0.25"/>
    <row r="402" ht="49.5" customHeight="1" x14ac:dyDescent="0.25"/>
    <row r="403" ht="49.5" customHeight="1" x14ac:dyDescent="0.25"/>
    <row r="404" ht="49.5" customHeight="1" x14ac:dyDescent="0.25"/>
    <row r="405" ht="49.5" customHeight="1" x14ac:dyDescent="0.25"/>
    <row r="406" ht="49.5" customHeight="1" x14ac:dyDescent="0.25"/>
    <row r="407" ht="49.5" customHeight="1" x14ac:dyDescent="0.25"/>
    <row r="408" ht="49.5" customHeight="1" x14ac:dyDescent="0.25"/>
    <row r="409" ht="49.5" customHeight="1" x14ac:dyDescent="0.25"/>
    <row r="410" ht="49.5" customHeight="1" x14ac:dyDescent="0.25"/>
    <row r="411" ht="49.5" customHeight="1" x14ac:dyDescent="0.25"/>
    <row r="412" ht="49.5" customHeight="1" x14ac:dyDescent="0.25"/>
    <row r="413" ht="49.5" customHeight="1" x14ac:dyDescent="0.25"/>
    <row r="414" ht="49.5" customHeight="1" x14ac:dyDescent="0.25"/>
    <row r="415" ht="49.5" customHeight="1" x14ac:dyDescent="0.25"/>
    <row r="416" ht="49.5" customHeight="1" x14ac:dyDescent="0.25"/>
    <row r="417" ht="49.5" customHeight="1" x14ac:dyDescent="0.25"/>
    <row r="418" ht="49.5" customHeight="1" x14ac:dyDescent="0.25"/>
    <row r="419" ht="49.5" customHeight="1" x14ac:dyDescent="0.25"/>
    <row r="420" ht="49.5" customHeight="1" x14ac:dyDescent="0.25"/>
    <row r="421" ht="49.5" customHeight="1" x14ac:dyDescent="0.25"/>
    <row r="422" ht="49.5" customHeight="1" x14ac:dyDescent="0.25"/>
    <row r="423" ht="49.5" customHeight="1" x14ac:dyDescent="0.25"/>
    <row r="424" ht="49.5" customHeight="1" x14ac:dyDescent="0.25"/>
    <row r="425" ht="49.5" customHeight="1" x14ac:dyDescent="0.25"/>
    <row r="426" ht="49.5" customHeight="1" x14ac:dyDescent="0.25"/>
    <row r="427" ht="49.5" customHeight="1" x14ac:dyDescent="0.25"/>
    <row r="428" ht="49.5" customHeight="1" x14ac:dyDescent="0.25"/>
    <row r="429" ht="49.5" customHeight="1" x14ac:dyDescent="0.25"/>
    <row r="430" ht="49.5" customHeight="1" x14ac:dyDescent="0.25"/>
    <row r="431" ht="49.5" customHeight="1" x14ac:dyDescent="0.25"/>
    <row r="432" ht="49.5" customHeight="1" x14ac:dyDescent="0.25"/>
    <row r="433" ht="49.5" customHeight="1" x14ac:dyDescent="0.25"/>
    <row r="434" ht="49.5" customHeight="1" x14ac:dyDescent="0.25"/>
    <row r="435" ht="49.5" customHeight="1" x14ac:dyDescent="0.25"/>
    <row r="436" ht="49.5" customHeight="1" x14ac:dyDescent="0.25"/>
    <row r="437" ht="49.5" customHeight="1" x14ac:dyDescent="0.25"/>
    <row r="438" ht="49.5" customHeight="1" x14ac:dyDescent="0.25"/>
    <row r="439" ht="49.5" customHeight="1" x14ac:dyDescent="0.25"/>
    <row r="440" ht="49.5" customHeight="1" x14ac:dyDescent="0.25"/>
    <row r="441" ht="49.5" customHeight="1" x14ac:dyDescent="0.25"/>
    <row r="442" ht="49.5" customHeight="1" x14ac:dyDescent="0.25"/>
    <row r="443" ht="49.5" customHeight="1" x14ac:dyDescent="0.25"/>
    <row r="444" ht="49.5" customHeight="1" x14ac:dyDescent="0.25"/>
    <row r="445" ht="49.5" customHeight="1" x14ac:dyDescent="0.25"/>
    <row r="446" ht="49.5" customHeight="1" x14ac:dyDescent="0.25"/>
    <row r="447" ht="49.5" customHeight="1" x14ac:dyDescent="0.25"/>
    <row r="448" ht="49.5" customHeight="1" x14ac:dyDescent="0.25"/>
    <row r="449" ht="49.5" customHeight="1" x14ac:dyDescent="0.25"/>
    <row r="450" ht="49.5" customHeight="1" x14ac:dyDescent="0.25"/>
    <row r="451" ht="49.5" customHeight="1" x14ac:dyDescent="0.25"/>
    <row r="452" ht="49.5" customHeight="1" x14ac:dyDescent="0.25"/>
    <row r="453" ht="49.5" customHeight="1" x14ac:dyDescent="0.25"/>
    <row r="454" ht="49.5" customHeight="1" x14ac:dyDescent="0.25"/>
  </sheetData>
  <autoFilter ref="A5:Y149" xr:uid="{00000000-0009-0000-0000-000003000000}"/>
  <mergeCells count="16">
    <mergeCell ref="E4:E5"/>
    <mergeCell ref="I4:I5"/>
    <mergeCell ref="C4:C5"/>
    <mergeCell ref="A149:I149"/>
    <mergeCell ref="A1:X1"/>
    <mergeCell ref="A2:X2"/>
    <mergeCell ref="F4:F5"/>
    <mergeCell ref="G4:G5"/>
    <mergeCell ref="W4:W5"/>
    <mergeCell ref="X4:X5"/>
    <mergeCell ref="J4:J5"/>
    <mergeCell ref="K4:V4"/>
    <mergeCell ref="H4:H5"/>
    <mergeCell ref="A4:A5"/>
    <mergeCell ref="B4:B5"/>
    <mergeCell ref="D4:D5"/>
  </mergeCells>
  <printOptions horizontalCentered="1"/>
  <pageMargins left="0.39370078740157483" right="0.39370078740157483" top="0.39370078740157483" bottom="1.1811023622047245" header="0.31496062992125984" footer="0.31496062992125984"/>
  <pageSetup paperSize="9" scale="25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DS8"/>
  <sheetViews>
    <sheetView view="pageBreakPreview" zoomScaleNormal="100" zoomScaleSheetLayoutView="100" workbookViewId="0">
      <pane ySplit="5" topLeftCell="A6" activePane="bottomLeft" state="frozen"/>
      <selection activeCell="K15" sqref="K15"/>
      <selection pane="bottomLeft" activeCell="A6" sqref="A6:Q8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5703125" style="12" bestFit="1" customWidth="1"/>
    <col min="4" max="4" width="52.7109375" style="50" customWidth="1"/>
    <col min="5" max="12" width="10.7109375" style="12" bestFit="1" customWidth="1"/>
    <col min="13" max="13" width="10.7109375" style="36" bestFit="1" customWidth="1"/>
    <col min="14" max="16" width="11.85546875" style="36" bestFit="1" customWidth="1"/>
    <col min="17" max="17" width="11.42578125" style="36" customWidth="1"/>
    <col min="18" max="123" width="11.42578125" style="31"/>
    <col min="124" max="16384" width="11.42578125" style="1"/>
  </cols>
  <sheetData>
    <row r="1" spans="1:123" ht="18.75" x14ac:dyDescent="0.25">
      <c r="A1" s="80" t="s">
        <v>263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0"/>
    </row>
    <row r="2" spans="1:123" ht="40.5" customHeight="1" x14ac:dyDescent="0.25">
      <c r="A2" s="81" t="s">
        <v>316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23" ht="8.25" customHeight="1" x14ac:dyDescent="0.25">
      <c r="A3" s="30"/>
      <c r="B3" s="30"/>
      <c r="C3" s="30"/>
      <c r="D3" s="52"/>
      <c r="E3" s="32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23" s="34" customFormat="1" ht="15" customHeight="1" x14ac:dyDescent="0.25">
      <c r="A4" s="106" t="s">
        <v>257</v>
      </c>
      <c r="B4" s="106" t="s">
        <v>264</v>
      </c>
      <c r="C4" s="106" t="s">
        <v>277</v>
      </c>
      <c r="D4" s="106" t="s">
        <v>265</v>
      </c>
      <c r="E4" s="108" t="s">
        <v>266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Q4" s="106" t="s">
        <v>260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</row>
    <row r="5" spans="1:123" s="34" customFormat="1" ht="15.75" x14ac:dyDescent="0.25">
      <c r="A5" s="107"/>
      <c r="B5" s="107"/>
      <c r="C5" s="107"/>
      <c r="D5" s="107"/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14</v>
      </c>
      <c r="N5" s="35" t="s">
        <v>15</v>
      </c>
      <c r="O5" s="35" t="s">
        <v>16</v>
      </c>
      <c r="P5" s="35" t="s">
        <v>17</v>
      </c>
      <c r="Q5" s="107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</row>
    <row r="6" spans="1:123" s="34" customFormat="1" ht="34.5" customHeight="1" x14ac:dyDescent="0.25">
      <c r="A6" s="51">
        <v>1</v>
      </c>
      <c r="B6" s="51" t="s">
        <v>349</v>
      </c>
      <c r="C6" s="51" t="s">
        <v>350</v>
      </c>
      <c r="D6" s="53" t="s">
        <v>351</v>
      </c>
      <c r="E6" s="58" t="s">
        <v>267</v>
      </c>
      <c r="F6" s="58"/>
      <c r="G6" s="58" t="s">
        <v>267</v>
      </c>
      <c r="H6" s="58"/>
      <c r="I6" s="58"/>
      <c r="J6" s="58" t="s">
        <v>267</v>
      </c>
      <c r="K6" s="58"/>
      <c r="L6" s="58"/>
      <c r="M6" s="58" t="s">
        <v>267</v>
      </c>
      <c r="N6" s="58"/>
      <c r="O6" s="58"/>
      <c r="P6" s="58"/>
      <c r="Q6" s="51">
        <v>4</v>
      </c>
      <c r="R6" s="33">
        <f>COUNTIF(E6:P6,"CONTROL")</f>
        <v>4</v>
      </c>
      <c r="S6" s="33" t="b">
        <f>Q6=R6</f>
        <v>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</row>
    <row r="7" spans="1:123" s="34" customFormat="1" ht="34.5" customHeight="1" x14ac:dyDescent="0.25">
      <c r="A7" s="51">
        <v>2</v>
      </c>
      <c r="B7" s="51" t="s">
        <v>346</v>
      </c>
      <c r="C7" s="51" t="s">
        <v>347</v>
      </c>
      <c r="D7" s="53" t="s">
        <v>348</v>
      </c>
      <c r="E7" s="58" t="s">
        <v>267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1">
        <v>1</v>
      </c>
      <c r="R7" s="33">
        <f t="shared" ref="R7:R8" si="0">COUNTIF(E7:P7,"CONTROL")</f>
        <v>1</v>
      </c>
      <c r="S7" s="33" t="b">
        <f t="shared" ref="S7:S8" si="1">Q7=R7</f>
        <v>1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</row>
    <row r="8" spans="1:123" s="34" customFormat="1" ht="34.5" customHeight="1" x14ac:dyDescent="0.25">
      <c r="A8" s="51">
        <v>3</v>
      </c>
      <c r="B8" s="51" t="s">
        <v>352</v>
      </c>
      <c r="C8" s="51" t="s">
        <v>353</v>
      </c>
      <c r="D8" s="53" t="s">
        <v>354</v>
      </c>
      <c r="E8" s="58" t="s">
        <v>267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1">
        <v>1</v>
      </c>
      <c r="R8" s="33">
        <f t="shared" si="0"/>
        <v>1</v>
      </c>
      <c r="S8" s="33" t="b">
        <f t="shared" si="1"/>
        <v>1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</row>
  </sheetData>
  <autoFilter ref="A5:DS8" xr:uid="{00000000-0009-0000-0000-000004000000}"/>
  <mergeCells count="8">
    <mergeCell ref="A1:P1"/>
    <mergeCell ref="A2:Q2"/>
    <mergeCell ref="A4:A5"/>
    <mergeCell ref="B4:B5"/>
    <mergeCell ref="D4:D5"/>
    <mergeCell ref="E4:P4"/>
    <mergeCell ref="Q4:Q5"/>
    <mergeCell ref="C4:C5"/>
  </mergeCells>
  <conditionalFormatting sqref="E6:P6">
    <cfRule type="top10" dxfId="3" priority="65" rank="2"/>
  </conditionalFormatting>
  <conditionalFormatting sqref="E6:P8">
    <cfRule type="top10" dxfId="2" priority="74" rank="2"/>
  </conditionalFormatting>
  <conditionalFormatting sqref="E7:P7">
    <cfRule type="top10" dxfId="1" priority="64" rank="2"/>
  </conditionalFormatting>
  <conditionalFormatting sqref="E8:P8">
    <cfRule type="top10" dxfId="0" priority="63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6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I128"/>
  <sheetViews>
    <sheetView showGridLines="0" view="pageBreakPreview" zoomScale="106" zoomScaleNormal="106" zoomScaleSheetLayoutView="106" workbookViewId="0">
      <pane ySplit="4" topLeftCell="A117" activePane="bottomLeft" state="frozen"/>
      <selection activeCell="K15" sqref="K15"/>
      <selection pane="bottomLeft" activeCell="E121" sqref="E121"/>
    </sheetView>
  </sheetViews>
  <sheetFormatPr baseColWidth="10" defaultColWidth="9.140625" defaultRowHeight="12" x14ac:dyDescent="0.25"/>
  <cols>
    <col min="1" max="1" width="15.140625" style="43" customWidth="1"/>
    <col min="2" max="2" width="7.42578125" style="43" customWidth="1"/>
    <col min="3" max="4" width="36.7109375" style="44" customWidth="1"/>
    <col min="5" max="5" width="44.5703125" style="45" customWidth="1"/>
    <col min="6" max="6" width="20" style="62" customWidth="1"/>
    <col min="7" max="7" width="14.85546875" style="62" customWidth="1"/>
    <col min="8" max="8" width="18.28515625" style="62" customWidth="1"/>
    <col min="9" max="9" width="20.28515625" style="42" customWidth="1"/>
    <col min="10" max="16384" width="9.140625" style="42"/>
  </cols>
  <sheetData>
    <row r="1" spans="1:9" s="37" customFormat="1" ht="15.95" customHeight="1" x14ac:dyDescent="0.25">
      <c r="A1" s="111" t="s">
        <v>268</v>
      </c>
      <c r="B1" s="111"/>
      <c r="C1" s="111"/>
      <c r="D1" s="111"/>
      <c r="E1" s="111"/>
      <c r="F1" s="111"/>
      <c r="G1" s="111"/>
      <c r="H1" s="111"/>
    </row>
    <row r="2" spans="1:9" s="37" customFormat="1" ht="45" customHeight="1" x14ac:dyDescent="0.25">
      <c r="A2" s="112" t="s">
        <v>317</v>
      </c>
      <c r="B2" s="112"/>
      <c r="C2" s="112"/>
      <c r="D2" s="112"/>
      <c r="E2" s="112"/>
      <c r="F2" s="112"/>
      <c r="G2" s="112"/>
      <c r="H2" s="112"/>
    </row>
    <row r="3" spans="1:9" s="37" customFormat="1" ht="12.75" customHeight="1" x14ac:dyDescent="0.25">
      <c r="A3" s="38"/>
      <c r="B3" s="38"/>
      <c r="C3" s="38"/>
      <c r="D3" s="38"/>
      <c r="E3" s="38"/>
      <c r="F3" s="38"/>
      <c r="G3" s="38"/>
      <c r="H3" s="38"/>
    </row>
    <row r="4" spans="1:9" s="37" customFormat="1" ht="28.5" customHeight="1" x14ac:dyDescent="0.25">
      <c r="A4" s="39" t="s">
        <v>1</v>
      </c>
      <c r="B4" s="39" t="s">
        <v>269</v>
      </c>
      <c r="C4" s="39" t="s">
        <v>2</v>
      </c>
      <c r="D4" s="39" t="s">
        <v>270</v>
      </c>
      <c r="E4" s="39" t="s">
        <v>271</v>
      </c>
      <c r="F4" s="40" t="s">
        <v>272</v>
      </c>
      <c r="G4" s="39" t="s">
        <v>273</v>
      </c>
      <c r="H4" s="39" t="s">
        <v>274</v>
      </c>
    </row>
    <row r="5" spans="1:9" ht="30" x14ac:dyDescent="0.25">
      <c r="A5" s="9" t="s">
        <v>300</v>
      </c>
      <c r="B5" s="9" t="s">
        <v>85</v>
      </c>
      <c r="C5" s="41" t="s">
        <v>86</v>
      </c>
      <c r="D5" s="41" t="s">
        <v>86</v>
      </c>
      <c r="E5" s="46" t="s">
        <v>356</v>
      </c>
      <c r="F5" s="61" t="s">
        <v>357</v>
      </c>
      <c r="G5" s="61" t="s">
        <v>358</v>
      </c>
      <c r="H5" s="61" t="s">
        <v>300</v>
      </c>
      <c r="I5" s="42" t="str">
        <f>VLOOKUP(B5,'ANEXO 4'!$B$6:$B$148,1,FALSE)</f>
        <v>1664</v>
      </c>
    </row>
    <row r="6" spans="1:9" ht="15" x14ac:dyDescent="0.25">
      <c r="A6" s="9" t="s">
        <v>300</v>
      </c>
      <c r="B6" s="9" t="s">
        <v>127</v>
      </c>
      <c r="C6" s="41" t="s">
        <v>128</v>
      </c>
      <c r="D6" s="41" t="s">
        <v>128</v>
      </c>
      <c r="E6" s="46" t="s">
        <v>359</v>
      </c>
      <c r="F6" s="61" t="s">
        <v>360</v>
      </c>
      <c r="G6" s="61" t="s">
        <v>360</v>
      </c>
      <c r="H6" s="61" t="s">
        <v>300</v>
      </c>
    </row>
    <row r="7" spans="1:9" ht="15" x14ac:dyDescent="0.25">
      <c r="A7" s="9" t="s">
        <v>300</v>
      </c>
      <c r="B7" s="9" t="s">
        <v>129</v>
      </c>
      <c r="C7" s="41" t="s">
        <v>130</v>
      </c>
      <c r="D7" s="41" t="s">
        <v>130</v>
      </c>
      <c r="E7" s="46" t="s">
        <v>361</v>
      </c>
      <c r="F7" s="61" t="s">
        <v>362</v>
      </c>
      <c r="G7" s="61" t="s">
        <v>362</v>
      </c>
      <c r="H7" s="61" t="s">
        <v>300</v>
      </c>
    </row>
    <row r="8" spans="1:9" ht="30" x14ac:dyDescent="0.25">
      <c r="A8" s="9" t="s">
        <v>284</v>
      </c>
      <c r="B8" s="9" t="s">
        <v>22</v>
      </c>
      <c r="C8" s="41" t="s">
        <v>23</v>
      </c>
      <c r="D8" s="41" t="s">
        <v>23</v>
      </c>
      <c r="E8" s="46" t="s">
        <v>363</v>
      </c>
      <c r="F8" s="61" t="s">
        <v>364</v>
      </c>
      <c r="G8" s="61" t="s">
        <v>365</v>
      </c>
      <c r="H8" s="61" t="s">
        <v>284</v>
      </c>
    </row>
    <row r="9" spans="1:9" ht="30" x14ac:dyDescent="0.25">
      <c r="A9" s="9" t="s">
        <v>284</v>
      </c>
      <c r="B9" s="9" t="s">
        <v>137</v>
      </c>
      <c r="C9" s="41" t="s">
        <v>138</v>
      </c>
      <c r="D9" s="41" t="s">
        <v>138</v>
      </c>
      <c r="E9" s="46" t="s">
        <v>366</v>
      </c>
      <c r="F9" s="61" t="s">
        <v>367</v>
      </c>
      <c r="G9" s="61" t="s">
        <v>368</v>
      </c>
      <c r="H9" s="61" t="s">
        <v>284</v>
      </c>
    </row>
    <row r="10" spans="1:9" ht="15" x14ac:dyDescent="0.25">
      <c r="A10" s="9" t="s">
        <v>284</v>
      </c>
      <c r="B10" s="9" t="s">
        <v>133</v>
      </c>
      <c r="C10" s="41" t="s">
        <v>134</v>
      </c>
      <c r="D10" s="41" t="s">
        <v>134</v>
      </c>
      <c r="E10" s="46" t="s">
        <v>369</v>
      </c>
      <c r="F10" s="61" t="s">
        <v>370</v>
      </c>
      <c r="G10" s="61" t="s">
        <v>365</v>
      </c>
      <c r="H10" s="61" t="s">
        <v>284</v>
      </c>
    </row>
    <row r="11" spans="1:9" ht="15" x14ac:dyDescent="0.25">
      <c r="A11" s="9" t="s">
        <v>284</v>
      </c>
      <c r="B11" s="9" t="s">
        <v>131</v>
      </c>
      <c r="C11" s="41" t="s">
        <v>132</v>
      </c>
      <c r="D11" s="41" t="s">
        <v>132</v>
      </c>
      <c r="E11" s="46" t="s">
        <v>371</v>
      </c>
      <c r="F11" s="61" t="s">
        <v>372</v>
      </c>
      <c r="G11" s="61" t="s">
        <v>373</v>
      </c>
      <c r="H11" s="61" t="s">
        <v>284</v>
      </c>
    </row>
    <row r="12" spans="1:9" ht="45" x14ac:dyDescent="0.25">
      <c r="A12" s="9" t="s">
        <v>284</v>
      </c>
      <c r="B12" s="9" t="s">
        <v>135</v>
      </c>
      <c r="C12" s="41" t="s">
        <v>136</v>
      </c>
      <c r="D12" s="41" t="s">
        <v>136</v>
      </c>
      <c r="E12" s="46" t="s">
        <v>374</v>
      </c>
      <c r="F12" s="61" t="s">
        <v>368</v>
      </c>
      <c r="G12" s="61" t="s">
        <v>368</v>
      </c>
      <c r="H12" s="61" t="s">
        <v>284</v>
      </c>
    </row>
    <row r="13" spans="1:9" ht="30" x14ac:dyDescent="0.25">
      <c r="A13" s="9" t="s">
        <v>285</v>
      </c>
      <c r="B13" s="9" t="s">
        <v>139</v>
      </c>
      <c r="C13" s="41" t="s">
        <v>140</v>
      </c>
      <c r="D13" s="41" t="s">
        <v>140</v>
      </c>
      <c r="E13" s="46" t="s">
        <v>375</v>
      </c>
      <c r="F13" s="61" t="s">
        <v>376</v>
      </c>
      <c r="G13" s="61" t="s">
        <v>376</v>
      </c>
      <c r="H13" s="61" t="s">
        <v>285</v>
      </c>
    </row>
    <row r="14" spans="1:9" ht="30" x14ac:dyDescent="0.25">
      <c r="A14" s="9" t="s">
        <v>285</v>
      </c>
      <c r="B14" s="9" t="s">
        <v>27</v>
      </c>
      <c r="C14" s="41" t="s">
        <v>28</v>
      </c>
      <c r="D14" s="41" t="s">
        <v>28</v>
      </c>
      <c r="E14" s="46" t="s">
        <v>377</v>
      </c>
      <c r="F14" s="61" t="s">
        <v>378</v>
      </c>
      <c r="G14" s="61" t="s">
        <v>378</v>
      </c>
      <c r="H14" s="61" t="s">
        <v>285</v>
      </c>
    </row>
    <row r="15" spans="1:9" ht="30" x14ac:dyDescent="0.25">
      <c r="A15" s="9" t="s">
        <v>285</v>
      </c>
      <c r="B15" s="9" t="s">
        <v>25</v>
      </c>
      <c r="C15" s="41" t="s">
        <v>26</v>
      </c>
      <c r="D15" s="41" t="s">
        <v>26</v>
      </c>
      <c r="E15" s="46" t="s">
        <v>379</v>
      </c>
      <c r="F15" s="61" t="s">
        <v>380</v>
      </c>
      <c r="G15" s="61" t="s">
        <v>381</v>
      </c>
      <c r="H15" s="61" t="s">
        <v>285</v>
      </c>
    </row>
    <row r="16" spans="1:9" ht="30" x14ac:dyDescent="0.25">
      <c r="A16" s="9" t="s">
        <v>285</v>
      </c>
      <c r="B16" s="9" t="s">
        <v>341</v>
      </c>
      <c r="C16" s="41" t="s">
        <v>342</v>
      </c>
      <c r="D16" s="41" t="s">
        <v>342</v>
      </c>
      <c r="E16" s="46" t="s">
        <v>382</v>
      </c>
      <c r="F16" s="61" t="s">
        <v>383</v>
      </c>
      <c r="G16" s="61" t="s">
        <v>384</v>
      </c>
      <c r="H16" s="61" t="s">
        <v>285</v>
      </c>
    </row>
    <row r="17" spans="1:8" ht="30" x14ac:dyDescent="0.25">
      <c r="A17" s="9" t="s">
        <v>285</v>
      </c>
      <c r="B17" s="9" t="s">
        <v>24</v>
      </c>
      <c r="C17" s="41" t="s">
        <v>345</v>
      </c>
      <c r="D17" s="41" t="s">
        <v>345</v>
      </c>
      <c r="E17" s="46" t="s">
        <v>385</v>
      </c>
      <c r="F17" s="61" t="s">
        <v>386</v>
      </c>
      <c r="G17" s="61" t="s">
        <v>386</v>
      </c>
      <c r="H17" s="61" t="s">
        <v>285</v>
      </c>
    </row>
    <row r="18" spans="1:8" ht="30" x14ac:dyDescent="0.25">
      <c r="A18" s="9" t="s">
        <v>285</v>
      </c>
      <c r="B18" s="9" t="s">
        <v>339</v>
      </c>
      <c r="C18" s="41" t="s">
        <v>340</v>
      </c>
      <c r="D18" s="41" t="s">
        <v>340</v>
      </c>
      <c r="E18" s="46" t="s">
        <v>387</v>
      </c>
      <c r="F18" s="61" t="s">
        <v>388</v>
      </c>
      <c r="G18" s="61" t="s">
        <v>389</v>
      </c>
      <c r="H18" s="61" t="s">
        <v>285</v>
      </c>
    </row>
    <row r="19" spans="1:8" ht="30" x14ac:dyDescent="0.25">
      <c r="A19" s="9" t="s">
        <v>302</v>
      </c>
      <c r="B19" s="9" t="s">
        <v>141</v>
      </c>
      <c r="C19" s="41" t="s">
        <v>142</v>
      </c>
      <c r="D19" s="41" t="s">
        <v>142</v>
      </c>
      <c r="E19" s="46" t="s">
        <v>390</v>
      </c>
      <c r="F19" s="61" t="s">
        <v>391</v>
      </c>
      <c r="G19" s="61" t="s">
        <v>302</v>
      </c>
      <c r="H19" s="61" t="s">
        <v>302</v>
      </c>
    </row>
    <row r="20" spans="1:8" ht="45" x14ac:dyDescent="0.25">
      <c r="A20" s="9" t="s">
        <v>302</v>
      </c>
      <c r="B20" s="9" t="s">
        <v>119</v>
      </c>
      <c r="C20" s="41" t="s">
        <v>120</v>
      </c>
      <c r="D20" s="41" t="s">
        <v>120</v>
      </c>
      <c r="E20" s="46" t="s">
        <v>392</v>
      </c>
      <c r="F20" s="61" t="s">
        <v>393</v>
      </c>
      <c r="G20" s="61" t="s">
        <v>394</v>
      </c>
      <c r="H20" s="61" t="s">
        <v>302</v>
      </c>
    </row>
    <row r="21" spans="1:8" ht="30" x14ac:dyDescent="0.25">
      <c r="A21" s="9" t="s">
        <v>302</v>
      </c>
      <c r="B21" s="9" t="s">
        <v>143</v>
      </c>
      <c r="C21" s="41" t="s">
        <v>144</v>
      </c>
      <c r="D21" s="41" t="s">
        <v>144</v>
      </c>
      <c r="E21" s="46" t="s">
        <v>395</v>
      </c>
      <c r="F21" s="61" t="s">
        <v>302</v>
      </c>
      <c r="G21" s="61" t="s">
        <v>302</v>
      </c>
      <c r="H21" s="61" t="s">
        <v>302</v>
      </c>
    </row>
    <row r="22" spans="1:8" ht="30" x14ac:dyDescent="0.25">
      <c r="A22" s="9" t="s">
        <v>302</v>
      </c>
      <c r="B22" s="9" t="s">
        <v>145</v>
      </c>
      <c r="C22" s="41" t="s">
        <v>146</v>
      </c>
      <c r="D22" s="41" t="s">
        <v>146</v>
      </c>
      <c r="E22" s="46" t="s">
        <v>396</v>
      </c>
      <c r="F22" s="61" t="s">
        <v>397</v>
      </c>
      <c r="G22" s="61" t="s">
        <v>397</v>
      </c>
      <c r="H22" s="61" t="s">
        <v>302</v>
      </c>
    </row>
    <row r="23" spans="1:8" ht="30" x14ac:dyDescent="0.25">
      <c r="A23" s="9" t="s">
        <v>286</v>
      </c>
      <c r="B23" s="9" t="s">
        <v>149</v>
      </c>
      <c r="C23" s="41" t="s">
        <v>150</v>
      </c>
      <c r="D23" s="41" t="s">
        <v>150</v>
      </c>
      <c r="E23" s="46" t="s">
        <v>398</v>
      </c>
      <c r="F23" s="61" t="s">
        <v>399</v>
      </c>
      <c r="G23" s="61" t="s">
        <v>399</v>
      </c>
      <c r="H23" s="61" t="s">
        <v>286</v>
      </c>
    </row>
    <row r="24" spans="1:8" ht="30" x14ac:dyDescent="0.25">
      <c r="A24" s="9" t="s">
        <v>286</v>
      </c>
      <c r="B24" s="9" t="s">
        <v>31</v>
      </c>
      <c r="C24" s="41" t="s">
        <v>32</v>
      </c>
      <c r="D24" s="41" t="s">
        <v>32</v>
      </c>
      <c r="E24" s="46" t="s">
        <v>400</v>
      </c>
      <c r="F24" s="61" t="s">
        <v>401</v>
      </c>
      <c r="G24" s="61" t="s">
        <v>401</v>
      </c>
      <c r="H24" s="61" t="s">
        <v>286</v>
      </c>
    </row>
    <row r="25" spans="1:8" ht="30" x14ac:dyDescent="0.25">
      <c r="A25" s="9" t="s">
        <v>286</v>
      </c>
      <c r="B25" s="9" t="s">
        <v>33</v>
      </c>
      <c r="C25" s="41" t="s">
        <v>34</v>
      </c>
      <c r="D25" s="41" t="s">
        <v>34</v>
      </c>
      <c r="E25" s="46" t="s">
        <v>402</v>
      </c>
      <c r="F25" s="61" t="s">
        <v>403</v>
      </c>
      <c r="G25" s="61" t="s">
        <v>404</v>
      </c>
      <c r="H25" s="61" t="s">
        <v>286</v>
      </c>
    </row>
    <row r="26" spans="1:8" ht="30" x14ac:dyDescent="0.25">
      <c r="A26" s="9" t="s">
        <v>286</v>
      </c>
      <c r="B26" s="9" t="s">
        <v>35</v>
      </c>
      <c r="C26" s="41" t="s">
        <v>36</v>
      </c>
      <c r="D26" s="41" t="s">
        <v>36</v>
      </c>
      <c r="E26" s="46" t="s">
        <v>405</v>
      </c>
      <c r="F26" s="61" t="s">
        <v>406</v>
      </c>
      <c r="G26" s="61" t="s">
        <v>406</v>
      </c>
      <c r="H26" s="61" t="s">
        <v>286</v>
      </c>
    </row>
    <row r="27" spans="1:8" ht="45" x14ac:dyDescent="0.25">
      <c r="A27" s="9" t="s">
        <v>286</v>
      </c>
      <c r="B27" s="9" t="s">
        <v>57</v>
      </c>
      <c r="C27" s="41" t="s">
        <v>58</v>
      </c>
      <c r="D27" s="41" t="s">
        <v>58</v>
      </c>
      <c r="E27" s="46" t="s">
        <v>407</v>
      </c>
      <c r="F27" s="61" t="s">
        <v>286</v>
      </c>
      <c r="G27" s="61" t="s">
        <v>286</v>
      </c>
      <c r="H27" s="61" t="s">
        <v>286</v>
      </c>
    </row>
    <row r="28" spans="1:8" ht="30" x14ac:dyDescent="0.25">
      <c r="A28" s="9" t="s">
        <v>286</v>
      </c>
      <c r="B28" s="9" t="s">
        <v>29</v>
      </c>
      <c r="C28" s="41" t="s">
        <v>30</v>
      </c>
      <c r="D28" s="41" t="s">
        <v>30</v>
      </c>
      <c r="E28" s="46" t="s">
        <v>408</v>
      </c>
      <c r="F28" s="61" t="s">
        <v>409</v>
      </c>
      <c r="G28" s="61" t="s">
        <v>409</v>
      </c>
      <c r="H28" s="61" t="s">
        <v>286</v>
      </c>
    </row>
    <row r="29" spans="1:8" ht="30" x14ac:dyDescent="0.25">
      <c r="A29" s="9" t="s">
        <v>286</v>
      </c>
      <c r="B29" s="9" t="s">
        <v>151</v>
      </c>
      <c r="C29" s="41" t="s">
        <v>152</v>
      </c>
      <c r="D29" s="41" t="s">
        <v>152</v>
      </c>
      <c r="E29" s="46" t="s">
        <v>410</v>
      </c>
      <c r="F29" s="61" t="s">
        <v>286</v>
      </c>
      <c r="G29" s="61" t="s">
        <v>286</v>
      </c>
      <c r="H29" s="61" t="s">
        <v>286</v>
      </c>
    </row>
    <row r="30" spans="1:8" ht="30" x14ac:dyDescent="0.25">
      <c r="A30" s="9" t="s">
        <v>286</v>
      </c>
      <c r="B30" s="9" t="s">
        <v>147</v>
      </c>
      <c r="C30" s="41" t="s">
        <v>148</v>
      </c>
      <c r="D30" s="41" t="s">
        <v>148</v>
      </c>
      <c r="E30" s="46" t="s">
        <v>411</v>
      </c>
      <c r="F30" s="61" t="s">
        <v>286</v>
      </c>
      <c r="G30" s="61" t="s">
        <v>286</v>
      </c>
      <c r="H30" s="61" t="s">
        <v>286</v>
      </c>
    </row>
    <row r="31" spans="1:8" ht="30" x14ac:dyDescent="0.25">
      <c r="A31" s="9" t="s">
        <v>293</v>
      </c>
      <c r="B31" s="9" t="s">
        <v>280</v>
      </c>
      <c r="C31" s="41" t="s">
        <v>281</v>
      </c>
      <c r="D31" s="41" t="s">
        <v>281</v>
      </c>
      <c r="E31" s="46" t="s">
        <v>412</v>
      </c>
      <c r="F31" s="61" t="s">
        <v>413</v>
      </c>
      <c r="G31" s="61" t="s">
        <v>414</v>
      </c>
      <c r="H31" s="61" t="s">
        <v>415</v>
      </c>
    </row>
    <row r="32" spans="1:8" ht="30" x14ac:dyDescent="0.25">
      <c r="A32" s="9" t="s">
        <v>293</v>
      </c>
      <c r="B32" s="9" t="s">
        <v>55</v>
      </c>
      <c r="C32" s="41" t="s">
        <v>56</v>
      </c>
      <c r="D32" s="41" t="s">
        <v>56</v>
      </c>
      <c r="E32" s="46" t="s">
        <v>416</v>
      </c>
      <c r="F32" s="61" t="s">
        <v>417</v>
      </c>
      <c r="G32" s="61" t="s">
        <v>414</v>
      </c>
      <c r="H32" s="61" t="s">
        <v>415</v>
      </c>
    </row>
    <row r="33" spans="1:8" ht="105" x14ac:dyDescent="0.25">
      <c r="A33" s="9" t="s">
        <v>20</v>
      </c>
      <c r="B33" s="9" t="s">
        <v>255</v>
      </c>
      <c r="C33" s="41" t="s">
        <v>20</v>
      </c>
      <c r="D33" s="41" t="s">
        <v>282</v>
      </c>
      <c r="E33" s="46" t="s">
        <v>418</v>
      </c>
      <c r="F33" s="61" t="s">
        <v>419</v>
      </c>
      <c r="G33" s="61" t="s">
        <v>419</v>
      </c>
      <c r="H33" s="61" t="s">
        <v>419</v>
      </c>
    </row>
    <row r="34" spans="1:8" ht="30" x14ac:dyDescent="0.25">
      <c r="A34" s="9" t="s">
        <v>287</v>
      </c>
      <c r="B34" s="9" t="s">
        <v>153</v>
      </c>
      <c r="C34" s="41" t="s">
        <v>154</v>
      </c>
      <c r="D34" s="41" t="s">
        <v>154</v>
      </c>
      <c r="E34" s="46" t="s">
        <v>420</v>
      </c>
      <c r="F34" s="61" t="s">
        <v>287</v>
      </c>
      <c r="G34" s="61" t="s">
        <v>287</v>
      </c>
      <c r="H34" s="61" t="s">
        <v>287</v>
      </c>
    </row>
    <row r="35" spans="1:8" ht="30" x14ac:dyDescent="0.25">
      <c r="A35" s="9" t="s">
        <v>287</v>
      </c>
      <c r="B35" s="9" t="s">
        <v>157</v>
      </c>
      <c r="C35" s="41" t="s">
        <v>158</v>
      </c>
      <c r="D35" s="41" t="s">
        <v>158</v>
      </c>
      <c r="E35" s="46" t="s">
        <v>421</v>
      </c>
      <c r="F35" s="61" t="s">
        <v>422</v>
      </c>
      <c r="G35" s="61" t="s">
        <v>287</v>
      </c>
      <c r="H35" s="61" t="s">
        <v>287</v>
      </c>
    </row>
    <row r="36" spans="1:8" ht="45" x14ac:dyDescent="0.25">
      <c r="A36" s="9" t="s">
        <v>287</v>
      </c>
      <c r="B36" s="9" t="s">
        <v>155</v>
      </c>
      <c r="C36" s="41" t="s">
        <v>156</v>
      </c>
      <c r="D36" s="41" t="s">
        <v>156</v>
      </c>
      <c r="E36" s="46" t="s">
        <v>423</v>
      </c>
      <c r="F36" s="61" t="s">
        <v>424</v>
      </c>
      <c r="G36" s="61" t="s">
        <v>425</v>
      </c>
      <c r="H36" s="61" t="s">
        <v>287</v>
      </c>
    </row>
    <row r="37" spans="1:8" ht="30" x14ac:dyDescent="0.25">
      <c r="A37" s="9" t="s">
        <v>287</v>
      </c>
      <c r="B37" s="9" t="s">
        <v>83</v>
      </c>
      <c r="C37" s="41" t="s">
        <v>84</v>
      </c>
      <c r="D37" s="41" t="s">
        <v>84</v>
      </c>
      <c r="E37" s="46" t="s">
        <v>426</v>
      </c>
      <c r="F37" s="61" t="s">
        <v>427</v>
      </c>
      <c r="G37" s="61" t="s">
        <v>425</v>
      </c>
      <c r="H37" s="61" t="s">
        <v>287</v>
      </c>
    </row>
    <row r="38" spans="1:8" ht="45" x14ac:dyDescent="0.25">
      <c r="A38" s="9" t="s">
        <v>287</v>
      </c>
      <c r="B38" s="9" t="s">
        <v>59</v>
      </c>
      <c r="C38" s="41" t="s">
        <v>60</v>
      </c>
      <c r="D38" s="41" t="s">
        <v>60</v>
      </c>
      <c r="E38" s="46" t="s">
        <v>428</v>
      </c>
      <c r="F38" s="61" t="s">
        <v>429</v>
      </c>
      <c r="G38" s="61" t="s">
        <v>430</v>
      </c>
      <c r="H38" s="61" t="s">
        <v>287</v>
      </c>
    </row>
    <row r="39" spans="1:8" ht="30" x14ac:dyDescent="0.25">
      <c r="A39" s="9" t="s">
        <v>287</v>
      </c>
      <c r="B39" s="9" t="s">
        <v>87</v>
      </c>
      <c r="C39" s="41" t="s">
        <v>88</v>
      </c>
      <c r="D39" s="41" t="s">
        <v>88</v>
      </c>
      <c r="E39" s="46" t="s">
        <v>431</v>
      </c>
      <c r="F39" s="61" t="s">
        <v>432</v>
      </c>
      <c r="G39" s="61" t="s">
        <v>433</v>
      </c>
      <c r="H39" s="61" t="s">
        <v>287</v>
      </c>
    </row>
    <row r="40" spans="1:8" ht="30" x14ac:dyDescent="0.25">
      <c r="A40" s="9" t="s">
        <v>296</v>
      </c>
      <c r="B40" s="9" t="s">
        <v>123</v>
      </c>
      <c r="C40" s="41" t="s">
        <v>124</v>
      </c>
      <c r="D40" s="41" t="s">
        <v>124</v>
      </c>
      <c r="E40" s="46" t="s">
        <v>434</v>
      </c>
      <c r="F40" s="61" t="s">
        <v>435</v>
      </c>
      <c r="G40" s="61" t="s">
        <v>435</v>
      </c>
      <c r="H40" s="61" t="s">
        <v>296</v>
      </c>
    </row>
    <row r="41" spans="1:8" ht="30" x14ac:dyDescent="0.25">
      <c r="A41" s="9" t="s">
        <v>296</v>
      </c>
      <c r="B41" s="9" t="s">
        <v>121</v>
      </c>
      <c r="C41" s="41" t="s">
        <v>122</v>
      </c>
      <c r="D41" s="41" t="s">
        <v>122</v>
      </c>
      <c r="E41" s="46" t="s">
        <v>436</v>
      </c>
      <c r="F41" s="61" t="s">
        <v>437</v>
      </c>
      <c r="G41" s="61" t="s">
        <v>437</v>
      </c>
      <c r="H41" s="61" t="s">
        <v>296</v>
      </c>
    </row>
    <row r="42" spans="1:8" ht="30" x14ac:dyDescent="0.25">
      <c r="A42" s="9" t="s">
        <v>296</v>
      </c>
      <c r="B42" s="9" t="s">
        <v>125</v>
      </c>
      <c r="C42" s="41" t="s">
        <v>126</v>
      </c>
      <c r="D42" s="41" t="s">
        <v>126</v>
      </c>
      <c r="E42" s="46" t="s">
        <v>438</v>
      </c>
      <c r="F42" s="61" t="s">
        <v>439</v>
      </c>
      <c r="G42" s="61" t="s">
        <v>439</v>
      </c>
      <c r="H42" s="61" t="s">
        <v>296</v>
      </c>
    </row>
    <row r="43" spans="1:8" ht="30" x14ac:dyDescent="0.25">
      <c r="A43" s="9" t="s">
        <v>296</v>
      </c>
      <c r="B43" s="9" t="s">
        <v>65</v>
      </c>
      <c r="C43" s="41" t="s">
        <v>66</v>
      </c>
      <c r="D43" s="41" t="s">
        <v>66</v>
      </c>
      <c r="E43" s="46" t="s">
        <v>440</v>
      </c>
      <c r="F43" s="61" t="s">
        <v>296</v>
      </c>
      <c r="G43" s="61" t="s">
        <v>296</v>
      </c>
      <c r="H43" s="61" t="s">
        <v>296</v>
      </c>
    </row>
    <row r="44" spans="1:8" ht="30" x14ac:dyDescent="0.25">
      <c r="A44" s="9" t="s">
        <v>296</v>
      </c>
      <c r="B44" s="9" t="s">
        <v>67</v>
      </c>
      <c r="C44" s="41" t="s">
        <v>68</v>
      </c>
      <c r="D44" s="41" t="s">
        <v>68</v>
      </c>
      <c r="E44" s="46" t="s">
        <v>441</v>
      </c>
      <c r="F44" s="61" t="s">
        <v>442</v>
      </c>
      <c r="G44" s="61" t="s">
        <v>443</v>
      </c>
      <c r="H44" s="61" t="s">
        <v>296</v>
      </c>
    </row>
    <row r="45" spans="1:8" ht="30" x14ac:dyDescent="0.25">
      <c r="A45" s="9" t="s">
        <v>296</v>
      </c>
      <c r="B45" s="9" t="s">
        <v>69</v>
      </c>
      <c r="C45" s="41" t="s">
        <v>70</v>
      </c>
      <c r="D45" s="41" t="s">
        <v>70</v>
      </c>
      <c r="E45" s="46" t="s">
        <v>444</v>
      </c>
      <c r="F45" s="61" t="s">
        <v>445</v>
      </c>
      <c r="G45" s="61" t="s">
        <v>446</v>
      </c>
      <c r="H45" s="61" t="s">
        <v>296</v>
      </c>
    </row>
    <row r="46" spans="1:8" ht="30" x14ac:dyDescent="0.25">
      <c r="A46" s="9" t="s">
        <v>296</v>
      </c>
      <c r="B46" s="9" t="s">
        <v>71</v>
      </c>
      <c r="C46" s="41" t="s">
        <v>72</v>
      </c>
      <c r="D46" s="41" t="s">
        <v>72</v>
      </c>
      <c r="E46" s="46" t="s">
        <v>447</v>
      </c>
      <c r="F46" s="61" t="s">
        <v>296</v>
      </c>
      <c r="G46" s="61" t="s">
        <v>296</v>
      </c>
      <c r="H46" s="61" t="s">
        <v>296</v>
      </c>
    </row>
    <row r="47" spans="1:8" ht="30" x14ac:dyDescent="0.25">
      <c r="A47" s="9" t="s">
        <v>295</v>
      </c>
      <c r="B47" s="9" t="s">
        <v>75</v>
      </c>
      <c r="C47" s="41" t="s">
        <v>76</v>
      </c>
      <c r="D47" s="41" t="s">
        <v>76</v>
      </c>
      <c r="E47" s="46" t="s">
        <v>448</v>
      </c>
      <c r="F47" s="61" t="s">
        <v>449</v>
      </c>
      <c r="G47" s="61" t="s">
        <v>450</v>
      </c>
      <c r="H47" s="61" t="s">
        <v>295</v>
      </c>
    </row>
    <row r="48" spans="1:8" ht="30" x14ac:dyDescent="0.25">
      <c r="A48" s="9" t="s">
        <v>295</v>
      </c>
      <c r="B48" s="9" t="s">
        <v>73</v>
      </c>
      <c r="C48" s="41" t="s">
        <v>74</v>
      </c>
      <c r="D48" s="41" t="s">
        <v>74</v>
      </c>
      <c r="E48" s="46" t="s">
        <v>451</v>
      </c>
      <c r="F48" s="61" t="s">
        <v>452</v>
      </c>
      <c r="G48" s="61" t="s">
        <v>453</v>
      </c>
      <c r="H48" s="61" t="s">
        <v>295</v>
      </c>
    </row>
    <row r="49" spans="1:8" ht="30" x14ac:dyDescent="0.25">
      <c r="A49" s="9" t="s">
        <v>295</v>
      </c>
      <c r="B49" s="9" t="s">
        <v>278</v>
      </c>
      <c r="C49" s="41" t="s">
        <v>279</v>
      </c>
      <c r="D49" s="41" t="s">
        <v>279</v>
      </c>
      <c r="E49" s="46" t="s">
        <v>454</v>
      </c>
      <c r="F49" s="61" t="s">
        <v>455</v>
      </c>
      <c r="G49" s="61" t="s">
        <v>456</v>
      </c>
      <c r="H49" s="61" t="s">
        <v>295</v>
      </c>
    </row>
    <row r="50" spans="1:8" ht="45" x14ac:dyDescent="0.25">
      <c r="A50" s="9" t="s">
        <v>295</v>
      </c>
      <c r="B50" s="9" t="s">
        <v>63</v>
      </c>
      <c r="C50" s="41" t="s">
        <v>64</v>
      </c>
      <c r="D50" s="41" t="s">
        <v>64</v>
      </c>
      <c r="E50" s="46" t="s">
        <v>457</v>
      </c>
      <c r="F50" s="61" t="s">
        <v>458</v>
      </c>
      <c r="G50" s="61" t="s">
        <v>459</v>
      </c>
      <c r="H50" s="61" t="s">
        <v>295</v>
      </c>
    </row>
    <row r="51" spans="1:8" ht="30" x14ac:dyDescent="0.25">
      <c r="A51" s="9" t="s">
        <v>295</v>
      </c>
      <c r="B51" s="9" t="s">
        <v>161</v>
      </c>
      <c r="C51" s="41" t="s">
        <v>162</v>
      </c>
      <c r="D51" s="41" t="s">
        <v>162</v>
      </c>
      <c r="E51" s="46" t="s">
        <v>460</v>
      </c>
      <c r="F51" s="61" t="s">
        <v>461</v>
      </c>
      <c r="G51" s="61" t="s">
        <v>462</v>
      </c>
      <c r="H51" s="61" t="s">
        <v>295</v>
      </c>
    </row>
    <row r="52" spans="1:8" ht="30" x14ac:dyDescent="0.25">
      <c r="A52" s="9" t="s">
        <v>295</v>
      </c>
      <c r="B52" s="9" t="s">
        <v>159</v>
      </c>
      <c r="C52" s="41" t="s">
        <v>160</v>
      </c>
      <c r="D52" s="41" t="s">
        <v>160</v>
      </c>
      <c r="E52" s="46" t="s">
        <v>463</v>
      </c>
      <c r="F52" s="61" t="s">
        <v>295</v>
      </c>
      <c r="G52" s="61" t="s">
        <v>295</v>
      </c>
      <c r="H52" s="61" t="s">
        <v>295</v>
      </c>
    </row>
    <row r="53" spans="1:8" ht="30" x14ac:dyDescent="0.25">
      <c r="A53" s="9" t="s">
        <v>297</v>
      </c>
      <c r="B53" s="9" t="s">
        <v>163</v>
      </c>
      <c r="C53" s="41" t="s">
        <v>164</v>
      </c>
      <c r="D53" s="41" t="s">
        <v>164</v>
      </c>
      <c r="E53" s="46" t="s">
        <v>464</v>
      </c>
      <c r="F53" s="61" t="s">
        <v>465</v>
      </c>
      <c r="G53" s="61" t="s">
        <v>466</v>
      </c>
      <c r="H53" s="61" t="s">
        <v>297</v>
      </c>
    </row>
    <row r="54" spans="1:8" ht="30" x14ac:dyDescent="0.25">
      <c r="A54" s="9" t="s">
        <v>297</v>
      </c>
      <c r="B54" s="9" t="s">
        <v>167</v>
      </c>
      <c r="C54" s="41" t="s">
        <v>168</v>
      </c>
      <c r="D54" s="41" t="s">
        <v>168</v>
      </c>
      <c r="E54" s="46" t="s">
        <v>467</v>
      </c>
      <c r="F54" s="61" t="s">
        <v>297</v>
      </c>
      <c r="G54" s="61" t="s">
        <v>297</v>
      </c>
      <c r="H54" s="61" t="s">
        <v>297</v>
      </c>
    </row>
    <row r="55" spans="1:8" ht="30" x14ac:dyDescent="0.25">
      <c r="A55" s="9" t="s">
        <v>297</v>
      </c>
      <c r="B55" s="9" t="s">
        <v>169</v>
      </c>
      <c r="C55" s="41" t="s">
        <v>170</v>
      </c>
      <c r="D55" s="41" t="s">
        <v>170</v>
      </c>
      <c r="E55" s="46" t="s">
        <v>468</v>
      </c>
      <c r="F55" s="61" t="s">
        <v>469</v>
      </c>
      <c r="G55" s="61" t="s">
        <v>469</v>
      </c>
      <c r="H55" s="61" t="s">
        <v>297</v>
      </c>
    </row>
    <row r="56" spans="1:8" ht="30" x14ac:dyDescent="0.25">
      <c r="A56" s="9" t="s">
        <v>297</v>
      </c>
      <c r="B56" s="9" t="s">
        <v>165</v>
      </c>
      <c r="C56" s="41" t="s">
        <v>166</v>
      </c>
      <c r="D56" s="41" t="s">
        <v>166</v>
      </c>
      <c r="E56" s="46" t="s">
        <v>470</v>
      </c>
      <c r="F56" s="61" t="s">
        <v>297</v>
      </c>
      <c r="G56" s="61" t="s">
        <v>297</v>
      </c>
      <c r="H56" s="61" t="s">
        <v>297</v>
      </c>
    </row>
    <row r="57" spans="1:8" ht="30" x14ac:dyDescent="0.25">
      <c r="A57" s="9" t="s">
        <v>297</v>
      </c>
      <c r="B57" s="9" t="s">
        <v>77</v>
      </c>
      <c r="C57" s="41" t="s">
        <v>78</v>
      </c>
      <c r="D57" s="41" t="s">
        <v>78</v>
      </c>
      <c r="E57" s="46" t="s">
        <v>471</v>
      </c>
      <c r="F57" s="61" t="s">
        <v>472</v>
      </c>
      <c r="G57" s="61" t="s">
        <v>472</v>
      </c>
      <c r="H57" s="61" t="s">
        <v>297</v>
      </c>
    </row>
    <row r="58" spans="1:8" ht="30" x14ac:dyDescent="0.25">
      <c r="A58" s="9" t="s">
        <v>288</v>
      </c>
      <c r="B58" s="9" t="s">
        <v>171</v>
      </c>
      <c r="C58" s="41" t="s">
        <v>172</v>
      </c>
      <c r="D58" s="41" t="s">
        <v>172</v>
      </c>
      <c r="E58" s="46" t="s">
        <v>473</v>
      </c>
      <c r="F58" s="61" t="s">
        <v>474</v>
      </c>
      <c r="G58" s="61" t="s">
        <v>475</v>
      </c>
      <c r="H58" s="61" t="s">
        <v>288</v>
      </c>
    </row>
    <row r="59" spans="1:8" ht="45" x14ac:dyDescent="0.25">
      <c r="A59" s="9" t="s">
        <v>288</v>
      </c>
      <c r="B59" s="9" t="s">
        <v>39</v>
      </c>
      <c r="C59" s="41" t="s">
        <v>40</v>
      </c>
      <c r="D59" s="41" t="s">
        <v>40</v>
      </c>
      <c r="E59" s="46" t="s">
        <v>476</v>
      </c>
      <c r="F59" s="61" t="s">
        <v>477</v>
      </c>
      <c r="G59" s="61" t="s">
        <v>478</v>
      </c>
      <c r="H59" s="61" t="s">
        <v>288</v>
      </c>
    </row>
    <row r="60" spans="1:8" ht="30" x14ac:dyDescent="0.25">
      <c r="A60" s="9" t="s">
        <v>288</v>
      </c>
      <c r="B60" s="9" t="s">
        <v>41</v>
      </c>
      <c r="C60" s="41" t="s">
        <v>42</v>
      </c>
      <c r="D60" s="41" t="s">
        <v>42</v>
      </c>
      <c r="E60" s="46" t="s">
        <v>479</v>
      </c>
      <c r="F60" s="61" t="s">
        <v>480</v>
      </c>
      <c r="G60" s="61" t="s">
        <v>481</v>
      </c>
      <c r="H60" s="61" t="s">
        <v>288</v>
      </c>
    </row>
    <row r="61" spans="1:8" ht="15" x14ac:dyDescent="0.25">
      <c r="A61" s="9" t="s">
        <v>288</v>
      </c>
      <c r="B61" s="9" t="s">
        <v>43</v>
      </c>
      <c r="C61" s="41" t="s">
        <v>44</v>
      </c>
      <c r="D61" s="41" t="s">
        <v>44</v>
      </c>
      <c r="E61" s="46" t="s">
        <v>482</v>
      </c>
      <c r="F61" s="61" t="s">
        <v>483</v>
      </c>
      <c r="G61" s="61" t="s">
        <v>483</v>
      </c>
      <c r="H61" s="61" t="s">
        <v>288</v>
      </c>
    </row>
    <row r="62" spans="1:8" ht="60" x14ac:dyDescent="0.25">
      <c r="A62" s="9" t="s">
        <v>288</v>
      </c>
      <c r="B62" s="9" t="s">
        <v>37</v>
      </c>
      <c r="C62" s="41" t="s">
        <v>38</v>
      </c>
      <c r="D62" s="41" t="s">
        <v>38</v>
      </c>
      <c r="E62" s="46" t="s">
        <v>484</v>
      </c>
      <c r="F62" s="61" t="s">
        <v>485</v>
      </c>
      <c r="G62" s="61" t="s">
        <v>485</v>
      </c>
      <c r="H62" s="61" t="s">
        <v>288</v>
      </c>
    </row>
    <row r="63" spans="1:8" ht="30" x14ac:dyDescent="0.25">
      <c r="A63" s="9" t="s">
        <v>288</v>
      </c>
      <c r="B63" s="9" t="s">
        <v>175</v>
      </c>
      <c r="C63" s="41" t="s">
        <v>176</v>
      </c>
      <c r="D63" s="41" t="s">
        <v>176</v>
      </c>
      <c r="E63" s="46" t="s">
        <v>486</v>
      </c>
      <c r="F63" s="61" t="s">
        <v>475</v>
      </c>
      <c r="G63" s="61" t="s">
        <v>475</v>
      </c>
      <c r="H63" s="61" t="s">
        <v>288</v>
      </c>
    </row>
    <row r="64" spans="1:8" ht="15" x14ac:dyDescent="0.25">
      <c r="A64" s="9" t="s">
        <v>288</v>
      </c>
      <c r="B64" s="9" t="s">
        <v>177</v>
      </c>
      <c r="C64" s="41" t="s">
        <v>178</v>
      </c>
      <c r="D64" s="41" t="s">
        <v>178</v>
      </c>
      <c r="E64" s="46" t="s">
        <v>487</v>
      </c>
      <c r="F64" s="61" t="s">
        <v>488</v>
      </c>
      <c r="G64" s="61" t="s">
        <v>488</v>
      </c>
      <c r="H64" s="61" t="s">
        <v>288</v>
      </c>
    </row>
    <row r="65" spans="1:8" ht="30" x14ac:dyDescent="0.25">
      <c r="A65" s="9" t="s">
        <v>288</v>
      </c>
      <c r="B65" s="9" t="s">
        <v>173</v>
      </c>
      <c r="C65" s="41" t="s">
        <v>174</v>
      </c>
      <c r="D65" s="41" t="s">
        <v>174</v>
      </c>
      <c r="E65" s="46" t="s">
        <v>489</v>
      </c>
      <c r="F65" s="61" t="s">
        <v>478</v>
      </c>
      <c r="G65" s="61" t="s">
        <v>478</v>
      </c>
      <c r="H65" s="61" t="s">
        <v>288</v>
      </c>
    </row>
    <row r="66" spans="1:8" ht="45" x14ac:dyDescent="0.25">
      <c r="A66" s="9" t="s">
        <v>289</v>
      </c>
      <c r="B66" s="9" t="s">
        <v>117</v>
      </c>
      <c r="C66" s="41" t="s">
        <v>118</v>
      </c>
      <c r="D66" s="41" t="s">
        <v>118</v>
      </c>
      <c r="E66" s="46" t="s">
        <v>490</v>
      </c>
      <c r="F66" s="61" t="s">
        <v>491</v>
      </c>
      <c r="G66" s="61" t="s">
        <v>492</v>
      </c>
      <c r="H66" s="61" t="s">
        <v>289</v>
      </c>
    </row>
    <row r="67" spans="1:8" ht="15" x14ac:dyDescent="0.25">
      <c r="A67" s="9" t="s">
        <v>289</v>
      </c>
      <c r="B67" s="9" t="s">
        <v>47</v>
      </c>
      <c r="C67" s="41" t="s">
        <v>48</v>
      </c>
      <c r="D67" s="41" t="s">
        <v>48</v>
      </c>
      <c r="E67" s="46" t="s">
        <v>493</v>
      </c>
      <c r="F67" s="61" t="s">
        <v>494</v>
      </c>
      <c r="G67" s="61" t="s">
        <v>494</v>
      </c>
      <c r="H67" s="61" t="s">
        <v>289</v>
      </c>
    </row>
    <row r="68" spans="1:8" ht="30" x14ac:dyDescent="0.25">
      <c r="A68" s="9" t="s">
        <v>289</v>
      </c>
      <c r="B68" s="9" t="s">
        <v>45</v>
      </c>
      <c r="C68" s="41" t="s">
        <v>46</v>
      </c>
      <c r="D68" s="41" t="s">
        <v>46</v>
      </c>
      <c r="E68" s="46" t="s">
        <v>495</v>
      </c>
      <c r="F68" s="61" t="s">
        <v>496</v>
      </c>
      <c r="G68" s="61" t="s">
        <v>497</v>
      </c>
      <c r="H68" s="61" t="s">
        <v>289</v>
      </c>
    </row>
    <row r="69" spans="1:8" ht="30" x14ac:dyDescent="0.25">
      <c r="A69" s="9" t="s">
        <v>289</v>
      </c>
      <c r="B69" s="9" t="s">
        <v>179</v>
      </c>
      <c r="C69" s="41" t="s">
        <v>180</v>
      </c>
      <c r="D69" s="41" t="s">
        <v>180</v>
      </c>
      <c r="E69" s="46" t="s">
        <v>498</v>
      </c>
      <c r="F69" s="61" t="s">
        <v>492</v>
      </c>
      <c r="G69" s="61" t="s">
        <v>492</v>
      </c>
      <c r="H69" s="61" t="s">
        <v>289</v>
      </c>
    </row>
    <row r="70" spans="1:8" ht="30" x14ac:dyDescent="0.25">
      <c r="A70" s="9" t="s">
        <v>289</v>
      </c>
      <c r="B70" s="9" t="s">
        <v>189</v>
      </c>
      <c r="C70" s="41" t="s">
        <v>190</v>
      </c>
      <c r="D70" s="41" t="s">
        <v>190</v>
      </c>
      <c r="E70" s="46" t="s">
        <v>499</v>
      </c>
      <c r="F70" s="61" t="s">
        <v>492</v>
      </c>
      <c r="G70" s="61" t="s">
        <v>492</v>
      </c>
      <c r="H70" s="61" t="s">
        <v>289</v>
      </c>
    </row>
    <row r="71" spans="1:8" ht="15" x14ac:dyDescent="0.25">
      <c r="A71" s="9" t="s">
        <v>289</v>
      </c>
      <c r="B71" s="9" t="s">
        <v>181</v>
      </c>
      <c r="C71" s="41" t="s">
        <v>182</v>
      </c>
      <c r="D71" s="41" t="s">
        <v>182</v>
      </c>
      <c r="E71" s="46" t="s">
        <v>500</v>
      </c>
      <c r="F71" s="61" t="s">
        <v>501</v>
      </c>
      <c r="G71" s="61" t="s">
        <v>501</v>
      </c>
      <c r="H71" s="61" t="s">
        <v>289</v>
      </c>
    </row>
    <row r="72" spans="1:8" ht="30" x14ac:dyDescent="0.25">
      <c r="A72" s="9" t="s">
        <v>289</v>
      </c>
      <c r="B72" s="9" t="s">
        <v>185</v>
      </c>
      <c r="C72" s="41" t="s">
        <v>186</v>
      </c>
      <c r="D72" s="41" t="s">
        <v>186</v>
      </c>
      <c r="E72" s="46" t="s">
        <v>502</v>
      </c>
      <c r="F72" s="61" t="s">
        <v>503</v>
      </c>
      <c r="G72" s="61" t="s">
        <v>504</v>
      </c>
      <c r="H72" s="61" t="s">
        <v>289</v>
      </c>
    </row>
    <row r="73" spans="1:8" ht="30" x14ac:dyDescent="0.25">
      <c r="A73" s="9" t="s">
        <v>289</v>
      </c>
      <c r="B73" s="9" t="s">
        <v>187</v>
      </c>
      <c r="C73" s="41" t="s">
        <v>188</v>
      </c>
      <c r="D73" s="41" t="s">
        <v>188</v>
      </c>
      <c r="E73" s="46" t="s">
        <v>505</v>
      </c>
      <c r="F73" s="61" t="s">
        <v>506</v>
      </c>
      <c r="G73" s="61" t="s">
        <v>506</v>
      </c>
      <c r="H73" s="61" t="s">
        <v>289</v>
      </c>
    </row>
    <row r="74" spans="1:8" ht="30" x14ac:dyDescent="0.25">
      <c r="A74" s="9" t="s">
        <v>289</v>
      </c>
      <c r="B74" s="9" t="s">
        <v>183</v>
      </c>
      <c r="C74" s="41" t="s">
        <v>184</v>
      </c>
      <c r="D74" s="41" t="s">
        <v>184</v>
      </c>
      <c r="E74" s="46" t="s">
        <v>507</v>
      </c>
      <c r="F74" s="61" t="s">
        <v>492</v>
      </c>
      <c r="G74" s="61" t="s">
        <v>492</v>
      </c>
      <c r="H74" s="61" t="s">
        <v>289</v>
      </c>
    </row>
    <row r="75" spans="1:8" ht="30" x14ac:dyDescent="0.25">
      <c r="A75" s="9" t="s">
        <v>303</v>
      </c>
      <c r="B75" s="9" t="s">
        <v>193</v>
      </c>
      <c r="C75" s="41" t="s">
        <v>194</v>
      </c>
      <c r="D75" s="41" t="s">
        <v>194</v>
      </c>
      <c r="E75" s="46" t="s">
        <v>508</v>
      </c>
      <c r="F75" s="61" t="s">
        <v>509</v>
      </c>
      <c r="G75" s="61" t="s">
        <v>509</v>
      </c>
      <c r="H75" s="61" t="s">
        <v>303</v>
      </c>
    </row>
    <row r="76" spans="1:8" ht="30" x14ac:dyDescent="0.25">
      <c r="A76" s="9" t="s">
        <v>303</v>
      </c>
      <c r="B76" s="9" t="s">
        <v>191</v>
      </c>
      <c r="C76" s="41" t="s">
        <v>192</v>
      </c>
      <c r="D76" s="41" t="s">
        <v>192</v>
      </c>
      <c r="E76" s="46" t="s">
        <v>510</v>
      </c>
      <c r="F76" s="61" t="s">
        <v>509</v>
      </c>
      <c r="G76" s="61" t="s">
        <v>509</v>
      </c>
      <c r="H76" s="61" t="s">
        <v>303</v>
      </c>
    </row>
    <row r="77" spans="1:8" ht="30" x14ac:dyDescent="0.25">
      <c r="A77" s="9" t="s">
        <v>303</v>
      </c>
      <c r="B77" s="9" t="s">
        <v>195</v>
      </c>
      <c r="C77" s="41" t="s">
        <v>196</v>
      </c>
      <c r="D77" s="41" t="s">
        <v>196</v>
      </c>
      <c r="E77" s="46" t="s">
        <v>511</v>
      </c>
      <c r="F77" s="61" t="s">
        <v>509</v>
      </c>
      <c r="G77" s="61" t="s">
        <v>509</v>
      </c>
      <c r="H77" s="61" t="s">
        <v>303</v>
      </c>
    </row>
    <row r="78" spans="1:8" ht="45" x14ac:dyDescent="0.25">
      <c r="A78" s="9" t="s">
        <v>307</v>
      </c>
      <c r="B78" s="9" t="s">
        <v>107</v>
      </c>
      <c r="C78" s="41" t="s">
        <v>108</v>
      </c>
      <c r="D78" s="41" t="s">
        <v>108</v>
      </c>
      <c r="E78" s="46" t="s">
        <v>512</v>
      </c>
      <c r="F78" s="61" t="s">
        <v>513</v>
      </c>
      <c r="G78" s="61" t="s">
        <v>419</v>
      </c>
      <c r="H78" s="61" t="s">
        <v>419</v>
      </c>
    </row>
    <row r="79" spans="1:8" ht="45" x14ac:dyDescent="0.25">
      <c r="A79" s="9" t="s">
        <v>307</v>
      </c>
      <c r="B79" s="9" t="s">
        <v>109</v>
      </c>
      <c r="C79" s="41" t="s">
        <v>110</v>
      </c>
      <c r="D79" s="41" t="s">
        <v>110</v>
      </c>
      <c r="E79" s="46" t="s">
        <v>514</v>
      </c>
      <c r="F79" s="61" t="s">
        <v>419</v>
      </c>
      <c r="G79" s="61" t="s">
        <v>419</v>
      </c>
      <c r="H79" s="61" t="s">
        <v>419</v>
      </c>
    </row>
    <row r="80" spans="1:8" ht="45" x14ac:dyDescent="0.25">
      <c r="A80" s="9" t="s">
        <v>307</v>
      </c>
      <c r="B80" s="9" t="s">
        <v>111</v>
      </c>
      <c r="C80" s="41" t="s">
        <v>112</v>
      </c>
      <c r="D80" s="41" t="s">
        <v>112</v>
      </c>
      <c r="E80" s="46" t="s">
        <v>515</v>
      </c>
      <c r="F80" s="61" t="s">
        <v>516</v>
      </c>
      <c r="G80" s="61" t="s">
        <v>419</v>
      </c>
      <c r="H80" s="61" t="s">
        <v>419</v>
      </c>
    </row>
    <row r="81" spans="1:9" ht="45" x14ac:dyDescent="0.25">
      <c r="A81" s="9" t="s">
        <v>307</v>
      </c>
      <c r="B81" s="9" t="s">
        <v>115</v>
      </c>
      <c r="C81" s="41" t="s">
        <v>116</v>
      </c>
      <c r="D81" s="41" t="s">
        <v>116</v>
      </c>
      <c r="E81" s="46" t="s">
        <v>517</v>
      </c>
      <c r="F81" s="61" t="s">
        <v>419</v>
      </c>
      <c r="G81" s="61" t="s">
        <v>419</v>
      </c>
      <c r="H81" s="61" t="s">
        <v>419</v>
      </c>
    </row>
    <row r="82" spans="1:9" ht="45" x14ac:dyDescent="0.25">
      <c r="A82" s="9" t="s">
        <v>307</v>
      </c>
      <c r="B82" s="9" t="s">
        <v>99</v>
      </c>
      <c r="C82" s="41" t="s">
        <v>100</v>
      </c>
      <c r="D82" s="41" t="s">
        <v>100</v>
      </c>
      <c r="E82" s="46" t="s">
        <v>518</v>
      </c>
      <c r="F82" s="61" t="s">
        <v>519</v>
      </c>
      <c r="G82" s="61" t="s">
        <v>419</v>
      </c>
      <c r="H82" s="61" t="s">
        <v>419</v>
      </c>
    </row>
    <row r="83" spans="1:9" ht="45" x14ac:dyDescent="0.25">
      <c r="A83" s="9" t="s">
        <v>307</v>
      </c>
      <c r="B83" s="9" t="s">
        <v>105</v>
      </c>
      <c r="C83" s="41" t="s">
        <v>106</v>
      </c>
      <c r="D83" s="41" t="s">
        <v>106</v>
      </c>
      <c r="E83" s="46" t="s">
        <v>520</v>
      </c>
      <c r="F83" s="61" t="s">
        <v>521</v>
      </c>
      <c r="G83" s="61" t="s">
        <v>419</v>
      </c>
      <c r="H83" s="61" t="s">
        <v>419</v>
      </c>
    </row>
    <row r="84" spans="1:9" ht="60" x14ac:dyDescent="0.25">
      <c r="A84" s="9" t="s">
        <v>307</v>
      </c>
      <c r="B84" s="9" t="s">
        <v>91</v>
      </c>
      <c r="C84" s="41" t="s">
        <v>92</v>
      </c>
      <c r="D84" s="41" t="s">
        <v>92</v>
      </c>
      <c r="E84" s="46" t="s">
        <v>522</v>
      </c>
      <c r="F84" s="61" t="s">
        <v>523</v>
      </c>
      <c r="G84" s="61" t="s">
        <v>419</v>
      </c>
      <c r="H84" s="61" t="s">
        <v>419</v>
      </c>
    </row>
    <row r="85" spans="1:9" ht="45" x14ac:dyDescent="0.25">
      <c r="A85" s="9" t="s">
        <v>307</v>
      </c>
      <c r="B85" s="9" t="s">
        <v>93</v>
      </c>
      <c r="C85" s="41" t="s">
        <v>94</v>
      </c>
      <c r="D85" s="41" t="s">
        <v>94</v>
      </c>
      <c r="E85" s="46" t="s">
        <v>524</v>
      </c>
      <c r="F85" s="61" t="s">
        <v>525</v>
      </c>
      <c r="G85" s="61" t="s">
        <v>419</v>
      </c>
      <c r="H85" s="61" t="s">
        <v>419</v>
      </c>
    </row>
    <row r="86" spans="1:9" ht="45" x14ac:dyDescent="0.25">
      <c r="A86" s="9" t="s">
        <v>307</v>
      </c>
      <c r="B86" s="9" t="s">
        <v>103</v>
      </c>
      <c r="C86" s="41" t="s">
        <v>104</v>
      </c>
      <c r="D86" s="41" t="s">
        <v>104</v>
      </c>
      <c r="E86" s="46" t="s">
        <v>526</v>
      </c>
      <c r="F86" s="61" t="s">
        <v>419</v>
      </c>
      <c r="G86" s="61" t="s">
        <v>419</v>
      </c>
      <c r="H86" s="61" t="s">
        <v>419</v>
      </c>
    </row>
    <row r="87" spans="1:9" ht="45" x14ac:dyDescent="0.25">
      <c r="A87" s="9" t="s">
        <v>307</v>
      </c>
      <c r="B87" s="9" t="s">
        <v>95</v>
      </c>
      <c r="C87" s="41" t="s">
        <v>96</v>
      </c>
      <c r="D87" s="41" t="s">
        <v>96</v>
      </c>
      <c r="E87" s="46" t="s">
        <v>527</v>
      </c>
      <c r="F87" s="61" t="s">
        <v>528</v>
      </c>
      <c r="G87" s="61" t="s">
        <v>419</v>
      </c>
      <c r="H87" s="61" t="s">
        <v>419</v>
      </c>
    </row>
    <row r="88" spans="1:9" ht="45" x14ac:dyDescent="0.25">
      <c r="A88" s="9" t="s">
        <v>307</v>
      </c>
      <c r="B88" s="9" t="s">
        <v>101</v>
      </c>
      <c r="C88" s="41" t="s">
        <v>102</v>
      </c>
      <c r="D88" s="41" t="s">
        <v>102</v>
      </c>
      <c r="E88" s="46" t="s">
        <v>529</v>
      </c>
      <c r="F88" s="61" t="s">
        <v>419</v>
      </c>
      <c r="G88" s="61" t="s">
        <v>419</v>
      </c>
      <c r="H88" s="61" t="s">
        <v>419</v>
      </c>
    </row>
    <row r="89" spans="1:9" ht="75" x14ac:dyDescent="0.25">
      <c r="A89" s="9" t="s">
        <v>307</v>
      </c>
      <c r="B89" s="9" t="s">
        <v>113</v>
      </c>
      <c r="C89" s="41" t="s">
        <v>114</v>
      </c>
      <c r="D89" s="41" t="s">
        <v>114</v>
      </c>
      <c r="E89" s="46" t="s">
        <v>530</v>
      </c>
      <c r="F89" s="61" t="s">
        <v>531</v>
      </c>
      <c r="G89" s="61" t="s">
        <v>419</v>
      </c>
      <c r="H89" s="61" t="s">
        <v>419</v>
      </c>
    </row>
    <row r="90" spans="1:9" ht="45" x14ac:dyDescent="0.25">
      <c r="A90" s="9" t="s">
        <v>307</v>
      </c>
      <c r="B90" s="9" t="s">
        <v>97</v>
      </c>
      <c r="C90" s="41" t="s">
        <v>98</v>
      </c>
      <c r="D90" s="41" t="s">
        <v>98</v>
      </c>
      <c r="E90" s="46" t="s">
        <v>532</v>
      </c>
      <c r="F90" s="61" t="s">
        <v>533</v>
      </c>
      <c r="G90" s="61" t="s">
        <v>419</v>
      </c>
      <c r="H90" s="61" t="s">
        <v>419</v>
      </c>
    </row>
    <row r="91" spans="1:9" ht="45" x14ac:dyDescent="0.25">
      <c r="A91" s="9" t="s">
        <v>308</v>
      </c>
      <c r="B91" s="9" t="s">
        <v>199</v>
      </c>
      <c r="C91" s="41" t="s">
        <v>200</v>
      </c>
      <c r="D91" s="41" t="s">
        <v>200</v>
      </c>
      <c r="E91" s="46" t="s">
        <v>534</v>
      </c>
      <c r="F91" s="61" t="s">
        <v>535</v>
      </c>
      <c r="G91" s="61" t="s">
        <v>536</v>
      </c>
      <c r="H91" s="61" t="s">
        <v>419</v>
      </c>
      <c r="I91" s="42" t="str">
        <f>VLOOKUP(B91,'ANEXO 4'!$B$6:$B$148,1,FALSE)</f>
        <v>1286</v>
      </c>
    </row>
    <row r="92" spans="1:9" ht="30" x14ac:dyDescent="0.25">
      <c r="A92" s="9" t="s">
        <v>308</v>
      </c>
      <c r="B92" s="9" t="s">
        <v>205</v>
      </c>
      <c r="C92" s="41" t="s">
        <v>206</v>
      </c>
      <c r="D92" s="41" t="s">
        <v>206</v>
      </c>
      <c r="E92" s="46" t="s">
        <v>537</v>
      </c>
      <c r="F92" s="61" t="s">
        <v>538</v>
      </c>
      <c r="G92" s="61" t="s">
        <v>539</v>
      </c>
      <c r="H92" s="61" t="s">
        <v>419</v>
      </c>
      <c r="I92" s="42" t="str">
        <f>VLOOKUP(B92,'ANEXO 4'!$B$6:$B$148,1,FALSE)</f>
        <v>1287</v>
      </c>
    </row>
    <row r="93" spans="1:9" ht="30" x14ac:dyDescent="0.25">
      <c r="A93" s="9" t="s">
        <v>308</v>
      </c>
      <c r="B93" s="9" t="s">
        <v>201</v>
      </c>
      <c r="C93" s="41" t="s">
        <v>202</v>
      </c>
      <c r="D93" s="41" t="s">
        <v>202</v>
      </c>
      <c r="E93" s="46" t="s">
        <v>540</v>
      </c>
      <c r="F93" s="61" t="s">
        <v>541</v>
      </c>
      <c r="G93" s="61" t="s">
        <v>539</v>
      </c>
      <c r="H93" s="61" t="s">
        <v>419</v>
      </c>
      <c r="I93" s="42" t="str">
        <f>VLOOKUP(B93,'ANEXO 4'!$B$6:$B$148,1,FALSE)</f>
        <v>1288</v>
      </c>
    </row>
    <row r="94" spans="1:9" ht="30" x14ac:dyDescent="0.25">
      <c r="A94" s="9" t="s">
        <v>308</v>
      </c>
      <c r="B94" s="9" t="s">
        <v>197</v>
      </c>
      <c r="C94" s="41" t="s">
        <v>198</v>
      </c>
      <c r="D94" s="41" t="s">
        <v>198</v>
      </c>
      <c r="E94" s="46" t="s">
        <v>542</v>
      </c>
      <c r="F94" s="61" t="s">
        <v>543</v>
      </c>
      <c r="G94" s="61" t="s">
        <v>543</v>
      </c>
      <c r="H94" s="61" t="s">
        <v>419</v>
      </c>
      <c r="I94" s="42" t="str">
        <f>VLOOKUP(B94,'ANEXO 4'!$B$6:$B$148,1,FALSE)</f>
        <v>1289</v>
      </c>
    </row>
    <row r="95" spans="1:9" ht="30" x14ac:dyDescent="0.25">
      <c r="A95" s="9" t="s">
        <v>308</v>
      </c>
      <c r="B95" s="9" t="s">
        <v>203</v>
      </c>
      <c r="C95" s="41" t="s">
        <v>204</v>
      </c>
      <c r="D95" s="41" t="s">
        <v>204</v>
      </c>
      <c r="E95" s="46" t="s">
        <v>544</v>
      </c>
      <c r="F95" s="61" t="s">
        <v>545</v>
      </c>
      <c r="G95" s="61" t="s">
        <v>545</v>
      </c>
      <c r="H95" s="61" t="s">
        <v>419</v>
      </c>
      <c r="I95" s="42" t="str">
        <f>VLOOKUP(B95,'ANEXO 4'!$B$6:$B$148,1,FALSE)</f>
        <v>1292</v>
      </c>
    </row>
    <row r="96" spans="1:9" ht="30" x14ac:dyDescent="0.25">
      <c r="A96" s="9" t="s">
        <v>308</v>
      </c>
      <c r="B96" s="9" t="s">
        <v>49</v>
      </c>
      <c r="C96" s="41" t="s">
        <v>50</v>
      </c>
      <c r="D96" s="41" t="s">
        <v>50</v>
      </c>
      <c r="E96" s="46" t="s">
        <v>546</v>
      </c>
      <c r="F96" s="61" t="s">
        <v>547</v>
      </c>
      <c r="G96" s="61" t="s">
        <v>548</v>
      </c>
      <c r="H96" s="61" t="s">
        <v>419</v>
      </c>
    </row>
    <row r="97" spans="1:8" ht="30" x14ac:dyDescent="0.25">
      <c r="A97" s="9" t="s">
        <v>291</v>
      </c>
      <c r="B97" s="9" t="s">
        <v>79</v>
      </c>
      <c r="C97" s="41" t="s">
        <v>80</v>
      </c>
      <c r="D97" s="41" t="s">
        <v>80</v>
      </c>
      <c r="E97" s="46" t="s">
        <v>549</v>
      </c>
      <c r="F97" s="61" t="s">
        <v>550</v>
      </c>
      <c r="G97" s="61" t="s">
        <v>551</v>
      </c>
      <c r="H97" s="61" t="s">
        <v>291</v>
      </c>
    </row>
    <row r="98" spans="1:8" ht="30" x14ac:dyDescent="0.25">
      <c r="A98" s="9" t="s">
        <v>291</v>
      </c>
      <c r="B98" s="9" t="s">
        <v>53</v>
      </c>
      <c r="C98" s="41" t="s">
        <v>54</v>
      </c>
      <c r="D98" s="41" t="s">
        <v>54</v>
      </c>
      <c r="E98" s="46" t="s">
        <v>552</v>
      </c>
      <c r="F98" s="61" t="s">
        <v>553</v>
      </c>
      <c r="G98" s="61" t="s">
        <v>554</v>
      </c>
      <c r="H98" s="61" t="s">
        <v>291</v>
      </c>
    </row>
    <row r="99" spans="1:8" ht="30" x14ac:dyDescent="0.25">
      <c r="A99" s="9" t="s">
        <v>291</v>
      </c>
      <c r="B99" s="9" t="s">
        <v>51</v>
      </c>
      <c r="C99" s="41" t="s">
        <v>52</v>
      </c>
      <c r="D99" s="41" t="s">
        <v>52</v>
      </c>
      <c r="E99" s="46" t="s">
        <v>555</v>
      </c>
      <c r="F99" s="61" t="s">
        <v>556</v>
      </c>
      <c r="G99" s="61" t="s">
        <v>290</v>
      </c>
      <c r="H99" s="61" t="s">
        <v>291</v>
      </c>
    </row>
    <row r="100" spans="1:8" ht="30" x14ac:dyDescent="0.25">
      <c r="A100" s="9" t="s">
        <v>291</v>
      </c>
      <c r="B100" s="9" t="s">
        <v>209</v>
      </c>
      <c r="C100" s="41" t="s">
        <v>210</v>
      </c>
      <c r="D100" s="41" t="s">
        <v>210</v>
      </c>
      <c r="E100" s="46" t="s">
        <v>557</v>
      </c>
      <c r="F100" s="61" t="s">
        <v>558</v>
      </c>
      <c r="G100" s="61" t="s">
        <v>559</v>
      </c>
      <c r="H100" s="61" t="s">
        <v>291</v>
      </c>
    </row>
    <row r="101" spans="1:8" ht="30" x14ac:dyDescent="0.25">
      <c r="A101" s="9" t="s">
        <v>291</v>
      </c>
      <c r="B101" s="9" t="s">
        <v>211</v>
      </c>
      <c r="C101" s="41" t="s">
        <v>212</v>
      </c>
      <c r="D101" s="41" t="s">
        <v>212</v>
      </c>
      <c r="E101" s="46" t="s">
        <v>560</v>
      </c>
      <c r="F101" s="61" t="s">
        <v>553</v>
      </c>
      <c r="G101" s="61" t="s">
        <v>554</v>
      </c>
      <c r="H101" s="61" t="s">
        <v>291</v>
      </c>
    </row>
    <row r="102" spans="1:8" ht="30" x14ac:dyDescent="0.25">
      <c r="A102" s="9" t="s">
        <v>291</v>
      </c>
      <c r="B102" s="9" t="s">
        <v>207</v>
      </c>
      <c r="C102" s="41" t="s">
        <v>208</v>
      </c>
      <c r="D102" s="41" t="s">
        <v>208</v>
      </c>
      <c r="E102" s="46" t="s">
        <v>561</v>
      </c>
      <c r="F102" s="61" t="s">
        <v>562</v>
      </c>
      <c r="G102" s="61" t="s">
        <v>559</v>
      </c>
      <c r="H102" s="61" t="s">
        <v>291</v>
      </c>
    </row>
    <row r="103" spans="1:8" ht="30" x14ac:dyDescent="0.25">
      <c r="A103" s="9" t="s">
        <v>304</v>
      </c>
      <c r="B103" s="9" t="s">
        <v>213</v>
      </c>
      <c r="C103" s="41" t="s">
        <v>214</v>
      </c>
      <c r="D103" s="41" t="s">
        <v>214</v>
      </c>
      <c r="E103" s="46" t="s">
        <v>563</v>
      </c>
      <c r="F103" s="61" t="s">
        <v>564</v>
      </c>
      <c r="G103" s="61" t="s">
        <v>564</v>
      </c>
      <c r="H103" s="61" t="s">
        <v>304</v>
      </c>
    </row>
    <row r="104" spans="1:8" ht="15" x14ac:dyDescent="0.25">
      <c r="A104" s="9" t="s">
        <v>304</v>
      </c>
      <c r="B104" s="9" t="s">
        <v>215</v>
      </c>
      <c r="C104" s="41" t="s">
        <v>216</v>
      </c>
      <c r="D104" s="41" t="s">
        <v>216</v>
      </c>
      <c r="E104" s="46" t="s">
        <v>565</v>
      </c>
      <c r="F104" s="61" t="s">
        <v>564</v>
      </c>
      <c r="G104" s="61" t="s">
        <v>564</v>
      </c>
      <c r="H104" s="61" t="s">
        <v>304</v>
      </c>
    </row>
    <row r="105" spans="1:8" ht="30" x14ac:dyDescent="0.25">
      <c r="A105" s="9" t="s">
        <v>298</v>
      </c>
      <c r="B105" s="9" t="s">
        <v>217</v>
      </c>
      <c r="C105" s="41" t="s">
        <v>218</v>
      </c>
      <c r="D105" s="41" t="s">
        <v>218</v>
      </c>
      <c r="E105" s="46" t="s">
        <v>566</v>
      </c>
      <c r="F105" s="61" t="s">
        <v>567</v>
      </c>
      <c r="G105" s="61" t="s">
        <v>567</v>
      </c>
      <c r="H105" s="61" t="s">
        <v>298</v>
      </c>
    </row>
    <row r="106" spans="1:8" ht="45" x14ac:dyDescent="0.25">
      <c r="A106" s="9" t="s">
        <v>305</v>
      </c>
      <c r="B106" s="9" t="s">
        <v>219</v>
      </c>
      <c r="C106" s="41" t="s">
        <v>220</v>
      </c>
      <c r="D106" s="41" t="s">
        <v>220</v>
      </c>
      <c r="E106" s="46" t="s">
        <v>568</v>
      </c>
      <c r="F106" s="61" t="s">
        <v>569</v>
      </c>
      <c r="G106" s="61" t="s">
        <v>569</v>
      </c>
      <c r="H106" s="61" t="s">
        <v>305</v>
      </c>
    </row>
    <row r="107" spans="1:8" ht="30" x14ac:dyDescent="0.25">
      <c r="A107" s="9" t="s">
        <v>306</v>
      </c>
      <c r="B107" s="9" t="s">
        <v>233</v>
      </c>
      <c r="C107" s="41" t="s">
        <v>234</v>
      </c>
      <c r="D107" s="41" t="s">
        <v>234</v>
      </c>
      <c r="E107" s="46" t="s">
        <v>570</v>
      </c>
      <c r="F107" s="61" t="s">
        <v>571</v>
      </c>
      <c r="G107" s="61" t="s">
        <v>572</v>
      </c>
      <c r="H107" s="61" t="s">
        <v>306</v>
      </c>
    </row>
    <row r="108" spans="1:8" ht="30" x14ac:dyDescent="0.25">
      <c r="A108" s="9" t="s">
        <v>306</v>
      </c>
      <c r="B108" s="9" t="s">
        <v>225</v>
      </c>
      <c r="C108" s="41" t="s">
        <v>226</v>
      </c>
      <c r="D108" s="41" t="s">
        <v>226</v>
      </c>
      <c r="E108" s="46" t="s">
        <v>573</v>
      </c>
      <c r="F108" s="61" t="s">
        <v>571</v>
      </c>
      <c r="G108" s="61" t="s">
        <v>572</v>
      </c>
      <c r="H108" s="61" t="s">
        <v>306</v>
      </c>
    </row>
    <row r="109" spans="1:8" ht="30" x14ac:dyDescent="0.25">
      <c r="A109" s="9" t="s">
        <v>306</v>
      </c>
      <c r="B109" s="9" t="s">
        <v>221</v>
      </c>
      <c r="C109" s="41" t="s">
        <v>222</v>
      </c>
      <c r="D109" s="41" t="s">
        <v>222</v>
      </c>
      <c r="E109" s="46" t="s">
        <v>574</v>
      </c>
      <c r="F109" s="61" t="s">
        <v>575</v>
      </c>
      <c r="G109" s="61" t="s">
        <v>575</v>
      </c>
      <c r="H109" s="61" t="s">
        <v>306</v>
      </c>
    </row>
    <row r="110" spans="1:8" ht="45" x14ac:dyDescent="0.25">
      <c r="A110" s="9" t="s">
        <v>306</v>
      </c>
      <c r="B110" s="9" t="s">
        <v>223</v>
      </c>
      <c r="C110" s="41" t="s">
        <v>224</v>
      </c>
      <c r="D110" s="41" t="s">
        <v>224</v>
      </c>
      <c r="E110" s="46" t="s">
        <v>576</v>
      </c>
      <c r="F110" s="61" t="s">
        <v>306</v>
      </c>
      <c r="G110" s="61" t="s">
        <v>306</v>
      </c>
      <c r="H110" s="61" t="s">
        <v>306</v>
      </c>
    </row>
    <row r="111" spans="1:8" ht="15" x14ac:dyDescent="0.25">
      <c r="A111" s="9" t="s">
        <v>306</v>
      </c>
      <c r="B111" s="9" t="s">
        <v>229</v>
      </c>
      <c r="C111" s="41" t="s">
        <v>230</v>
      </c>
      <c r="D111" s="41" t="s">
        <v>230</v>
      </c>
      <c r="E111" s="46" t="s">
        <v>577</v>
      </c>
      <c r="F111" s="61" t="s">
        <v>578</v>
      </c>
      <c r="G111" s="61" t="s">
        <v>306</v>
      </c>
      <c r="H111" s="61" t="s">
        <v>306</v>
      </c>
    </row>
    <row r="112" spans="1:8" ht="30" x14ac:dyDescent="0.25">
      <c r="A112" s="9" t="s">
        <v>306</v>
      </c>
      <c r="B112" s="9" t="s">
        <v>231</v>
      </c>
      <c r="C112" s="41" t="s">
        <v>232</v>
      </c>
      <c r="D112" s="41" t="s">
        <v>232</v>
      </c>
      <c r="E112" s="46" t="s">
        <v>579</v>
      </c>
      <c r="F112" s="61" t="s">
        <v>580</v>
      </c>
      <c r="G112" s="61" t="s">
        <v>580</v>
      </c>
      <c r="H112" s="61" t="s">
        <v>306</v>
      </c>
    </row>
    <row r="113" spans="1:8" ht="30" x14ac:dyDescent="0.25">
      <c r="A113" s="9" t="s">
        <v>306</v>
      </c>
      <c r="B113" s="9" t="s">
        <v>227</v>
      </c>
      <c r="C113" s="41" t="s">
        <v>228</v>
      </c>
      <c r="D113" s="41" t="s">
        <v>228</v>
      </c>
      <c r="E113" s="46" t="s">
        <v>581</v>
      </c>
      <c r="F113" s="61" t="s">
        <v>580</v>
      </c>
      <c r="G113" s="61" t="s">
        <v>580</v>
      </c>
      <c r="H113" s="61" t="s">
        <v>306</v>
      </c>
    </row>
    <row r="114" spans="1:8" ht="15" x14ac:dyDescent="0.25">
      <c r="A114" s="9" t="s">
        <v>294</v>
      </c>
      <c r="B114" s="9" t="s">
        <v>239</v>
      </c>
      <c r="C114" s="41" t="s">
        <v>240</v>
      </c>
      <c r="D114" s="41" t="s">
        <v>240</v>
      </c>
      <c r="E114" s="46" t="s">
        <v>582</v>
      </c>
      <c r="F114" s="61" t="s">
        <v>583</v>
      </c>
      <c r="G114" s="61" t="s">
        <v>584</v>
      </c>
      <c r="H114" s="61" t="s">
        <v>294</v>
      </c>
    </row>
    <row r="115" spans="1:8" ht="30" x14ac:dyDescent="0.25">
      <c r="A115" s="9" t="s">
        <v>294</v>
      </c>
      <c r="B115" s="9" t="s">
        <v>61</v>
      </c>
      <c r="C115" s="41" t="s">
        <v>62</v>
      </c>
      <c r="D115" s="41" t="s">
        <v>62</v>
      </c>
      <c r="E115" s="46" t="s">
        <v>585</v>
      </c>
      <c r="F115" s="61" t="s">
        <v>586</v>
      </c>
      <c r="G115" s="61" t="s">
        <v>586</v>
      </c>
      <c r="H115" s="61" t="s">
        <v>294</v>
      </c>
    </row>
    <row r="116" spans="1:8" ht="15" x14ac:dyDescent="0.25">
      <c r="A116" s="9" t="s">
        <v>294</v>
      </c>
      <c r="B116" s="9" t="s">
        <v>235</v>
      </c>
      <c r="C116" s="41" t="s">
        <v>236</v>
      </c>
      <c r="D116" s="41" t="s">
        <v>236</v>
      </c>
      <c r="E116" s="46" t="s">
        <v>587</v>
      </c>
      <c r="F116" s="61" t="s">
        <v>588</v>
      </c>
      <c r="G116" s="61" t="s">
        <v>588</v>
      </c>
      <c r="H116" s="61" t="s">
        <v>294</v>
      </c>
    </row>
    <row r="117" spans="1:8" ht="15" x14ac:dyDescent="0.25">
      <c r="A117" s="9" t="s">
        <v>294</v>
      </c>
      <c r="B117" s="9" t="s">
        <v>243</v>
      </c>
      <c r="C117" s="41" t="s">
        <v>244</v>
      </c>
      <c r="D117" s="41" t="s">
        <v>244</v>
      </c>
      <c r="E117" s="46" t="s">
        <v>589</v>
      </c>
      <c r="F117" s="61" t="s">
        <v>590</v>
      </c>
      <c r="G117" s="61" t="s">
        <v>591</v>
      </c>
      <c r="H117" s="61" t="s">
        <v>294</v>
      </c>
    </row>
    <row r="118" spans="1:8" ht="15" x14ac:dyDescent="0.25">
      <c r="A118" s="9" t="s">
        <v>294</v>
      </c>
      <c r="B118" s="9" t="s">
        <v>237</v>
      </c>
      <c r="C118" s="41" t="s">
        <v>238</v>
      </c>
      <c r="D118" s="41" t="s">
        <v>238</v>
      </c>
      <c r="E118" s="46" t="s">
        <v>592</v>
      </c>
      <c r="F118" s="61" t="s">
        <v>593</v>
      </c>
      <c r="G118" s="61" t="s">
        <v>593</v>
      </c>
      <c r="H118" s="61" t="s">
        <v>294</v>
      </c>
    </row>
    <row r="119" spans="1:8" ht="15" x14ac:dyDescent="0.25">
      <c r="A119" s="9" t="s">
        <v>294</v>
      </c>
      <c r="B119" s="9" t="s">
        <v>241</v>
      </c>
      <c r="C119" s="41" t="s">
        <v>242</v>
      </c>
      <c r="D119" s="41" t="s">
        <v>242</v>
      </c>
      <c r="E119" s="46" t="s">
        <v>594</v>
      </c>
      <c r="F119" s="61" t="s">
        <v>294</v>
      </c>
      <c r="G119" s="61" t="s">
        <v>294</v>
      </c>
      <c r="H119" s="61" t="s">
        <v>294</v>
      </c>
    </row>
    <row r="120" spans="1:8" ht="30" x14ac:dyDescent="0.25">
      <c r="A120" s="9" t="s">
        <v>299</v>
      </c>
      <c r="B120" s="9" t="s">
        <v>247</v>
      </c>
      <c r="C120" s="41" t="s">
        <v>248</v>
      </c>
      <c r="D120" s="41" t="s">
        <v>248</v>
      </c>
      <c r="E120" s="46" t="s">
        <v>595</v>
      </c>
      <c r="F120" s="61" t="s">
        <v>596</v>
      </c>
      <c r="G120" s="61" t="s">
        <v>596</v>
      </c>
      <c r="H120" s="61" t="s">
        <v>299</v>
      </c>
    </row>
    <row r="121" spans="1:8" ht="30" x14ac:dyDescent="0.25">
      <c r="A121" s="9" t="s">
        <v>299</v>
      </c>
      <c r="B121" s="9" t="s">
        <v>245</v>
      </c>
      <c r="C121" s="41" t="s">
        <v>246</v>
      </c>
      <c r="D121" s="41" t="s">
        <v>246</v>
      </c>
      <c r="E121" s="46" t="s">
        <v>597</v>
      </c>
      <c r="F121" s="61" t="s">
        <v>598</v>
      </c>
      <c r="G121" s="61" t="s">
        <v>598</v>
      </c>
      <c r="H121" s="61" t="s">
        <v>299</v>
      </c>
    </row>
    <row r="122" spans="1:8" ht="30" x14ac:dyDescent="0.25">
      <c r="A122" s="9" t="s">
        <v>299</v>
      </c>
      <c r="B122" s="9" t="s">
        <v>81</v>
      </c>
      <c r="C122" s="41" t="s">
        <v>82</v>
      </c>
      <c r="D122" s="41" t="s">
        <v>82</v>
      </c>
      <c r="E122" s="46" t="s">
        <v>599</v>
      </c>
      <c r="F122" s="61" t="s">
        <v>600</v>
      </c>
      <c r="G122" s="61" t="s">
        <v>299</v>
      </c>
      <c r="H122" s="61" t="s">
        <v>299</v>
      </c>
    </row>
    <row r="123" spans="1:8" ht="30" x14ac:dyDescent="0.25">
      <c r="A123" s="9" t="s">
        <v>292</v>
      </c>
      <c r="B123" s="9" t="s">
        <v>249</v>
      </c>
      <c r="C123" s="41" t="s">
        <v>250</v>
      </c>
      <c r="D123" s="41" t="s">
        <v>250</v>
      </c>
      <c r="E123" s="46" t="s">
        <v>601</v>
      </c>
      <c r="F123" s="61" t="s">
        <v>292</v>
      </c>
      <c r="G123" s="61" t="s">
        <v>292</v>
      </c>
      <c r="H123" s="61" t="s">
        <v>292</v>
      </c>
    </row>
    <row r="124" spans="1:8" ht="45" x14ac:dyDescent="0.25">
      <c r="A124" s="9" t="s">
        <v>301</v>
      </c>
      <c r="B124" s="9" t="s">
        <v>89</v>
      </c>
      <c r="C124" s="41" t="s">
        <v>90</v>
      </c>
      <c r="D124" s="41" t="s">
        <v>90</v>
      </c>
      <c r="E124" s="46" t="s">
        <v>602</v>
      </c>
      <c r="F124" s="61" t="s">
        <v>301</v>
      </c>
      <c r="G124" s="61" t="s">
        <v>301</v>
      </c>
      <c r="H124" s="61" t="s">
        <v>301</v>
      </c>
    </row>
    <row r="125" spans="1:8" ht="30" x14ac:dyDescent="0.25">
      <c r="A125" s="9" t="s">
        <v>290</v>
      </c>
      <c r="B125" s="9" t="s">
        <v>251</v>
      </c>
      <c r="C125" s="41" t="s">
        <v>252</v>
      </c>
      <c r="D125" s="41" t="s">
        <v>252</v>
      </c>
      <c r="E125" s="46" t="s">
        <v>603</v>
      </c>
      <c r="F125" s="61" t="s">
        <v>604</v>
      </c>
      <c r="G125" s="61" t="s">
        <v>605</v>
      </c>
      <c r="H125" s="61" t="s">
        <v>290</v>
      </c>
    </row>
    <row r="126" spans="1:8" ht="45" x14ac:dyDescent="0.25">
      <c r="A126" s="9" t="s">
        <v>290</v>
      </c>
      <c r="B126" s="9" t="s">
        <v>337</v>
      </c>
      <c r="C126" s="41" t="s">
        <v>338</v>
      </c>
      <c r="D126" s="41" t="s">
        <v>338</v>
      </c>
      <c r="E126" s="46" t="s">
        <v>606</v>
      </c>
      <c r="F126" s="61" t="s">
        <v>607</v>
      </c>
      <c r="G126" s="61" t="s">
        <v>607</v>
      </c>
      <c r="H126" s="61" t="s">
        <v>290</v>
      </c>
    </row>
    <row r="127" spans="1:8" ht="30" x14ac:dyDescent="0.25">
      <c r="A127" s="9" t="s">
        <v>290</v>
      </c>
      <c r="B127" s="9" t="s">
        <v>343</v>
      </c>
      <c r="C127" s="41" t="s">
        <v>344</v>
      </c>
      <c r="D127" s="41" t="s">
        <v>344</v>
      </c>
      <c r="E127" s="46" t="s">
        <v>608</v>
      </c>
      <c r="F127" s="61" t="s">
        <v>609</v>
      </c>
      <c r="G127" s="61" t="s">
        <v>610</v>
      </c>
      <c r="H127" s="61" t="s">
        <v>290</v>
      </c>
    </row>
    <row r="128" spans="1:8" ht="30" x14ac:dyDescent="0.25">
      <c r="A128" s="9" t="s">
        <v>290</v>
      </c>
      <c r="B128" s="9" t="s">
        <v>253</v>
      </c>
      <c r="C128" s="41" t="s">
        <v>254</v>
      </c>
      <c r="D128" s="41" t="s">
        <v>254</v>
      </c>
      <c r="E128" s="46" t="s">
        <v>611</v>
      </c>
      <c r="F128" s="61" t="s">
        <v>612</v>
      </c>
      <c r="G128" s="61" t="s">
        <v>610</v>
      </c>
      <c r="H128" s="61" t="s">
        <v>290</v>
      </c>
    </row>
  </sheetData>
  <autoFilter ref="A4:I128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70" fitToHeight="0" orientation="landscape" r:id="rId1"/>
  <headerFoot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R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H 1 k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E 1 c K I p H u A 4 A A A A R A A A A E w A c A E Z v c m 1 1 b G F z L 1 N l Y 3 R p b 2 4 x L m 0 g o h g A K K A U A A A A A A A A A A A A A A A A A A A A A A A A A A A A K 0 5 N L s n M z 1 M I h t C G 1 g B Q S w E C L Q A U A A I A C A B 9 Z E 1 c W U G 1 7 a U A A A D 3 A A A A E g A A A A A A A A A A A A A A A A A A A A A A Q 2 9 u Z m l n L 1 B h Y 2 t h Z 2 U u e G 1 s U E s B A i 0 A F A A C A A g A f W R N X A / K 6 a u k A A A A 6 Q A A A B M A A A A A A A A A A A A A A A A A 8 Q A A A F t D b 2 5 0 Z W 5 0 X 1 R 5 c G V z X S 5 4 b W x Q S w E C L Q A U A A I A C A B 9 Z E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J F W t 8 p 8 d T / 4 T x L 4 U V Z B X f w A A A A A E g A A A o A A A A B A A A A B F 5 s b w 2 L s Y d o i P + 7 R S 5 + V l U A A A A B 9 r f 4 b C T r Z p T / R B w + j E k y 7 O B 5 J q y 5 K g H B C A F 9 C x m C v w j W M 2 r a b n 4 h 3 w V d q m M i N i p Y o b i N n J 8 q r T 3 T j L x V l K Z D f J g w f q m T u 5 E l Y 1 5 f H / N 3 6 o F A A A A N F / H v K t B P g Z f 1 u I B L x q m h 4 O u K f 4 < / D a t a M a s h u p > 
</file>

<file path=customXml/itemProps1.xml><?xml version="1.0" encoding="utf-8"?>
<ds:datastoreItem xmlns:ds="http://schemas.openxmlformats.org/officeDocument/2006/customXml" ds:itemID="{36B1BCE0-3733-4DE2-8892-D48867E5CD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13</vt:i4>
      </vt:variant>
    </vt:vector>
  </HeadingPairs>
  <TitlesOfParts>
    <vt:vector size="19" baseType="lpstr">
      <vt:lpstr>ANEXO 01</vt:lpstr>
      <vt:lpstr>ANEXO 02</vt:lpstr>
      <vt:lpstr>ANEXO 03</vt:lpstr>
      <vt:lpstr>ANEXO 4</vt:lpstr>
      <vt:lpstr>ANEXO 05</vt:lpstr>
      <vt:lpstr>ANEXO 06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Javier Antonio Pérez Cotrina</cp:lastModifiedBy>
  <cp:lastPrinted>2026-02-14T02:11:04Z</cp:lastPrinted>
  <dcterms:created xsi:type="dcterms:W3CDTF">2024-06-18T16:46:40Z</dcterms:created>
  <dcterms:modified xsi:type="dcterms:W3CDTF">2026-02-19T16:04:14Z</dcterms:modified>
</cp:coreProperties>
</file>