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91.HIS 2025\3.Gestantes\4.Reporte\11\"/>
    </mc:Choice>
  </mc:AlternateContent>
  <xr:revisionPtr revIDLastSave="0" documentId="13_ncr:1_{228051BC-6644-4FF6-88B3-C198B23604DB}" xr6:coauthVersionLast="47" xr6:coauthVersionMax="47" xr10:uidLastSave="{00000000-0000-0000-0000-000000000000}"/>
  <bookViews>
    <workbookView xWindow="2040" yWindow="9090" windowWidth="13020" windowHeight="6990" xr2:uid="{9CDED7A9-B5A9-4BE8-BA22-E2C78A891737}"/>
  </bookViews>
  <sheets>
    <sheet name="IMC_Total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  <c r="H33" i="1"/>
  <c r="F33" i="1"/>
  <c r="D33" i="1"/>
  <c r="C33" i="1"/>
  <c r="E33" i="1" l="1"/>
  <c r="G33" i="1"/>
  <c r="K33" i="1"/>
  <c r="I33" i="1"/>
</calcChain>
</file>

<file path=xl/sharedStrings.xml><?xml version="1.0" encoding="utf-8"?>
<sst xmlns="http://schemas.openxmlformats.org/spreadsheetml/2006/main" count="45" uniqueCount="39">
  <si>
    <t>Departamento</t>
  </si>
  <si>
    <r>
      <t>Evaluados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</si>
  <si>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r>
      <t>Delgadez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</si>
  <si>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>Normal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</si>
  <si>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>Sobrepeso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</si>
  <si>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>Obesidad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</si>
  <si>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>Casos</t>
  </si>
  <si>
    <t>%</t>
  </si>
  <si>
    <t>PERÚ</t>
  </si>
  <si>
    <t>1 Indicadores Nutricionales según Índice de Masa Corporal Pre gestacional (IMC-PG) del Instituto de Medicina de EEUU (IOM).</t>
  </si>
  <si>
    <t>2 Diagnósticos de IMC pregestacional para todas las tallas</t>
  </si>
  <si>
    <t>CUADRO N°01
PERÚ: ESTADO NUTRICIONAL PRE GESTACIONAL EN GESTANTES SEGÚN IMC EN GESTANTES QUE ACCEDIERON A LOS ESTABLECIMIENTOS DE SALUD, POR DEPARTAMENTO</t>
  </si>
  <si>
    <t>Fuente: Sistema de Información SIEN - HIS, 2024.</t>
  </si>
  <si>
    <t>PERIODO: ENERO A NOVIEMBRE - 2025</t>
  </si>
  <si>
    <t>AMAZONAS</t>
  </si>
  <si>
    <t>ANCASH</t>
  </si>
  <si>
    <t>APURIMAC</t>
  </si>
  <si>
    <t>AREQUIPA</t>
  </si>
  <si>
    <t>AYACUCHO</t>
  </si>
  <si>
    <t>CAJAMARCA</t>
  </si>
  <si>
    <t>CALLAO</t>
  </si>
  <si>
    <t>CUSCO</t>
  </si>
  <si>
    <t>HUANCAVELICA</t>
  </si>
  <si>
    <t>HUANUCO</t>
  </si>
  <si>
    <t>ICA</t>
  </si>
  <si>
    <t>JUNIN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</si>
  <si>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</si>
  <si>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</si>
  <si>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</si>
  <si>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</si>
  <si>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</si>
  <si>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</si>
  <si>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</si>
  <si>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</si>
  <si>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PUNO</t>
  </si>
  <si>
    <t>SAN MARTIN</t>
  </si>
  <si>
    <t>TACNA</t>
  </si>
  <si>
    <t>TUMBES</t>
  </si>
  <si>
    <t>UCAYALI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</si>
</sst>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i/>
      <sz val="8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0" borderId="1" xfId="0" applyFont="1" applyBorder="1"/>
    <xf numFmtId="1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F7A12-919F-4A46-9296-A59544992CF6}">
  <sheetPr codeName="Hoja1">
    <tabColor theme="5"/>
  </sheetPr>
  <dimension ref="B2:M36"/>
  <sheetViews>
    <sheetView showGridLines="0" tabSelected="1" workbookViewId="0">
      <selection activeCell="B8" sqref="B8:K32"/>
    </sheetView>
  </sheetViews>
  <sheetFormatPr baseColWidth="10" defaultColWidth="8.5703125" defaultRowHeight="15" x14ac:dyDescent="0.25"/>
  <cols>
    <col min="2" max="11" width="14.7109375" customWidth="1"/>
  </cols>
  <sheetData>
    <row r="2" spans="2:13" ht="57" customHeight="1" x14ac:dyDescent="0.25">
      <c r="B2" s="12" t="s">
        <v>11</v>
      </c>
      <c r="C2" s="12"/>
      <c r="D2" s="12"/>
      <c r="E2" s="12"/>
      <c r="F2" s="12"/>
      <c r="G2" s="12"/>
      <c r="H2" s="12"/>
      <c r="I2" s="12"/>
      <c r="J2" s="12"/>
      <c r="K2" s="12"/>
      <c r="L2" s="1"/>
      <c r="M2" s="1"/>
    </row>
    <row r="3" spans="2:13" x14ac:dyDescent="0.25">
      <c r="B3" s="13" t="s">
        <v>13</v>
      </c>
      <c r="C3" s="13"/>
      <c r="D3" s="13"/>
      <c r="E3" s="13"/>
      <c r="F3" s="13"/>
      <c r="G3" s="13"/>
      <c r="H3" s="13"/>
      <c r="I3" s="13"/>
      <c r="J3" s="13"/>
      <c r="K3" s="13"/>
      <c r="L3" s="2"/>
      <c r="M3" s="2"/>
    </row>
    <row r="5" spans="2:13" ht="15" customHeight="1" x14ac:dyDescent="0.25">
      <c r="B5" s="14" t="s">
        <v>0</v>
      </c>
      <c r="C5" s="14" t="s">
        <v>1</v>
      </c>
      <c r="D5" s="14" t="s">
        <v>2</v>
      </c>
      <c r="E5" s="14"/>
      <c r="F5" s="14" t="s">
        <v>3</v>
      </c>
      <c r="G5" s="14"/>
      <c r="H5" s="14" t="s">
        <v>4</v>
      </c>
      <c r="I5" s="14"/>
      <c r="J5" s="15" t="s">
        <v>5</v>
      </c>
      <c r="K5" s="16"/>
    </row>
    <row r="6" spans="2:13" ht="15" customHeight="1" x14ac:dyDescent="0.25">
      <c r="B6" s="14"/>
      <c r="C6" s="14"/>
      <c r="D6" s="14"/>
      <c r="E6" s="14"/>
      <c r="F6" s="14"/>
      <c r="G6" s="14"/>
      <c r="H6" s="14"/>
      <c r="I6" s="14"/>
      <c r="J6" s="17"/>
      <c r="K6" s="18"/>
    </row>
    <row r="7" spans="2:13" x14ac:dyDescent="0.25">
      <c r="B7" s="14"/>
      <c r="C7" s="14"/>
      <c r="D7" s="3" t="s">
        <v>6</v>
      </c>
      <c r="E7" s="4" t="s">
        <v>7</v>
      </c>
      <c r="F7" s="3" t="s">
        <v>6</v>
      </c>
      <c r="G7" s="4" t="s">
        <v>7</v>
      </c>
      <c r="H7" s="3" t="s">
        <v>6</v>
      </c>
      <c r="I7" s="4" t="s">
        <v>7</v>
      </c>
      <c r="J7" s="3" t="s">
        <v>6</v>
      </c>
      <c r="K7" s="4" t="s">
        <v>7</v>
      </c>
    </row>
    <row r="8" spans="2:13" x14ac:dyDescent="0.25">
      <c r="B8" s="5" t="s">
        <v>14</v>
      </c>
      <c r="C8" s="6">
        <v>4000</v>
      </c>
      <c r="D8" s="6">
        <v>70</v>
      </c>
      <c r="E8" s="7">
        <v>1.7500000000000002</v>
      </c>
      <c r="F8" s="6">
        <v>2134</v>
      </c>
      <c r="G8" s="7">
        <v>53.349999999999994</v>
      </c>
      <c r="H8" s="6">
        <v>1285</v>
      </c>
      <c r="I8" s="7">
        <v>32.125</v>
      </c>
      <c r="J8" s="6">
        <v>511</v>
      </c>
      <c r="K8" s="7">
        <v>12.775</v>
      </c>
    </row>
    <row r="9" spans="2:13" x14ac:dyDescent="0.25">
      <c r="B9" s="5" t="s">
        <v>15</v>
      </c>
      <c r="C9" s="6">
        <v>6597</v>
      </c>
      <c r="D9" s="6">
        <v>94</v>
      </c>
      <c r="E9" s="7">
        <v>1.4248901015613158</v>
      </c>
      <c r="F9" s="6">
        <v>2705</v>
      </c>
      <c r="G9" s="7">
        <v>41.003486433227224</v>
      </c>
      <c r="H9" s="6">
        <v>2476</v>
      </c>
      <c r="I9" s="7">
        <v>37.532211611338489</v>
      </c>
      <c r="J9" s="6">
        <v>1322</v>
      </c>
      <c r="K9" s="7">
        <v>20.039411853872974</v>
      </c>
    </row>
    <row r="10" spans="2:13" x14ac:dyDescent="0.25">
      <c r="B10" s="5" t="s">
        <v>16</v>
      </c>
      <c r="C10" s="6">
        <v>1198</v>
      </c>
      <c r="D10" s="6">
        <v>13</v>
      </c>
      <c r="E10" s="7">
        <v>1.0851419031719534</v>
      </c>
      <c r="F10" s="6">
        <v>541</v>
      </c>
      <c r="G10" s="7">
        <v>45.158597662771285</v>
      </c>
      <c r="H10" s="6">
        <v>454</v>
      </c>
      <c r="I10" s="7">
        <v>37.896494156928213</v>
      </c>
      <c r="J10" s="6">
        <v>190</v>
      </c>
      <c r="K10" s="7">
        <v>15.859766277128548</v>
      </c>
    </row>
    <row r="11" spans="2:13" x14ac:dyDescent="0.25">
      <c r="B11" s="5" t="s">
        <v>17</v>
      </c>
      <c r="C11" s="6">
        <v>6339</v>
      </c>
      <c r="D11" s="6">
        <v>71</v>
      </c>
      <c r="E11" s="7">
        <v>1.1200504811484462</v>
      </c>
      <c r="F11" s="6">
        <v>2479</v>
      </c>
      <c r="G11" s="7">
        <v>39.10711468685912</v>
      </c>
      <c r="H11" s="6">
        <v>2390</v>
      </c>
      <c r="I11" s="7">
        <v>37.703107745701217</v>
      </c>
      <c r="J11" s="6">
        <v>1399</v>
      </c>
      <c r="K11" s="7">
        <v>22.069727086291213</v>
      </c>
    </row>
    <row r="12" spans="2:13" x14ac:dyDescent="0.25">
      <c r="B12" s="5" t="s">
        <v>18</v>
      </c>
      <c r="C12" s="6">
        <v>2651</v>
      </c>
      <c r="D12" s="6">
        <v>26</v>
      </c>
      <c r="E12" s="7">
        <v>0.98076197661259912</v>
      </c>
      <c r="F12" s="6">
        <v>1298</v>
      </c>
      <c r="G12" s="7">
        <v>48.962655601659748</v>
      </c>
      <c r="H12" s="6">
        <v>941</v>
      </c>
      <c r="I12" s="7">
        <v>35.496039230479063</v>
      </c>
      <c r="J12" s="6">
        <v>386</v>
      </c>
      <c r="K12" s="7">
        <v>14.560543191248584</v>
      </c>
    </row>
    <row r="13" spans="2:13" x14ac:dyDescent="0.25">
      <c r="B13" s="5" t="s">
        <v>19</v>
      </c>
      <c r="C13" s="6">
        <v>11193</v>
      </c>
      <c r="D13" s="6">
        <v>163</v>
      </c>
      <c r="E13" s="7">
        <v>1.4562673099258465</v>
      </c>
      <c r="F13" s="6">
        <v>5303</v>
      </c>
      <c r="G13" s="7">
        <v>47.377825426605909</v>
      </c>
      <c r="H13" s="6">
        <v>4126</v>
      </c>
      <c r="I13" s="7">
        <v>36.862324667202714</v>
      </c>
      <c r="J13" s="6">
        <v>1601</v>
      </c>
      <c r="K13" s="7">
        <v>14.303582596265525</v>
      </c>
    </row>
    <row r="14" spans="2:13" x14ac:dyDescent="0.25">
      <c r="B14" s="5" t="s">
        <v>20</v>
      </c>
      <c r="C14" s="6">
        <v>8491</v>
      </c>
      <c r="D14" s="6">
        <v>154</v>
      </c>
      <c r="E14" s="7">
        <v>1.8136850783182192</v>
      </c>
      <c r="F14" s="6">
        <v>2928</v>
      </c>
      <c r="G14" s="7">
        <v>34.483570839712634</v>
      </c>
      <c r="H14" s="6">
        <v>3080</v>
      </c>
      <c r="I14" s="7">
        <v>36.273701566364387</v>
      </c>
      <c r="J14" s="6">
        <v>2329</v>
      </c>
      <c r="K14" s="7">
        <v>27.429042515604756</v>
      </c>
    </row>
    <row r="15" spans="2:13" x14ac:dyDescent="0.25">
      <c r="B15" s="5" t="s">
        <v>21</v>
      </c>
      <c r="C15" s="6">
        <v>7506</v>
      </c>
      <c r="D15" s="6">
        <v>93</v>
      </c>
      <c r="E15" s="7">
        <v>1.2390087929656275</v>
      </c>
      <c r="F15" s="6">
        <v>3426</v>
      </c>
      <c r="G15" s="7">
        <v>45.643485211830537</v>
      </c>
      <c r="H15" s="6">
        <v>2836</v>
      </c>
      <c r="I15" s="7">
        <v>37.783106847855045</v>
      </c>
      <c r="J15" s="6">
        <v>1151</v>
      </c>
      <c r="K15" s="7">
        <v>15.334399147348787</v>
      </c>
    </row>
    <row r="16" spans="2:13" x14ac:dyDescent="0.25">
      <c r="B16" s="5" t="s">
        <v>22</v>
      </c>
      <c r="C16" s="6">
        <v>2651</v>
      </c>
      <c r="D16" s="6">
        <v>34</v>
      </c>
      <c r="E16" s="7">
        <v>1.2825348924933988</v>
      </c>
      <c r="F16" s="6">
        <v>1459</v>
      </c>
      <c r="G16" s="7">
        <v>55.035835533760846</v>
      </c>
      <c r="H16" s="6">
        <v>877</v>
      </c>
      <c r="I16" s="7">
        <v>33.081855903432668</v>
      </c>
      <c r="J16" s="6">
        <v>281</v>
      </c>
      <c r="K16" s="7">
        <v>10.599773670313089</v>
      </c>
    </row>
    <row r="17" spans="2:11" x14ac:dyDescent="0.25">
      <c r="B17" s="5" t="s">
        <v>23</v>
      </c>
      <c r="C17" s="6">
        <v>5631</v>
      </c>
      <c r="D17" s="6">
        <v>83</v>
      </c>
      <c r="E17" s="7">
        <v>1.4739833066950809</v>
      </c>
      <c r="F17" s="6">
        <v>2603</v>
      </c>
      <c r="G17" s="7">
        <v>46.226247558160182</v>
      </c>
      <c r="H17" s="6">
        <v>1974</v>
      </c>
      <c r="I17" s="7">
        <v>35.055940330314336</v>
      </c>
      <c r="J17" s="6">
        <v>971</v>
      </c>
      <c r="K17" s="7">
        <v>17.243828804830404</v>
      </c>
    </row>
    <row r="18" spans="2:11" x14ac:dyDescent="0.25">
      <c r="B18" s="5" t="s">
        <v>24</v>
      </c>
      <c r="C18" s="6">
        <v>9544</v>
      </c>
      <c r="D18" s="6">
        <v>216</v>
      </c>
      <c r="E18" s="7">
        <v>2.2632020117351215</v>
      </c>
      <c r="F18" s="6">
        <v>3561</v>
      </c>
      <c r="G18" s="7">
        <v>37.311399832355406</v>
      </c>
      <c r="H18" s="6">
        <v>3266</v>
      </c>
      <c r="I18" s="7">
        <v>34.22045264040235</v>
      </c>
      <c r="J18" s="6">
        <v>2501</v>
      </c>
      <c r="K18" s="7">
        <v>26.204945515507127</v>
      </c>
    </row>
    <row r="19" spans="2:11" x14ac:dyDescent="0.25">
      <c r="B19" s="5" t="s">
        <v>25</v>
      </c>
      <c r="C19" s="6">
        <v>11077</v>
      </c>
      <c r="D19" s="6">
        <v>246</v>
      </c>
      <c r="E19" s="7">
        <v>2.2208179109867294</v>
      </c>
      <c r="F19" s="6">
        <v>5655</v>
      </c>
      <c r="G19" s="7">
        <v>51.051728807438835</v>
      </c>
      <c r="H19" s="6">
        <v>3725</v>
      </c>
      <c r="I19" s="7">
        <v>33.628238692786852</v>
      </c>
      <c r="J19" s="6">
        <v>1451</v>
      </c>
      <c r="K19" s="7">
        <v>13.099214588787579</v>
      </c>
    </row>
    <row r="20" spans="2:11" x14ac:dyDescent="0.25">
      <c r="B20" s="5" t="s">
        <v>26</v>
      </c>
      <c r="C20" s="6">
        <v>14550</v>
      </c>
      <c r="D20" s="6">
        <v>230</v>
      </c>
      <c r="E20" s="7">
        <v>1.5807560137457044</v>
      </c>
      <c r="F20" s="6">
        <v>6225</v>
      </c>
      <c r="G20" s="7">
        <v>42.783505154639172</v>
      </c>
      <c r="H20" s="6">
        <v>5205</v>
      </c>
      <c r="I20" s="7">
        <v>35.773195876288661</v>
      </c>
      <c r="J20" s="6">
        <v>2890</v>
      </c>
      <c r="K20" s="7">
        <v>19.862542955326461</v>
      </c>
    </row>
    <row r="21" spans="2:11" x14ac:dyDescent="0.25">
      <c r="B21" s="5" t="s">
        <v>27</v>
      </c>
      <c r="C21" s="6">
        <v>6990</v>
      </c>
      <c r="D21" s="6">
        <v>126</v>
      </c>
      <c r="E21" s="7">
        <v>1.8025751072961373</v>
      </c>
      <c r="F21" s="6">
        <v>2805</v>
      </c>
      <c r="G21" s="7">
        <v>40.128755364806864</v>
      </c>
      <c r="H21" s="6">
        <v>2623</v>
      </c>
      <c r="I21" s="7">
        <v>37.525035765379108</v>
      </c>
      <c r="J21" s="6">
        <v>1436</v>
      </c>
      <c r="K21" s="7">
        <v>20.543633762517882</v>
      </c>
    </row>
    <row r="22" spans="2:11" x14ac:dyDescent="0.25">
      <c r="B22" s="5" t="s">
        <v>28</v>
      </c>
      <c r="C22" s="6">
        <v>57814</v>
      </c>
      <c r="D22" s="6">
        <v>992</v>
      </c>
      <c r="E22" s="7">
        <v>1.7158473726087107</v>
      </c>
      <c r="F22" s="6">
        <v>21934</v>
      </c>
      <c r="G22" s="7">
        <v>37.938907531047846</v>
      </c>
      <c r="H22" s="6">
        <v>21049</v>
      </c>
      <c r="I22" s="7">
        <v>36.408136437541074</v>
      </c>
      <c r="J22" s="6">
        <v>13839</v>
      </c>
      <c r="K22" s="7">
        <v>23.937108658802366</v>
      </c>
    </row>
    <row r="23" spans="2:11" x14ac:dyDescent="0.25">
      <c r="B23" s="5" t="s">
        <v>29</v>
      </c>
      <c r="C23" s="6">
        <v>10948</v>
      </c>
      <c r="D23" s="6">
        <v>335</v>
      </c>
      <c r="E23" s="7">
        <v>3.0599196200219216</v>
      </c>
      <c r="F23" s="6">
        <v>5572</v>
      </c>
      <c r="G23" s="7">
        <v>50.895140664961637</v>
      </c>
      <c r="H23" s="6">
        <v>3385</v>
      </c>
      <c r="I23" s="7">
        <v>30.918889294848373</v>
      </c>
      <c r="J23" s="6">
        <v>1656</v>
      </c>
      <c r="K23" s="7">
        <v>15.126050420168067</v>
      </c>
    </row>
    <row r="24" spans="2:11" x14ac:dyDescent="0.25">
      <c r="B24" s="5" t="s">
        <v>30</v>
      </c>
      <c r="C24" s="6">
        <v>3116</v>
      </c>
      <c r="D24" s="6">
        <v>54</v>
      </c>
      <c r="E24" s="7">
        <v>1.7329910141206675</v>
      </c>
      <c r="F24" s="6">
        <v>1051</v>
      </c>
      <c r="G24" s="7">
        <v>33.729139922978177</v>
      </c>
      <c r="H24" s="6">
        <v>1174</v>
      </c>
      <c r="I24" s="7">
        <v>37.676508344030808</v>
      </c>
      <c r="J24" s="6">
        <v>837</v>
      </c>
      <c r="K24" s="7">
        <v>26.861360718870348</v>
      </c>
    </row>
    <row r="25" spans="2:11" x14ac:dyDescent="0.25">
      <c r="B25" s="5" t="s">
        <v>31</v>
      </c>
      <c r="C25" s="6">
        <v>750</v>
      </c>
      <c r="D25" s="6">
        <v>5</v>
      </c>
      <c r="E25" s="7">
        <v>0.66666666666666674</v>
      </c>
      <c r="F25" s="6">
        <v>233</v>
      </c>
      <c r="G25" s="7">
        <v>31.066666666666663</v>
      </c>
      <c r="H25" s="6">
        <v>291</v>
      </c>
      <c r="I25" s="7">
        <v>38.800000000000004</v>
      </c>
      <c r="J25" s="6">
        <v>221</v>
      </c>
      <c r="K25" s="7">
        <v>29.466666666666669</v>
      </c>
    </row>
    <row r="26" spans="2:11" x14ac:dyDescent="0.25">
      <c r="B26" s="5" t="s">
        <v>32</v>
      </c>
      <c r="C26" s="6">
        <v>2658</v>
      </c>
      <c r="D26" s="6">
        <v>33</v>
      </c>
      <c r="E26" s="7">
        <v>1.2415349887133182</v>
      </c>
      <c r="F26" s="6">
        <v>1338</v>
      </c>
      <c r="G26" s="7">
        <v>50.338600451467265</v>
      </c>
      <c r="H26" s="6">
        <v>882</v>
      </c>
      <c r="I26" s="7">
        <v>33.182844243792324</v>
      </c>
      <c r="J26" s="6">
        <v>405</v>
      </c>
      <c r="K26" s="7">
        <v>15.237020316027088</v>
      </c>
    </row>
    <row r="27" spans="2:11" x14ac:dyDescent="0.25">
      <c r="B27" s="5" t="s">
        <v>33</v>
      </c>
      <c r="C27" s="6">
        <v>13823</v>
      </c>
      <c r="D27" s="6">
        <v>310</v>
      </c>
      <c r="E27" s="7">
        <v>2.2426390797945452</v>
      </c>
      <c r="F27" s="6">
        <v>5463</v>
      </c>
      <c r="G27" s="7">
        <v>39.521088041669685</v>
      </c>
      <c r="H27" s="6">
        <v>4980</v>
      </c>
      <c r="I27" s="7">
        <v>36.026911668957531</v>
      </c>
      <c r="J27" s="6">
        <v>3070</v>
      </c>
      <c r="K27" s="7">
        <v>22.209361209578237</v>
      </c>
    </row>
    <row r="28" spans="2:11" x14ac:dyDescent="0.25">
      <c r="B28" s="5" t="s">
        <v>34</v>
      </c>
      <c r="C28" s="6">
        <v>6119</v>
      </c>
      <c r="D28" s="6">
        <v>62</v>
      </c>
      <c r="E28" s="7">
        <v>1.0132374571008333</v>
      </c>
      <c r="F28" s="6">
        <v>2790</v>
      </c>
      <c r="G28" s="7">
        <v>45.595685569537508</v>
      </c>
      <c r="H28" s="6">
        <v>2258</v>
      </c>
      <c r="I28" s="7">
        <v>36.901454486027127</v>
      </c>
      <c r="J28" s="6">
        <v>1009</v>
      </c>
      <c r="K28" s="7">
        <v>16.489622487334533</v>
      </c>
    </row>
    <row r="29" spans="2:11" x14ac:dyDescent="0.25">
      <c r="B29" s="5" t="s">
        <v>35</v>
      </c>
      <c r="C29" s="6">
        <v>6825</v>
      </c>
      <c r="D29" s="6">
        <v>142</v>
      </c>
      <c r="E29" s="7">
        <v>2.0805860805860807</v>
      </c>
      <c r="F29" s="6">
        <v>2885</v>
      </c>
      <c r="G29" s="7">
        <v>42.27106227106227</v>
      </c>
      <c r="H29" s="6">
        <v>2451</v>
      </c>
      <c r="I29" s="7">
        <v>35.912087912087912</v>
      </c>
      <c r="J29" s="6">
        <v>1347</v>
      </c>
      <c r="K29" s="7">
        <v>19.736263736263737</v>
      </c>
    </row>
    <row r="30" spans="2:11" x14ac:dyDescent="0.25">
      <c r="B30" s="5" t="s">
        <v>36</v>
      </c>
      <c r="C30" s="6">
        <v>1431</v>
      </c>
      <c r="D30" s="6">
        <v>11</v>
      </c>
      <c r="E30" s="7">
        <v>0.76869322152341013</v>
      </c>
      <c r="F30" s="6">
        <v>416</v>
      </c>
      <c r="G30" s="7">
        <v>29.070580013976237</v>
      </c>
      <c r="H30" s="6">
        <v>584</v>
      </c>
      <c r="I30" s="7">
        <v>40.810621942697416</v>
      </c>
      <c r="J30" s="6">
        <v>420</v>
      </c>
      <c r="K30" s="7">
        <v>29.350104821802937</v>
      </c>
    </row>
    <row r="31" spans="2:11" x14ac:dyDescent="0.25">
      <c r="B31" s="5" t="s">
        <v>37</v>
      </c>
      <c r="C31" s="6">
        <v>1741</v>
      </c>
      <c r="D31" s="6">
        <v>60</v>
      </c>
      <c r="E31" s="7">
        <v>3.4462952326249283</v>
      </c>
      <c r="F31" s="6">
        <v>602</v>
      </c>
      <c r="G31" s="7">
        <v>34.577828834003448</v>
      </c>
      <c r="H31" s="6">
        <v>596</v>
      </c>
      <c r="I31" s="7">
        <v>34.23319931074095</v>
      </c>
      <c r="J31" s="6">
        <v>483</v>
      </c>
      <c r="K31" s="7">
        <v>27.742676622630675</v>
      </c>
    </row>
    <row r="32" spans="2:11" x14ac:dyDescent="0.25">
      <c r="B32" s="5" t="s">
        <v>38</v>
      </c>
      <c r="C32" s="6">
        <v>5689</v>
      </c>
      <c r="D32" s="6">
        <v>132</v>
      </c>
      <c r="E32" s="7">
        <v>2.3202671822815963</v>
      </c>
      <c r="F32" s="6">
        <v>2517</v>
      </c>
      <c r="G32" s="7">
        <v>44.243276498505892</v>
      </c>
      <c r="H32" s="6">
        <v>1845</v>
      </c>
      <c r="I32" s="7">
        <v>32.431007206890492</v>
      </c>
      <c r="J32" s="6">
        <v>1195</v>
      </c>
      <c r="K32" s="7">
        <v>21.005449112322026</v>
      </c>
    </row>
    <row r="33" spans="2:11" x14ac:dyDescent="0.25">
      <c r="B33" s="8" t="s">
        <v>8</v>
      </c>
      <c r="C33" s="9">
        <f>SUM(C8:C32)</f>
        <v>209332</v>
      </c>
      <c r="D33" s="9">
        <f>SUM(D8:D32)</f>
        <v>3755</v>
      </c>
      <c r="E33" s="10">
        <f>D33/$C33*100</f>
        <v>1.7938012344027672</v>
      </c>
      <c r="F33" s="9">
        <f>SUM(F8:F32)</f>
        <v>87923</v>
      </c>
      <c r="G33" s="10">
        <f>F33/$C33*100</f>
        <v>42.001700647774825</v>
      </c>
      <c r="H33" s="9">
        <f>SUM(H8:H32)</f>
        <v>74753</v>
      </c>
      <c r="I33" s="10">
        <f>H33/$C33*100</f>
        <v>35.710259301014659</v>
      </c>
      <c r="J33" s="9">
        <f>SUM(J8:J32)</f>
        <v>42901</v>
      </c>
      <c r="K33" s="10">
        <f>J33/$C33*100</f>
        <v>20.494238816807751</v>
      </c>
    </row>
    <row r="34" spans="2:11" x14ac:dyDescent="0.25">
      <c r="B34" s="11" t="s">
        <v>12</v>
      </c>
    </row>
    <row r="35" spans="2:11" x14ac:dyDescent="0.25">
      <c r="B35" s="11" t="s">
        <v>9</v>
      </c>
    </row>
    <row r="36" spans="2:11" x14ac:dyDescent="0.25">
      <c r="B36" s="11" t="s">
        <v>10</v>
      </c>
    </row>
  </sheetData>
  <mergeCells count="8">
    <mergeCell ref="B2:K2"/>
    <mergeCell ref="B3:K3"/>
    <mergeCell ref="B5:B7"/>
    <mergeCell ref="C5:C7"/>
    <mergeCell ref="D5:E6"/>
    <mergeCell ref="F5:G6"/>
    <mergeCell ref="H5:I6"/>
    <mergeCell ref="J5:K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IMC_Total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Buddy Santos Rosso</dc:creator>
  <cp:lastModifiedBy>Buddy Santos Rosso</cp:lastModifiedBy>
  <dcterms:created xsi:type="dcterms:W3CDTF">2024-08-29T13:15:43Z</dcterms:created>
  <dcterms:modified xsi:type="dcterms:W3CDTF">2026-02-10T01:16:15Z</dcterms:modified>
</cp:coreProperties>
</file>